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series\"/>
    </mc:Choice>
  </mc:AlternateContent>
  <bookViews>
    <workbookView xWindow="0" yWindow="0" windowWidth="20490" windowHeight="7650"/>
  </bookViews>
  <sheets>
    <sheet name="Monthly unemployment figures in" sheetId="1" r:id="rId1"/>
  </sheets>
  <calcPr calcId="162913"/>
</workbook>
</file>

<file path=xl/calcChain.xml><?xml version="1.0" encoding="utf-8"?>
<calcChain xmlns="http://schemas.openxmlformats.org/spreadsheetml/2006/main"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16" i="1"/>
  <c r="F29" i="1"/>
  <c r="F30" i="1"/>
  <c r="F31" i="1"/>
  <c r="F32" i="1"/>
  <c r="F33" i="1"/>
  <c r="F45" i="1" s="1"/>
  <c r="F57" i="1" s="1"/>
  <c r="F69" i="1" s="1"/>
  <c r="F81" i="1" s="1"/>
  <c r="F93" i="1" s="1"/>
  <c r="F105" i="1" s="1"/>
  <c r="F117" i="1" s="1"/>
  <c r="F129" i="1" s="1"/>
  <c r="F141" i="1" s="1"/>
  <c r="F153" i="1" s="1"/>
  <c r="F165" i="1" s="1"/>
  <c r="F177" i="1" s="1"/>
  <c r="F189" i="1" s="1"/>
  <c r="F201" i="1" s="1"/>
  <c r="F213" i="1" s="1"/>
  <c r="F225" i="1" s="1"/>
  <c r="F237" i="1" s="1"/>
  <c r="F249" i="1" s="1"/>
  <c r="F261" i="1" s="1"/>
  <c r="F273" i="1" s="1"/>
  <c r="F285" i="1" s="1"/>
  <c r="F297" i="1" s="1"/>
  <c r="F309" i="1" s="1"/>
  <c r="F321" i="1" s="1"/>
  <c r="F333" i="1" s="1"/>
  <c r="F345" i="1" s="1"/>
  <c r="F357" i="1" s="1"/>
  <c r="F369" i="1" s="1"/>
  <c r="F381" i="1" s="1"/>
  <c r="F393" i="1" s="1"/>
  <c r="F405" i="1" s="1"/>
  <c r="F34" i="1"/>
  <c r="F46" i="1" s="1"/>
  <c r="F58" i="1" s="1"/>
  <c r="F70" i="1" s="1"/>
  <c r="F82" i="1" s="1"/>
  <c r="F94" i="1" s="1"/>
  <c r="F106" i="1" s="1"/>
  <c r="F118" i="1" s="1"/>
  <c r="F130" i="1" s="1"/>
  <c r="F142" i="1" s="1"/>
  <c r="F154" i="1" s="1"/>
  <c r="F166" i="1" s="1"/>
  <c r="F178" i="1" s="1"/>
  <c r="F190" i="1" s="1"/>
  <c r="F202" i="1" s="1"/>
  <c r="F214" i="1" s="1"/>
  <c r="F226" i="1" s="1"/>
  <c r="F238" i="1" s="1"/>
  <c r="F250" i="1" s="1"/>
  <c r="F262" i="1" s="1"/>
  <c r="F274" i="1" s="1"/>
  <c r="F286" i="1" s="1"/>
  <c r="F298" i="1" s="1"/>
  <c r="F310" i="1" s="1"/>
  <c r="F322" i="1" s="1"/>
  <c r="F334" i="1" s="1"/>
  <c r="F346" i="1" s="1"/>
  <c r="F358" i="1" s="1"/>
  <c r="F370" i="1" s="1"/>
  <c r="F382" i="1" s="1"/>
  <c r="F394" i="1" s="1"/>
  <c r="F406" i="1" s="1"/>
  <c r="F35" i="1"/>
  <c r="F47" i="1" s="1"/>
  <c r="F59" i="1" s="1"/>
  <c r="F71" i="1" s="1"/>
  <c r="F83" i="1" s="1"/>
  <c r="F95" i="1" s="1"/>
  <c r="F107" i="1" s="1"/>
  <c r="F119" i="1" s="1"/>
  <c r="F131" i="1" s="1"/>
  <c r="F143" i="1" s="1"/>
  <c r="F155" i="1" s="1"/>
  <c r="F167" i="1" s="1"/>
  <c r="F179" i="1" s="1"/>
  <c r="F191" i="1" s="1"/>
  <c r="F203" i="1" s="1"/>
  <c r="F215" i="1" s="1"/>
  <c r="F227" i="1" s="1"/>
  <c r="F239" i="1" s="1"/>
  <c r="F251" i="1" s="1"/>
  <c r="F263" i="1" s="1"/>
  <c r="F275" i="1" s="1"/>
  <c r="F287" i="1" s="1"/>
  <c r="F299" i="1" s="1"/>
  <c r="F311" i="1" s="1"/>
  <c r="F323" i="1" s="1"/>
  <c r="F335" i="1" s="1"/>
  <c r="F347" i="1" s="1"/>
  <c r="F359" i="1" s="1"/>
  <c r="F371" i="1" s="1"/>
  <c r="F383" i="1" s="1"/>
  <c r="F395" i="1" s="1"/>
  <c r="F407" i="1" s="1"/>
  <c r="F36" i="1"/>
  <c r="F48" i="1" s="1"/>
  <c r="F60" i="1" s="1"/>
  <c r="F72" i="1" s="1"/>
  <c r="F84" i="1" s="1"/>
  <c r="F96" i="1" s="1"/>
  <c r="F108" i="1" s="1"/>
  <c r="F120" i="1" s="1"/>
  <c r="F132" i="1" s="1"/>
  <c r="F144" i="1" s="1"/>
  <c r="F156" i="1" s="1"/>
  <c r="F168" i="1" s="1"/>
  <c r="F180" i="1" s="1"/>
  <c r="F192" i="1" s="1"/>
  <c r="F204" i="1" s="1"/>
  <c r="F216" i="1" s="1"/>
  <c r="F228" i="1" s="1"/>
  <c r="F240" i="1" s="1"/>
  <c r="F252" i="1" s="1"/>
  <c r="F264" i="1" s="1"/>
  <c r="F276" i="1" s="1"/>
  <c r="F288" i="1" s="1"/>
  <c r="F300" i="1" s="1"/>
  <c r="F312" i="1" s="1"/>
  <c r="F324" i="1" s="1"/>
  <c r="F336" i="1" s="1"/>
  <c r="F348" i="1" s="1"/>
  <c r="F360" i="1" s="1"/>
  <c r="F372" i="1" s="1"/>
  <c r="F384" i="1" s="1"/>
  <c r="F396" i="1" s="1"/>
  <c r="F408" i="1" s="1"/>
  <c r="F37" i="1"/>
  <c r="F38" i="1"/>
  <c r="F39" i="1"/>
  <c r="F40" i="1"/>
  <c r="F41" i="1"/>
  <c r="F53" i="1" s="1"/>
  <c r="F65" i="1" s="1"/>
  <c r="F77" i="1" s="1"/>
  <c r="F89" i="1" s="1"/>
  <c r="F101" i="1" s="1"/>
  <c r="F113" i="1" s="1"/>
  <c r="F125" i="1" s="1"/>
  <c r="F137" i="1" s="1"/>
  <c r="F149" i="1" s="1"/>
  <c r="F161" i="1" s="1"/>
  <c r="F173" i="1" s="1"/>
  <c r="F185" i="1" s="1"/>
  <c r="F197" i="1" s="1"/>
  <c r="F209" i="1" s="1"/>
  <c r="F221" i="1" s="1"/>
  <c r="F233" i="1" s="1"/>
  <c r="F245" i="1" s="1"/>
  <c r="F257" i="1" s="1"/>
  <c r="F269" i="1" s="1"/>
  <c r="F281" i="1" s="1"/>
  <c r="F293" i="1" s="1"/>
  <c r="F305" i="1" s="1"/>
  <c r="F317" i="1" s="1"/>
  <c r="F329" i="1" s="1"/>
  <c r="F341" i="1" s="1"/>
  <c r="F353" i="1" s="1"/>
  <c r="F365" i="1" s="1"/>
  <c r="F377" i="1" s="1"/>
  <c r="F389" i="1" s="1"/>
  <c r="F401" i="1" s="1"/>
  <c r="F42" i="1"/>
  <c r="F54" i="1" s="1"/>
  <c r="F66" i="1" s="1"/>
  <c r="F78" i="1" s="1"/>
  <c r="F90" i="1" s="1"/>
  <c r="F102" i="1" s="1"/>
  <c r="F114" i="1" s="1"/>
  <c r="F126" i="1" s="1"/>
  <c r="F138" i="1" s="1"/>
  <c r="F150" i="1" s="1"/>
  <c r="F162" i="1" s="1"/>
  <c r="F174" i="1" s="1"/>
  <c r="F186" i="1" s="1"/>
  <c r="F198" i="1" s="1"/>
  <c r="F210" i="1" s="1"/>
  <c r="F222" i="1" s="1"/>
  <c r="F234" i="1" s="1"/>
  <c r="F246" i="1" s="1"/>
  <c r="F258" i="1" s="1"/>
  <c r="F270" i="1" s="1"/>
  <c r="F282" i="1" s="1"/>
  <c r="F294" i="1" s="1"/>
  <c r="F306" i="1" s="1"/>
  <c r="F318" i="1" s="1"/>
  <c r="F330" i="1" s="1"/>
  <c r="F342" i="1" s="1"/>
  <c r="F354" i="1" s="1"/>
  <c r="F366" i="1" s="1"/>
  <c r="F378" i="1" s="1"/>
  <c r="F390" i="1" s="1"/>
  <c r="F402" i="1" s="1"/>
  <c r="F43" i="1"/>
  <c r="F55" i="1" s="1"/>
  <c r="F67" i="1" s="1"/>
  <c r="F79" i="1" s="1"/>
  <c r="F91" i="1" s="1"/>
  <c r="F103" i="1" s="1"/>
  <c r="F115" i="1" s="1"/>
  <c r="F127" i="1" s="1"/>
  <c r="F139" i="1" s="1"/>
  <c r="F151" i="1" s="1"/>
  <c r="F163" i="1" s="1"/>
  <c r="F175" i="1" s="1"/>
  <c r="F187" i="1" s="1"/>
  <c r="F199" i="1" s="1"/>
  <c r="F211" i="1" s="1"/>
  <c r="F223" i="1" s="1"/>
  <c r="F235" i="1" s="1"/>
  <c r="F247" i="1" s="1"/>
  <c r="F259" i="1" s="1"/>
  <c r="F271" i="1" s="1"/>
  <c r="F283" i="1" s="1"/>
  <c r="F295" i="1" s="1"/>
  <c r="F307" i="1" s="1"/>
  <c r="F319" i="1" s="1"/>
  <c r="F331" i="1" s="1"/>
  <c r="F343" i="1" s="1"/>
  <c r="F355" i="1" s="1"/>
  <c r="F367" i="1" s="1"/>
  <c r="F379" i="1" s="1"/>
  <c r="F391" i="1" s="1"/>
  <c r="F403" i="1" s="1"/>
  <c r="F44" i="1"/>
  <c r="F56" i="1" s="1"/>
  <c r="F68" i="1" s="1"/>
  <c r="F80" i="1" s="1"/>
  <c r="F92" i="1" s="1"/>
  <c r="F104" i="1" s="1"/>
  <c r="F116" i="1" s="1"/>
  <c r="F128" i="1" s="1"/>
  <c r="F140" i="1" s="1"/>
  <c r="F152" i="1" s="1"/>
  <c r="F164" i="1" s="1"/>
  <c r="F176" i="1" s="1"/>
  <c r="F188" i="1" s="1"/>
  <c r="F200" i="1" s="1"/>
  <c r="F212" i="1" s="1"/>
  <c r="F224" i="1" s="1"/>
  <c r="F236" i="1" s="1"/>
  <c r="F248" i="1" s="1"/>
  <c r="F260" i="1" s="1"/>
  <c r="F272" i="1" s="1"/>
  <c r="F284" i="1" s="1"/>
  <c r="F296" i="1" s="1"/>
  <c r="F308" i="1" s="1"/>
  <c r="F320" i="1" s="1"/>
  <c r="F332" i="1" s="1"/>
  <c r="F344" i="1" s="1"/>
  <c r="F356" i="1" s="1"/>
  <c r="F368" i="1" s="1"/>
  <c r="F380" i="1" s="1"/>
  <c r="F392" i="1" s="1"/>
  <c r="F404" i="1" s="1"/>
  <c r="F49" i="1"/>
  <c r="F61" i="1" s="1"/>
  <c r="F73" i="1" s="1"/>
  <c r="F85" i="1" s="1"/>
  <c r="F97" i="1" s="1"/>
  <c r="F109" i="1" s="1"/>
  <c r="F121" i="1" s="1"/>
  <c r="F133" i="1" s="1"/>
  <c r="F145" i="1" s="1"/>
  <c r="F157" i="1" s="1"/>
  <c r="F169" i="1" s="1"/>
  <c r="F181" i="1" s="1"/>
  <c r="F193" i="1" s="1"/>
  <c r="F205" i="1" s="1"/>
  <c r="F217" i="1" s="1"/>
  <c r="F229" i="1" s="1"/>
  <c r="F241" i="1" s="1"/>
  <c r="F253" i="1" s="1"/>
  <c r="F265" i="1" s="1"/>
  <c r="F277" i="1" s="1"/>
  <c r="F289" i="1" s="1"/>
  <c r="F301" i="1" s="1"/>
  <c r="F313" i="1" s="1"/>
  <c r="F325" i="1" s="1"/>
  <c r="F337" i="1" s="1"/>
  <c r="F349" i="1" s="1"/>
  <c r="F361" i="1" s="1"/>
  <c r="F373" i="1" s="1"/>
  <c r="F385" i="1" s="1"/>
  <c r="F397" i="1" s="1"/>
  <c r="F409" i="1" s="1"/>
  <c r="F50" i="1"/>
  <c r="F62" i="1" s="1"/>
  <c r="F74" i="1" s="1"/>
  <c r="F86" i="1" s="1"/>
  <c r="F98" i="1" s="1"/>
  <c r="F110" i="1" s="1"/>
  <c r="F122" i="1" s="1"/>
  <c r="F134" i="1" s="1"/>
  <c r="F146" i="1" s="1"/>
  <c r="F158" i="1" s="1"/>
  <c r="F170" i="1" s="1"/>
  <c r="F182" i="1" s="1"/>
  <c r="F194" i="1" s="1"/>
  <c r="F206" i="1" s="1"/>
  <c r="F218" i="1" s="1"/>
  <c r="F230" i="1" s="1"/>
  <c r="F242" i="1" s="1"/>
  <c r="F254" i="1" s="1"/>
  <c r="F266" i="1" s="1"/>
  <c r="F278" i="1" s="1"/>
  <c r="F290" i="1" s="1"/>
  <c r="F302" i="1" s="1"/>
  <c r="F314" i="1" s="1"/>
  <c r="F326" i="1" s="1"/>
  <c r="F338" i="1" s="1"/>
  <c r="F350" i="1" s="1"/>
  <c r="F362" i="1" s="1"/>
  <c r="F374" i="1" s="1"/>
  <c r="F386" i="1" s="1"/>
  <c r="F398" i="1" s="1"/>
  <c r="F410" i="1" s="1"/>
  <c r="F51" i="1"/>
  <c r="F63" i="1" s="1"/>
  <c r="F75" i="1" s="1"/>
  <c r="F87" i="1" s="1"/>
  <c r="F99" i="1" s="1"/>
  <c r="F111" i="1" s="1"/>
  <c r="F123" i="1" s="1"/>
  <c r="F135" i="1" s="1"/>
  <c r="F147" i="1" s="1"/>
  <c r="F159" i="1" s="1"/>
  <c r="F171" i="1" s="1"/>
  <c r="F183" i="1" s="1"/>
  <c r="F195" i="1" s="1"/>
  <c r="F207" i="1" s="1"/>
  <c r="F219" i="1" s="1"/>
  <c r="F231" i="1" s="1"/>
  <c r="F243" i="1" s="1"/>
  <c r="F255" i="1" s="1"/>
  <c r="F267" i="1" s="1"/>
  <c r="F279" i="1" s="1"/>
  <c r="F291" i="1" s="1"/>
  <c r="F303" i="1" s="1"/>
  <c r="F315" i="1" s="1"/>
  <c r="F327" i="1" s="1"/>
  <c r="F339" i="1" s="1"/>
  <c r="F351" i="1" s="1"/>
  <c r="F363" i="1" s="1"/>
  <c r="F375" i="1" s="1"/>
  <c r="F387" i="1" s="1"/>
  <c r="F399" i="1" s="1"/>
  <c r="F411" i="1" s="1"/>
  <c r="F52" i="1"/>
  <c r="F64" i="1" s="1"/>
  <c r="F76" i="1" s="1"/>
  <c r="F88" i="1" s="1"/>
  <c r="F100" i="1" s="1"/>
  <c r="F112" i="1" s="1"/>
  <c r="F124" i="1" s="1"/>
  <c r="F136" i="1" s="1"/>
  <c r="F148" i="1" s="1"/>
  <c r="F160" i="1" s="1"/>
  <c r="F172" i="1" s="1"/>
  <c r="F184" i="1" s="1"/>
  <c r="F196" i="1" s="1"/>
  <c r="F208" i="1" s="1"/>
  <c r="F220" i="1" s="1"/>
  <c r="F232" i="1" s="1"/>
  <c r="F244" i="1" s="1"/>
  <c r="F256" i="1" s="1"/>
  <c r="F268" i="1" s="1"/>
  <c r="F280" i="1" s="1"/>
  <c r="F292" i="1" s="1"/>
  <c r="F304" i="1" s="1"/>
  <c r="F316" i="1" s="1"/>
  <c r="F328" i="1" s="1"/>
  <c r="F340" i="1" s="1"/>
  <c r="F352" i="1" s="1"/>
  <c r="F364" i="1" s="1"/>
  <c r="F376" i="1" s="1"/>
  <c r="F388" i="1" s="1"/>
  <c r="F400" i="1" s="1"/>
  <c r="F28" i="1"/>
  <c r="M32" i="1"/>
  <c r="M22" i="1"/>
  <c r="M23" i="1"/>
  <c r="M24" i="1"/>
  <c r="M25" i="1"/>
  <c r="M26" i="1"/>
  <c r="M27" i="1"/>
  <c r="M28" i="1"/>
  <c r="M29" i="1"/>
  <c r="M30" i="1"/>
  <c r="M31" i="1"/>
  <c r="M21" i="1"/>
  <c r="J36" i="1"/>
  <c r="J22" i="1"/>
  <c r="J23" i="1"/>
  <c r="J24" i="1"/>
  <c r="J25" i="1"/>
  <c r="J26" i="1"/>
  <c r="J27" i="1"/>
  <c r="J28" i="1"/>
  <c r="J29" i="1"/>
  <c r="J30" i="1"/>
  <c r="J31" i="1"/>
  <c r="J32" i="1"/>
  <c r="J21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22" i="1"/>
  <c r="D405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22" i="1"/>
  <c r="C406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22" i="1"/>
</calcChain>
</file>

<file path=xl/sharedStrings.xml><?xml version="1.0" encoding="utf-8"?>
<sst xmlns="http://schemas.openxmlformats.org/spreadsheetml/2006/main" count="49" uniqueCount="47">
  <si>
    <t>https://datamarket.com/data/set/22ud/monthly-unemployment-figures-in-west-germany-1948-1980#!ds=22ud&amp;display=line</t>
  </si>
  <si>
    <t>License</t>
  </si>
  <si>
    <t>View online</t>
  </si>
  <si>
    <t>Unknown; please assume a restricted license (all rights reserved); contact DataMarket if you need different licensing</t>
  </si>
  <si>
    <t>Time Series Data Library</t>
  </si>
  <si>
    <t>Persons</t>
  </si>
  <si>
    <t>Source URL</t>
  </si>
  <si>
    <t>Monthly unemployment figures in West Germany 1948-1980</t>
  </si>
  <si>
    <t>Date exported</t>
  </si>
  <si>
    <t>Provider</t>
  </si>
  <si>
    <t>Units</t>
  </si>
  <si>
    <t>Month</t>
  </si>
  <si>
    <t>Exported from datamarket.com</t>
  </si>
  <si>
    <t>Yt =Tt+Ct+Et+Rt</t>
  </si>
  <si>
    <t>p=12</t>
  </si>
  <si>
    <t>medias móviles no centrada</t>
  </si>
  <si>
    <t>medias mov no centrada</t>
  </si>
  <si>
    <t>p-1 valores que se pierden</t>
  </si>
  <si>
    <t>Tt (tendencia)</t>
  </si>
  <si>
    <t>Yt-Tt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</si>
  <si>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</si>
  <si>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</si>
  <si>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</si>
  <si>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</si>
  <si>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</si>
  <si>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</si>
  <si>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</si>
  <si>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</si>
  <si>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</si>
  <si>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</si>
  <si>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</si>
  <si>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</si>
  <si>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MA</t>
  </si>
  <si>
    <t>CE1</t>
  </si>
  <si>
    <t>CE2</t>
  </si>
  <si>
    <t>CE3</t>
  </si>
  <si>
    <t>CE4</t>
  </si>
  <si>
    <t>CE5</t>
  </si>
  <si>
    <t>CE6</t>
  </si>
  <si>
    <t>CE7</t>
  </si>
  <si>
    <t>CE8</t>
  </si>
  <si>
    <t>CE9</t>
  </si>
  <si>
    <t>CE10</t>
  </si>
  <si>
    <t>CE11</t>
  </si>
  <si>
    <t>CE12</t>
  </si>
  <si>
    <t>Et</t>
  </si>
  <si>
    <t>Yt-Et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</si>
</sst>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"/>
    <numFmt numFmtId="165" formatCode="yyyy\-mm\-dd\ hh:mm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8"/>
      <color rgb="FF000000"/>
      <name val="Calibri"/>
      <family val="2"/>
    </font>
    <font>
      <u/>
      <sz val="1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NumberFormat="1" applyFont="1"/>
    <xf numFmtId="0" fontId="0" fillId="0" borderId="1" xfId="0" applyNumberFormat="1" applyBorder="1"/>
    <xf numFmtId="0" fontId="2" fillId="0" borderId="0" xfId="0" applyNumberFormat="1" applyFont="1"/>
    <xf numFmtId="0" fontId="3" fillId="0" borderId="0" xfId="0" applyNumberFormat="1" applyFont="1"/>
    <xf numFmtId="0" fontId="0" fillId="0" borderId="0" xfId="0" applyNumberFormat="1"/>
    <xf numFmtId="0" fontId="4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Yt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unemployment figures in'!$A$16:$A$411</c:f>
              <c:numCache>
                <c:formatCode>yyyy\-mm</c:formatCode>
                <c:ptCount val="396"/>
                <c:pt idx="0">
                  <c:v>17533</c:v>
                </c:pt>
                <c:pt idx="1">
                  <c:v>17564</c:v>
                </c:pt>
                <c:pt idx="2">
                  <c:v>17593</c:v>
                </c:pt>
                <c:pt idx="3">
                  <c:v>17624</c:v>
                </c:pt>
                <c:pt idx="4">
                  <c:v>17654</c:v>
                </c:pt>
                <c:pt idx="5">
                  <c:v>17685</c:v>
                </c:pt>
                <c:pt idx="6">
                  <c:v>17715</c:v>
                </c:pt>
                <c:pt idx="7">
                  <c:v>17746</c:v>
                </c:pt>
                <c:pt idx="8">
                  <c:v>17777</c:v>
                </c:pt>
                <c:pt idx="9">
                  <c:v>17807</c:v>
                </c:pt>
                <c:pt idx="10">
                  <c:v>17838</c:v>
                </c:pt>
                <c:pt idx="11">
                  <c:v>17868</c:v>
                </c:pt>
                <c:pt idx="12">
                  <c:v>17899</c:v>
                </c:pt>
                <c:pt idx="13">
                  <c:v>17930</c:v>
                </c:pt>
                <c:pt idx="14">
                  <c:v>17958</c:v>
                </c:pt>
                <c:pt idx="15">
                  <c:v>17989</c:v>
                </c:pt>
                <c:pt idx="16">
                  <c:v>18019</c:v>
                </c:pt>
                <c:pt idx="17">
                  <c:v>18050</c:v>
                </c:pt>
                <c:pt idx="18">
                  <c:v>18080</c:v>
                </c:pt>
                <c:pt idx="19">
                  <c:v>18111</c:v>
                </c:pt>
                <c:pt idx="20">
                  <c:v>18142</c:v>
                </c:pt>
                <c:pt idx="21">
                  <c:v>18172</c:v>
                </c:pt>
                <c:pt idx="22">
                  <c:v>18203</c:v>
                </c:pt>
                <c:pt idx="23">
                  <c:v>18233</c:v>
                </c:pt>
                <c:pt idx="24">
                  <c:v>18264</c:v>
                </c:pt>
                <c:pt idx="25">
                  <c:v>18295</c:v>
                </c:pt>
                <c:pt idx="26">
                  <c:v>18323</c:v>
                </c:pt>
                <c:pt idx="27">
                  <c:v>18354</c:v>
                </c:pt>
                <c:pt idx="28">
                  <c:v>18384</c:v>
                </c:pt>
                <c:pt idx="29">
                  <c:v>18415</c:v>
                </c:pt>
                <c:pt idx="30">
                  <c:v>18445</c:v>
                </c:pt>
                <c:pt idx="31">
                  <c:v>18476</c:v>
                </c:pt>
                <c:pt idx="32">
                  <c:v>18507</c:v>
                </c:pt>
                <c:pt idx="33">
                  <c:v>18537</c:v>
                </c:pt>
                <c:pt idx="34">
                  <c:v>18568</c:v>
                </c:pt>
                <c:pt idx="35">
                  <c:v>18598</c:v>
                </c:pt>
                <c:pt idx="36">
                  <c:v>18629</c:v>
                </c:pt>
                <c:pt idx="37">
                  <c:v>18660</c:v>
                </c:pt>
                <c:pt idx="38">
                  <c:v>18688</c:v>
                </c:pt>
                <c:pt idx="39">
                  <c:v>18719</c:v>
                </c:pt>
                <c:pt idx="40">
                  <c:v>18749</c:v>
                </c:pt>
                <c:pt idx="41">
                  <c:v>18780</c:v>
                </c:pt>
                <c:pt idx="42">
                  <c:v>18810</c:v>
                </c:pt>
                <c:pt idx="43">
                  <c:v>18841</c:v>
                </c:pt>
                <c:pt idx="44">
                  <c:v>18872</c:v>
                </c:pt>
                <c:pt idx="45">
                  <c:v>18902</c:v>
                </c:pt>
                <c:pt idx="46">
                  <c:v>18933</c:v>
                </c:pt>
                <c:pt idx="47">
                  <c:v>18963</c:v>
                </c:pt>
                <c:pt idx="48">
                  <c:v>18994</c:v>
                </c:pt>
                <c:pt idx="49">
                  <c:v>19025</c:v>
                </c:pt>
                <c:pt idx="50">
                  <c:v>19054</c:v>
                </c:pt>
                <c:pt idx="51">
                  <c:v>19085</c:v>
                </c:pt>
                <c:pt idx="52">
                  <c:v>19115</c:v>
                </c:pt>
                <c:pt idx="53">
                  <c:v>19146</c:v>
                </c:pt>
                <c:pt idx="54">
                  <c:v>19176</c:v>
                </c:pt>
                <c:pt idx="55">
                  <c:v>19207</c:v>
                </c:pt>
                <c:pt idx="56">
                  <c:v>19238</c:v>
                </c:pt>
                <c:pt idx="57">
                  <c:v>19268</c:v>
                </c:pt>
                <c:pt idx="58">
                  <c:v>19299</c:v>
                </c:pt>
                <c:pt idx="59">
                  <c:v>19329</c:v>
                </c:pt>
                <c:pt idx="60">
                  <c:v>19360</c:v>
                </c:pt>
                <c:pt idx="61">
                  <c:v>19391</c:v>
                </c:pt>
                <c:pt idx="62">
                  <c:v>19419</c:v>
                </c:pt>
                <c:pt idx="63">
                  <c:v>19450</c:v>
                </c:pt>
                <c:pt idx="64">
                  <c:v>19480</c:v>
                </c:pt>
                <c:pt idx="65">
                  <c:v>19511</c:v>
                </c:pt>
                <c:pt idx="66">
                  <c:v>19541</c:v>
                </c:pt>
                <c:pt idx="67">
                  <c:v>19572</c:v>
                </c:pt>
                <c:pt idx="68">
                  <c:v>19603</c:v>
                </c:pt>
                <c:pt idx="69">
                  <c:v>19633</c:v>
                </c:pt>
                <c:pt idx="70">
                  <c:v>19664</c:v>
                </c:pt>
                <c:pt idx="71">
                  <c:v>19694</c:v>
                </c:pt>
                <c:pt idx="72">
                  <c:v>19725</c:v>
                </c:pt>
                <c:pt idx="73">
                  <c:v>19756</c:v>
                </c:pt>
                <c:pt idx="74">
                  <c:v>19784</c:v>
                </c:pt>
                <c:pt idx="75">
                  <c:v>19815</c:v>
                </c:pt>
                <c:pt idx="76">
                  <c:v>19845</c:v>
                </c:pt>
                <c:pt idx="77">
                  <c:v>19876</c:v>
                </c:pt>
                <c:pt idx="78">
                  <c:v>19906</c:v>
                </c:pt>
                <c:pt idx="79">
                  <c:v>19937</c:v>
                </c:pt>
                <c:pt idx="80">
                  <c:v>19968</c:v>
                </c:pt>
                <c:pt idx="81">
                  <c:v>19998</c:v>
                </c:pt>
                <c:pt idx="82">
                  <c:v>20029</c:v>
                </c:pt>
                <c:pt idx="83">
                  <c:v>20059</c:v>
                </c:pt>
                <c:pt idx="84">
                  <c:v>20090</c:v>
                </c:pt>
                <c:pt idx="85">
                  <c:v>20121</c:v>
                </c:pt>
                <c:pt idx="86">
                  <c:v>20149</c:v>
                </c:pt>
                <c:pt idx="87">
                  <c:v>20180</c:v>
                </c:pt>
                <c:pt idx="88">
                  <c:v>20210</c:v>
                </c:pt>
                <c:pt idx="89">
                  <c:v>20241</c:v>
                </c:pt>
                <c:pt idx="90">
                  <c:v>20271</c:v>
                </c:pt>
                <c:pt idx="91">
                  <c:v>20302</c:v>
                </c:pt>
                <c:pt idx="92">
                  <c:v>20333</c:v>
                </c:pt>
                <c:pt idx="93">
                  <c:v>20363</c:v>
                </c:pt>
                <c:pt idx="94">
                  <c:v>20394</c:v>
                </c:pt>
                <c:pt idx="95">
                  <c:v>20424</c:v>
                </c:pt>
                <c:pt idx="96">
                  <c:v>20455</c:v>
                </c:pt>
                <c:pt idx="97">
                  <c:v>20486</c:v>
                </c:pt>
                <c:pt idx="98">
                  <c:v>20515</c:v>
                </c:pt>
                <c:pt idx="99">
                  <c:v>20546</c:v>
                </c:pt>
                <c:pt idx="100">
                  <c:v>20576</c:v>
                </c:pt>
                <c:pt idx="101">
                  <c:v>20607</c:v>
                </c:pt>
                <c:pt idx="102">
                  <c:v>20637</c:v>
                </c:pt>
                <c:pt idx="103">
                  <c:v>20668</c:v>
                </c:pt>
                <c:pt idx="104">
                  <c:v>20699</c:v>
                </c:pt>
                <c:pt idx="105">
                  <c:v>20729</c:v>
                </c:pt>
                <c:pt idx="106">
                  <c:v>20760</c:v>
                </c:pt>
                <c:pt idx="107">
                  <c:v>20790</c:v>
                </c:pt>
                <c:pt idx="108">
                  <c:v>20821</c:v>
                </c:pt>
                <c:pt idx="109">
                  <c:v>20852</c:v>
                </c:pt>
                <c:pt idx="110">
                  <c:v>20880</c:v>
                </c:pt>
                <c:pt idx="111">
                  <c:v>20911</c:v>
                </c:pt>
                <c:pt idx="112">
                  <c:v>20941</c:v>
                </c:pt>
                <c:pt idx="113">
                  <c:v>20972</c:v>
                </c:pt>
                <c:pt idx="114">
                  <c:v>21002</c:v>
                </c:pt>
                <c:pt idx="115">
                  <c:v>21033</c:v>
                </c:pt>
                <c:pt idx="116">
                  <c:v>21064</c:v>
                </c:pt>
                <c:pt idx="117">
                  <c:v>21094</c:v>
                </c:pt>
                <c:pt idx="118">
                  <c:v>21125</c:v>
                </c:pt>
                <c:pt idx="119">
                  <c:v>21155</c:v>
                </c:pt>
                <c:pt idx="120">
                  <c:v>21186</c:v>
                </c:pt>
                <c:pt idx="121">
                  <c:v>21217</c:v>
                </c:pt>
                <c:pt idx="122">
                  <c:v>21245</c:v>
                </c:pt>
                <c:pt idx="123">
                  <c:v>21276</c:v>
                </c:pt>
                <c:pt idx="124">
                  <c:v>21306</c:v>
                </c:pt>
                <c:pt idx="125">
                  <c:v>21337</c:v>
                </c:pt>
                <c:pt idx="126">
                  <c:v>21367</c:v>
                </c:pt>
                <c:pt idx="127">
                  <c:v>21398</c:v>
                </c:pt>
                <c:pt idx="128">
                  <c:v>21429</c:v>
                </c:pt>
                <c:pt idx="129">
                  <c:v>21459</c:v>
                </c:pt>
                <c:pt idx="130">
                  <c:v>21490</c:v>
                </c:pt>
                <c:pt idx="131">
                  <c:v>21520</c:v>
                </c:pt>
                <c:pt idx="132">
                  <c:v>21551</c:v>
                </c:pt>
                <c:pt idx="133">
                  <c:v>21582</c:v>
                </c:pt>
                <c:pt idx="134">
                  <c:v>21610</c:v>
                </c:pt>
                <c:pt idx="135">
                  <c:v>21641</c:v>
                </c:pt>
                <c:pt idx="136">
                  <c:v>21671</c:v>
                </c:pt>
                <c:pt idx="137">
                  <c:v>21702</c:v>
                </c:pt>
                <c:pt idx="138">
                  <c:v>21732</c:v>
                </c:pt>
                <c:pt idx="139">
                  <c:v>21763</c:v>
                </c:pt>
                <c:pt idx="140">
                  <c:v>21794</c:v>
                </c:pt>
                <c:pt idx="141">
                  <c:v>21824</c:v>
                </c:pt>
                <c:pt idx="142">
                  <c:v>21855</c:v>
                </c:pt>
                <c:pt idx="143">
                  <c:v>21885</c:v>
                </c:pt>
                <c:pt idx="144">
                  <c:v>21916</c:v>
                </c:pt>
                <c:pt idx="145">
                  <c:v>21947</c:v>
                </c:pt>
                <c:pt idx="146">
                  <c:v>21976</c:v>
                </c:pt>
                <c:pt idx="147">
                  <c:v>22007</c:v>
                </c:pt>
                <c:pt idx="148">
                  <c:v>22037</c:v>
                </c:pt>
                <c:pt idx="149">
                  <c:v>22068</c:v>
                </c:pt>
                <c:pt idx="150">
                  <c:v>22098</c:v>
                </c:pt>
                <c:pt idx="151">
                  <c:v>22129</c:v>
                </c:pt>
                <c:pt idx="152">
                  <c:v>22160</c:v>
                </c:pt>
                <c:pt idx="153">
                  <c:v>22190</c:v>
                </c:pt>
                <c:pt idx="154">
                  <c:v>22221</c:v>
                </c:pt>
                <c:pt idx="155">
                  <c:v>22251</c:v>
                </c:pt>
                <c:pt idx="156">
                  <c:v>22282</c:v>
                </c:pt>
                <c:pt idx="157">
                  <c:v>22313</c:v>
                </c:pt>
                <c:pt idx="158">
                  <c:v>22341</c:v>
                </c:pt>
                <c:pt idx="159">
                  <c:v>22372</c:v>
                </c:pt>
                <c:pt idx="160">
                  <c:v>22402</c:v>
                </c:pt>
                <c:pt idx="161">
                  <c:v>22433</c:v>
                </c:pt>
                <c:pt idx="162">
                  <c:v>22463</c:v>
                </c:pt>
                <c:pt idx="163">
                  <c:v>22494</c:v>
                </c:pt>
                <c:pt idx="164">
                  <c:v>22525</c:v>
                </c:pt>
                <c:pt idx="165">
                  <c:v>22555</c:v>
                </c:pt>
                <c:pt idx="166">
                  <c:v>22586</c:v>
                </c:pt>
                <c:pt idx="167">
                  <c:v>22616</c:v>
                </c:pt>
                <c:pt idx="168">
                  <c:v>22647</c:v>
                </c:pt>
                <c:pt idx="169">
                  <c:v>22678</c:v>
                </c:pt>
                <c:pt idx="170">
                  <c:v>22706</c:v>
                </c:pt>
                <c:pt idx="171">
                  <c:v>22737</c:v>
                </c:pt>
                <c:pt idx="172">
                  <c:v>22767</c:v>
                </c:pt>
                <c:pt idx="173">
                  <c:v>22798</c:v>
                </c:pt>
                <c:pt idx="174">
                  <c:v>22828</c:v>
                </c:pt>
                <c:pt idx="175">
                  <c:v>22859</c:v>
                </c:pt>
                <c:pt idx="176">
                  <c:v>22890</c:v>
                </c:pt>
                <c:pt idx="177">
                  <c:v>22920</c:v>
                </c:pt>
                <c:pt idx="178">
                  <c:v>22951</c:v>
                </c:pt>
                <c:pt idx="179">
                  <c:v>22981</c:v>
                </c:pt>
                <c:pt idx="180">
                  <c:v>23012</c:v>
                </c:pt>
                <c:pt idx="181">
                  <c:v>23043</c:v>
                </c:pt>
                <c:pt idx="182">
                  <c:v>23071</c:v>
                </c:pt>
                <c:pt idx="183">
                  <c:v>23102</c:v>
                </c:pt>
                <c:pt idx="184">
                  <c:v>23132</c:v>
                </c:pt>
                <c:pt idx="185">
                  <c:v>23163</c:v>
                </c:pt>
                <c:pt idx="186">
                  <c:v>23193</c:v>
                </c:pt>
                <c:pt idx="187">
                  <c:v>23224</c:v>
                </c:pt>
                <c:pt idx="188">
                  <c:v>23255</c:v>
                </c:pt>
                <c:pt idx="189">
                  <c:v>23285</c:v>
                </c:pt>
                <c:pt idx="190">
                  <c:v>23316</c:v>
                </c:pt>
                <c:pt idx="191">
                  <c:v>23346</c:v>
                </c:pt>
                <c:pt idx="192">
                  <c:v>23377</c:v>
                </c:pt>
                <c:pt idx="193">
                  <c:v>23408</c:v>
                </c:pt>
                <c:pt idx="194">
                  <c:v>23437</c:v>
                </c:pt>
                <c:pt idx="195">
                  <c:v>23468</c:v>
                </c:pt>
                <c:pt idx="196">
                  <c:v>23498</c:v>
                </c:pt>
                <c:pt idx="197">
                  <c:v>23529</c:v>
                </c:pt>
                <c:pt idx="198">
                  <c:v>23559</c:v>
                </c:pt>
                <c:pt idx="199">
                  <c:v>23590</c:v>
                </c:pt>
                <c:pt idx="200">
                  <c:v>23621</c:v>
                </c:pt>
                <c:pt idx="201">
                  <c:v>23651</c:v>
                </c:pt>
                <c:pt idx="202">
                  <c:v>23682</c:v>
                </c:pt>
                <c:pt idx="203">
                  <c:v>23712</c:v>
                </c:pt>
                <c:pt idx="204">
                  <c:v>23743</c:v>
                </c:pt>
                <c:pt idx="205">
                  <c:v>23774</c:v>
                </c:pt>
                <c:pt idx="206">
                  <c:v>23802</c:v>
                </c:pt>
                <c:pt idx="207">
                  <c:v>23833</c:v>
                </c:pt>
                <c:pt idx="208">
                  <c:v>23863</c:v>
                </c:pt>
                <c:pt idx="209">
                  <c:v>23894</c:v>
                </c:pt>
                <c:pt idx="210">
                  <c:v>23924</c:v>
                </c:pt>
                <c:pt idx="211">
                  <c:v>23955</c:v>
                </c:pt>
                <c:pt idx="212">
                  <c:v>23986</c:v>
                </c:pt>
                <c:pt idx="213">
                  <c:v>24016</c:v>
                </c:pt>
                <c:pt idx="214">
                  <c:v>24047</c:v>
                </c:pt>
                <c:pt idx="215">
                  <c:v>24077</c:v>
                </c:pt>
                <c:pt idx="216">
                  <c:v>24108</c:v>
                </c:pt>
                <c:pt idx="217">
                  <c:v>24139</c:v>
                </c:pt>
                <c:pt idx="218">
                  <c:v>24167</c:v>
                </c:pt>
                <c:pt idx="219">
                  <c:v>24198</c:v>
                </c:pt>
                <c:pt idx="220">
                  <c:v>24228</c:v>
                </c:pt>
                <c:pt idx="221">
                  <c:v>24259</c:v>
                </c:pt>
                <c:pt idx="222">
                  <c:v>24289</c:v>
                </c:pt>
                <c:pt idx="223">
                  <c:v>24320</c:v>
                </c:pt>
                <c:pt idx="224">
                  <c:v>24351</c:v>
                </c:pt>
                <c:pt idx="225">
                  <c:v>24381</c:v>
                </c:pt>
                <c:pt idx="226">
                  <c:v>24412</c:v>
                </c:pt>
                <c:pt idx="227">
                  <c:v>24442</c:v>
                </c:pt>
                <c:pt idx="228">
                  <c:v>24473</c:v>
                </c:pt>
                <c:pt idx="229">
                  <c:v>24504</c:v>
                </c:pt>
                <c:pt idx="230">
                  <c:v>24532</c:v>
                </c:pt>
                <c:pt idx="231">
                  <c:v>24563</c:v>
                </c:pt>
                <c:pt idx="232">
                  <c:v>24593</c:v>
                </c:pt>
                <c:pt idx="233">
                  <c:v>24624</c:v>
                </c:pt>
                <c:pt idx="234">
                  <c:v>24654</c:v>
                </c:pt>
                <c:pt idx="235">
                  <c:v>24685</c:v>
                </c:pt>
                <c:pt idx="236">
                  <c:v>24716</c:v>
                </c:pt>
                <c:pt idx="237">
                  <c:v>24746</c:v>
                </c:pt>
                <c:pt idx="238">
                  <c:v>24777</c:v>
                </c:pt>
                <c:pt idx="239">
                  <c:v>24807</c:v>
                </c:pt>
                <c:pt idx="240">
                  <c:v>24838</c:v>
                </c:pt>
                <c:pt idx="241">
                  <c:v>24869</c:v>
                </c:pt>
                <c:pt idx="242">
                  <c:v>24898</c:v>
                </c:pt>
                <c:pt idx="243">
                  <c:v>24929</c:v>
                </c:pt>
                <c:pt idx="244">
                  <c:v>24959</c:v>
                </c:pt>
                <c:pt idx="245">
                  <c:v>24990</c:v>
                </c:pt>
                <c:pt idx="246">
                  <c:v>25020</c:v>
                </c:pt>
                <c:pt idx="247">
                  <c:v>25051</c:v>
                </c:pt>
                <c:pt idx="248">
                  <c:v>25082</c:v>
                </c:pt>
                <c:pt idx="249">
                  <c:v>25112</c:v>
                </c:pt>
                <c:pt idx="250">
                  <c:v>25143</c:v>
                </c:pt>
                <c:pt idx="251">
                  <c:v>25173</c:v>
                </c:pt>
                <c:pt idx="252">
                  <c:v>25204</c:v>
                </c:pt>
                <c:pt idx="253">
                  <c:v>25235</c:v>
                </c:pt>
                <c:pt idx="254">
                  <c:v>25263</c:v>
                </c:pt>
                <c:pt idx="255">
                  <c:v>25294</c:v>
                </c:pt>
                <c:pt idx="256">
                  <c:v>25324</c:v>
                </c:pt>
                <c:pt idx="257">
                  <c:v>25355</c:v>
                </c:pt>
                <c:pt idx="258">
                  <c:v>25385</c:v>
                </c:pt>
                <c:pt idx="259">
                  <c:v>25416</c:v>
                </c:pt>
                <c:pt idx="260">
                  <c:v>25447</c:v>
                </c:pt>
                <c:pt idx="261">
                  <c:v>25477</c:v>
                </c:pt>
                <c:pt idx="262">
                  <c:v>25508</c:v>
                </c:pt>
                <c:pt idx="263">
                  <c:v>25538</c:v>
                </c:pt>
                <c:pt idx="264">
                  <c:v>25569</c:v>
                </c:pt>
                <c:pt idx="265">
                  <c:v>25600</c:v>
                </c:pt>
                <c:pt idx="266">
                  <c:v>25628</c:v>
                </c:pt>
                <c:pt idx="267">
                  <c:v>25659</c:v>
                </c:pt>
                <c:pt idx="268">
                  <c:v>25689</c:v>
                </c:pt>
                <c:pt idx="269">
                  <c:v>25720</c:v>
                </c:pt>
                <c:pt idx="270">
                  <c:v>25750</c:v>
                </c:pt>
                <c:pt idx="271">
                  <c:v>25781</c:v>
                </c:pt>
                <c:pt idx="272">
                  <c:v>25812</c:v>
                </c:pt>
                <c:pt idx="273">
                  <c:v>25842</c:v>
                </c:pt>
                <c:pt idx="274">
                  <c:v>25873</c:v>
                </c:pt>
                <c:pt idx="275">
                  <c:v>25903</c:v>
                </c:pt>
                <c:pt idx="276">
                  <c:v>25934</c:v>
                </c:pt>
                <c:pt idx="277">
                  <c:v>25965</c:v>
                </c:pt>
                <c:pt idx="278">
                  <c:v>25993</c:v>
                </c:pt>
                <c:pt idx="279">
                  <c:v>26024</c:v>
                </c:pt>
                <c:pt idx="280">
                  <c:v>26054</c:v>
                </c:pt>
                <c:pt idx="281">
                  <c:v>26085</c:v>
                </c:pt>
                <c:pt idx="282">
                  <c:v>26115</c:v>
                </c:pt>
                <c:pt idx="283">
                  <c:v>26146</c:v>
                </c:pt>
                <c:pt idx="284">
                  <c:v>26177</c:v>
                </c:pt>
                <c:pt idx="285">
                  <c:v>26207</c:v>
                </c:pt>
                <c:pt idx="286">
                  <c:v>26238</c:v>
                </c:pt>
                <c:pt idx="287">
                  <c:v>26268</c:v>
                </c:pt>
                <c:pt idx="288">
                  <c:v>26299</c:v>
                </c:pt>
                <c:pt idx="289">
                  <c:v>26330</c:v>
                </c:pt>
                <c:pt idx="290">
                  <c:v>26359</c:v>
                </c:pt>
                <c:pt idx="291">
                  <c:v>26390</c:v>
                </c:pt>
                <c:pt idx="292">
                  <c:v>26420</c:v>
                </c:pt>
                <c:pt idx="293">
                  <c:v>26451</c:v>
                </c:pt>
                <c:pt idx="294">
                  <c:v>26481</c:v>
                </c:pt>
                <c:pt idx="295">
                  <c:v>26512</c:v>
                </c:pt>
                <c:pt idx="296">
                  <c:v>26543</c:v>
                </c:pt>
                <c:pt idx="297">
                  <c:v>26573</c:v>
                </c:pt>
                <c:pt idx="298">
                  <c:v>26604</c:v>
                </c:pt>
                <c:pt idx="299">
                  <c:v>26634</c:v>
                </c:pt>
                <c:pt idx="300">
                  <c:v>26665</c:v>
                </c:pt>
                <c:pt idx="301">
                  <c:v>26696</c:v>
                </c:pt>
                <c:pt idx="302">
                  <c:v>26724</c:v>
                </c:pt>
                <c:pt idx="303">
                  <c:v>26755</c:v>
                </c:pt>
                <c:pt idx="304">
                  <c:v>26785</c:v>
                </c:pt>
                <c:pt idx="305">
                  <c:v>26816</c:v>
                </c:pt>
                <c:pt idx="306">
                  <c:v>26846</c:v>
                </c:pt>
                <c:pt idx="307">
                  <c:v>26877</c:v>
                </c:pt>
                <c:pt idx="308">
                  <c:v>26908</c:v>
                </c:pt>
                <c:pt idx="309">
                  <c:v>26938</c:v>
                </c:pt>
                <c:pt idx="310">
                  <c:v>26969</c:v>
                </c:pt>
                <c:pt idx="311">
                  <c:v>26999</c:v>
                </c:pt>
                <c:pt idx="312">
                  <c:v>27030</c:v>
                </c:pt>
                <c:pt idx="313">
                  <c:v>27061</c:v>
                </c:pt>
                <c:pt idx="314">
                  <c:v>27089</c:v>
                </c:pt>
                <c:pt idx="315">
                  <c:v>27120</c:v>
                </c:pt>
                <c:pt idx="316">
                  <c:v>27150</c:v>
                </c:pt>
                <c:pt idx="317">
                  <c:v>27181</c:v>
                </c:pt>
                <c:pt idx="318">
                  <c:v>27211</c:v>
                </c:pt>
                <c:pt idx="319">
                  <c:v>27242</c:v>
                </c:pt>
                <c:pt idx="320">
                  <c:v>27273</c:v>
                </c:pt>
                <c:pt idx="321">
                  <c:v>27303</c:v>
                </c:pt>
                <c:pt idx="322">
                  <c:v>27334</c:v>
                </c:pt>
                <c:pt idx="323">
                  <c:v>27364</c:v>
                </c:pt>
                <c:pt idx="324">
                  <c:v>27395</c:v>
                </c:pt>
                <c:pt idx="325">
                  <c:v>27426</c:v>
                </c:pt>
                <c:pt idx="326">
                  <c:v>27454</c:v>
                </c:pt>
                <c:pt idx="327">
                  <c:v>27485</c:v>
                </c:pt>
                <c:pt idx="328">
                  <c:v>27515</c:v>
                </c:pt>
                <c:pt idx="329">
                  <c:v>27546</c:v>
                </c:pt>
                <c:pt idx="330">
                  <c:v>27576</c:v>
                </c:pt>
                <c:pt idx="331">
                  <c:v>27607</c:v>
                </c:pt>
                <c:pt idx="332">
                  <c:v>27638</c:v>
                </c:pt>
                <c:pt idx="333">
                  <c:v>27668</c:v>
                </c:pt>
                <c:pt idx="334">
                  <c:v>27699</c:v>
                </c:pt>
                <c:pt idx="335">
                  <c:v>27729</c:v>
                </c:pt>
                <c:pt idx="336">
                  <c:v>27760</c:v>
                </c:pt>
                <c:pt idx="337">
                  <c:v>27791</c:v>
                </c:pt>
                <c:pt idx="338">
                  <c:v>27820</c:v>
                </c:pt>
                <c:pt idx="339">
                  <c:v>27851</c:v>
                </c:pt>
                <c:pt idx="340">
                  <c:v>27881</c:v>
                </c:pt>
                <c:pt idx="341">
                  <c:v>27912</c:v>
                </c:pt>
                <c:pt idx="342">
                  <c:v>27942</c:v>
                </c:pt>
                <c:pt idx="343">
                  <c:v>27973</c:v>
                </c:pt>
                <c:pt idx="344">
                  <c:v>28004</c:v>
                </c:pt>
                <c:pt idx="345">
                  <c:v>28034</c:v>
                </c:pt>
                <c:pt idx="346">
                  <c:v>28065</c:v>
                </c:pt>
                <c:pt idx="347">
                  <c:v>28095</c:v>
                </c:pt>
                <c:pt idx="348">
                  <c:v>28126</c:v>
                </c:pt>
                <c:pt idx="349">
                  <c:v>28157</c:v>
                </c:pt>
                <c:pt idx="350">
                  <c:v>28185</c:v>
                </c:pt>
                <c:pt idx="351">
                  <c:v>28216</c:v>
                </c:pt>
                <c:pt idx="352">
                  <c:v>28246</c:v>
                </c:pt>
                <c:pt idx="353">
                  <c:v>28277</c:v>
                </c:pt>
                <c:pt idx="354">
                  <c:v>28307</c:v>
                </c:pt>
                <c:pt idx="355">
                  <c:v>28338</c:v>
                </c:pt>
                <c:pt idx="356">
                  <c:v>28369</c:v>
                </c:pt>
                <c:pt idx="357">
                  <c:v>28399</c:v>
                </c:pt>
                <c:pt idx="358">
                  <c:v>28430</c:v>
                </c:pt>
                <c:pt idx="359">
                  <c:v>28460</c:v>
                </c:pt>
                <c:pt idx="360">
                  <c:v>28491</c:v>
                </c:pt>
                <c:pt idx="361">
                  <c:v>28522</c:v>
                </c:pt>
                <c:pt idx="362">
                  <c:v>28550</c:v>
                </c:pt>
                <c:pt idx="363">
                  <c:v>28581</c:v>
                </c:pt>
                <c:pt idx="364">
                  <c:v>28611</c:v>
                </c:pt>
                <c:pt idx="365">
                  <c:v>28642</c:v>
                </c:pt>
                <c:pt idx="366">
                  <c:v>28672</c:v>
                </c:pt>
                <c:pt idx="367">
                  <c:v>28703</c:v>
                </c:pt>
                <c:pt idx="368">
                  <c:v>28734</c:v>
                </c:pt>
                <c:pt idx="369">
                  <c:v>28764</c:v>
                </c:pt>
                <c:pt idx="370">
                  <c:v>28795</c:v>
                </c:pt>
                <c:pt idx="371">
                  <c:v>28825</c:v>
                </c:pt>
                <c:pt idx="372">
                  <c:v>28856</c:v>
                </c:pt>
                <c:pt idx="373">
                  <c:v>28887</c:v>
                </c:pt>
                <c:pt idx="374">
                  <c:v>28915</c:v>
                </c:pt>
                <c:pt idx="375">
                  <c:v>28946</c:v>
                </c:pt>
                <c:pt idx="376">
                  <c:v>28976</c:v>
                </c:pt>
                <c:pt idx="377">
                  <c:v>29007</c:v>
                </c:pt>
                <c:pt idx="378">
                  <c:v>29037</c:v>
                </c:pt>
                <c:pt idx="379">
                  <c:v>29068</c:v>
                </c:pt>
                <c:pt idx="380">
                  <c:v>29099</c:v>
                </c:pt>
                <c:pt idx="381">
                  <c:v>29129</c:v>
                </c:pt>
                <c:pt idx="382">
                  <c:v>29160</c:v>
                </c:pt>
                <c:pt idx="383">
                  <c:v>29190</c:v>
                </c:pt>
                <c:pt idx="384">
                  <c:v>29221</c:v>
                </c:pt>
                <c:pt idx="385">
                  <c:v>29252</c:v>
                </c:pt>
                <c:pt idx="386">
                  <c:v>29281</c:v>
                </c:pt>
                <c:pt idx="387">
                  <c:v>29312</c:v>
                </c:pt>
                <c:pt idx="388">
                  <c:v>29342</c:v>
                </c:pt>
                <c:pt idx="389">
                  <c:v>29373</c:v>
                </c:pt>
                <c:pt idx="390">
                  <c:v>29403</c:v>
                </c:pt>
                <c:pt idx="391">
                  <c:v>29434</c:v>
                </c:pt>
                <c:pt idx="392">
                  <c:v>29465</c:v>
                </c:pt>
                <c:pt idx="393">
                  <c:v>29495</c:v>
                </c:pt>
                <c:pt idx="394">
                  <c:v>29526</c:v>
                </c:pt>
                <c:pt idx="395">
                  <c:v>29556</c:v>
                </c:pt>
              </c:numCache>
            </c:numRef>
          </c:cat>
          <c:val>
            <c:numRef>
              <c:f>'Monthly unemployment figures in'!$B$16:$B$411</c:f>
              <c:numCache>
                <c:formatCode>General</c:formatCode>
                <c:ptCount val="396"/>
                <c:pt idx="0">
                  <c:v>481971</c:v>
                </c:pt>
                <c:pt idx="1">
                  <c:v>476353</c:v>
                </c:pt>
                <c:pt idx="2">
                  <c:v>471803</c:v>
                </c:pt>
                <c:pt idx="3">
                  <c:v>469382</c:v>
                </c:pt>
                <c:pt idx="4">
                  <c:v>446943</c:v>
                </c:pt>
                <c:pt idx="5">
                  <c:v>451091</c:v>
                </c:pt>
                <c:pt idx="6">
                  <c:v>665016</c:v>
                </c:pt>
                <c:pt idx="7">
                  <c:v>784232</c:v>
                </c:pt>
                <c:pt idx="8">
                  <c:v>784126</c:v>
                </c:pt>
                <c:pt idx="9">
                  <c:v>739423</c:v>
                </c:pt>
                <c:pt idx="10">
                  <c:v>715128</c:v>
                </c:pt>
                <c:pt idx="11">
                  <c:v>759623</c:v>
                </c:pt>
                <c:pt idx="12">
                  <c:v>962866</c:v>
                </c:pt>
                <c:pt idx="13">
                  <c:v>1068885</c:v>
                </c:pt>
                <c:pt idx="14">
                  <c:v>1168127</c:v>
                </c:pt>
                <c:pt idx="15">
                  <c:v>1232381</c:v>
                </c:pt>
                <c:pt idx="16">
                  <c:v>1256889</c:v>
                </c:pt>
                <c:pt idx="17">
                  <c:v>1383302</c:v>
                </c:pt>
                <c:pt idx="18">
                  <c:v>1302857</c:v>
                </c:pt>
                <c:pt idx="19">
                  <c:v>1308091</c:v>
                </c:pt>
                <c:pt idx="20">
                  <c:v>1313691</c:v>
                </c:pt>
                <c:pt idx="21">
                  <c:v>1316572</c:v>
                </c:pt>
                <c:pt idx="22">
                  <c:v>1383832</c:v>
                </c:pt>
                <c:pt idx="23">
                  <c:v>1558469</c:v>
                </c:pt>
                <c:pt idx="24">
                  <c:v>2200486</c:v>
                </c:pt>
                <c:pt idx="25">
                  <c:v>2288368</c:v>
                </c:pt>
                <c:pt idx="26">
                  <c:v>2155962</c:v>
                </c:pt>
                <c:pt idx="27">
                  <c:v>2074220</c:v>
                </c:pt>
                <c:pt idx="28">
                  <c:v>1942134</c:v>
                </c:pt>
                <c:pt idx="29">
                  <c:v>1808534</c:v>
                </c:pt>
                <c:pt idx="30">
                  <c:v>1739507</c:v>
                </c:pt>
                <c:pt idx="31">
                  <c:v>1635604</c:v>
                </c:pt>
                <c:pt idx="32">
                  <c:v>1566588</c:v>
                </c:pt>
                <c:pt idx="33">
                  <c:v>1508348</c:v>
                </c:pt>
                <c:pt idx="34">
                  <c:v>1595491</c:v>
                </c:pt>
                <c:pt idx="35">
                  <c:v>1976461</c:v>
                </c:pt>
                <c:pt idx="36">
                  <c:v>2113553</c:v>
                </c:pt>
                <c:pt idx="37">
                  <c:v>1948422</c:v>
                </c:pt>
                <c:pt idx="38">
                  <c:v>1850960</c:v>
                </c:pt>
                <c:pt idx="39">
                  <c:v>1736166</c:v>
                </c:pt>
                <c:pt idx="40">
                  <c:v>1673661</c:v>
                </c:pt>
                <c:pt idx="41">
                  <c:v>1611908</c:v>
                </c:pt>
                <c:pt idx="42">
                  <c:v>1584067</c:v>
                </c:pt>
                <c:pt idx="43">
                  <c:v>1543866</c:v>
                </c:pt>
                <c:pt idx="44">
                  <c:v>1502799</c:v>
                </c:pt>
                <c:pt idx="45">
                  <c:v>1476741</c:v>
                </c:pt>
                <c:pt idx="46">
                  <c:v>1570796</c:v>
                </c:pt>
                <c:pt idx="47">
                  <c:v>1931002</c:v>
                </c:pt>
                <c:pt idx="48">
                  <c:v>2106836</c:v>
                </c:pt>
                <c:pt idx="49">
                  <c:v>2172973</c:v>
                </c:pt>
                <c:pt idx="50">
                  <c:v>1848101</c:v>
                </c:pt>
                <c:pt idx="51">
                  <c:v>1728250</c:v>
                </c:pt>
                <c:pt idx="52">
                  <c:v>1602178</c:v>
                </c:pt>
                <c:pt idx="53">
                  <c:v>1534867</c:v>
                </c:pt>
                <c:pt idx="54">
                  <c:v>1431499</c:v>
                </c:pt>
                <c:pt idx="55">
                  <c:v>1372614</c:v>
                </c:pt>
                <c:pt idx="56">
                  <c:v>1309563</c:v>
                </c:pt>
                <c:pt idx="57">
                  <c:v>1276009</c:v>
                </c:pt>
                <c:pt idx="58">
                  <c:v>1496764</c:v>
                </c:pt>
                <c:pt idx="59">
                  <c:v>1955635</c:v>
                </c:pt>
                <c:pt idx="60">
                  <c:v>2081227</c:v>
                </c:pt>
                <c:pt idx="61">
                  <c:v>2060651</c:v>
                </c:pt>
                <c:pt idx="62">
                  <c:v>1631613</c:v>
                </c:pt>
                <c:pt idx="63">
                  <c:v>1479538</c:v>
                </c:pt>
                <c:pt idx="64">
                  <c:v>1400709</c:v>
                </c:pt>
                <c:pt idx="65">
                  <c:v>1312201</c:v>
                </c:pt>
                <c:pt idx="66">
                  <c:v>1237767</c:v>
                </c:pt>
                <c:pt idx="67">
                  <c:v>1186715</c:v>
                </c:pt>
                <c:pt idx="68">
                  <c:v>1148914</c:v>
                </c:pt>
                <c:pt idx="69">
                  <c:v>1169558</c:v>
                </c:pt>
                <c:pt idx="70">
                  <c:v>1331378</c:v>
                </c:pt>
                <c:pt idx="71">
                  <c:v>1747757</c:v>
                </c:pt>
                <c:pt idx="72">
                  <c:v>2217243</c:v>
                </c:pt>
                <c:pt idx="73">
                  <c:v>2275347</c:v>
                </c:pt>
                <c:pt idx="74">
                  <c:v>1629817</c:v>
                </c:pt>
                <c:pt idx="75">
                  <c:v>1473474</c:v>
                </c:pt>
                <c:pt idx="76">
                  <c:v>1299533</c:v>
                </c:pt>
                <c:pt idx="77">
                  <c:v>1198475</c:v>
                </c:pt>
                <c:pt idx="78">
                  <c:v>1109003</c:v>
                </c:pt>
                <c:pt idx="79">
                  <c:v>1042697</c:v>
                </c:pt>
                <c:pt idx="80">
                  <c:v>982184</c:v>
                </c:pt>
                <c:pt idx="81">
                  <c:v>977389</c:v>
                </c:pt>
                <c:pt idx="82">
                  <c:v>1117323</c:v>
                </c:pt>
                <c:pt idx="83">
                  <c:v>1464489</c:v>
                </c:pt>
                <c:pt idx="84">
                  <c:v>1975159</c:v>
                </c:pt>
                <c:pt idx="85">
                  <c:v>2000102</c:v>
                </c:pt>
                <c:pt idx="86">
                  <c:v>1578827</c:v>
                </c:pt>
                <c:pt idx="87">
                  <c:v>1047886</c:v>
                </c:pt>
                <c:pt idx="88">
                  <c:v>876414</c:v>
                </c:pt>
                <c:pt idx="89">
                  <c:v>790579</c:v>
                </c:pt>
                <c:pt idx="90">
                  <c:v>692089</c:v>
                </c:pt>
                <c:pt idx="91">
                  <c:v>630088</c:v>
                </c:pt>
                <c:pt idx="92">
                  <c:v>610855</c:v>
                </c:pt>
                <c:pt idx="93">
                  <c:v>627627</c:v>
                </c:pt>
                <c:pt idx="94">
                  <c:v>728116</c:v>
                </c:pt>
                <c:pt idx="95">
                  <c:v>1185850</c:v>
                </c:pt>
                <c:pt idx="96">
                  <c:v>1390335</c:v>
                </c:pt>
                <c:pt idx="97">
                  <c:v>1982469</c:v>
                </c:pt>
                <c:pt idx="98">
                  <c:v>1158631</c:v>
                </c:pt>
                <c:pt idx="99">
                  <c:v>754433</c:v>
                </c:pt>
                <c:pt idx="100">
                  <c:v>653274</c:v>
                </c:pt>
                <c:pt idx="101">
                  <c:v>586675</c:v>
                </c:pt>
                <c:pt idx="102">
                  <c:v>529246</c:v>
                </c:pt>
                <c:pt idx="103">
                  <c:v>503216</c:v>
                </c:pt>
                <c:pt idx="104">
                  <c:v>501687</c:v>
                </c:pt>
                <c:pt idx="105">
                  <c:v>516321</c:v>
                </c:pt>
                <c:pt idx="106">
                  <c:v>744959</c:v>
                </c:pt>
                <c:pt idx="107">
                  <c:v>1202533</c:v>
                </c:pt>
                <c:pt idx="108">
                  <c:v>1601562</c:v>
                </c:pt>
                <c:pt idx="109">
                  <c:v>1222789</c:v>
                </c:pt>
                <c:pt idx="110">
                  <c:v>804115</c:v>
                </c:pt>
                <c:pt idx="111">
                  <c:v>690039</c:v>
                </c:pt>
                <c:pt idx="112">
                  <c:v>587952</c:v>
                </c:pt>
                <c:pt idx="113">
                  <c:v>544987</c:v>
                </c:pt>
                <c:pt idx="114">
                  <c:v>467085</c:v>
                </c:pt>
                <c:pt idx="115">
                  <c:v>435506</c:v>
                </c:pt>
                <c:pt idx="116">
                  <c:v>436205</c:v>
                </c:pt>
                <c:pt idx="117">
                  <c:v>435751</c:v>
                </c:pt>
                <c:pt idx="118">
                  <c:v>557143</c:v>
                </c:pt>
                <c:pt idx="119">
                  <c:v>1320321</c:v>
                </c:pt>
                <c:pt idx="120">
                  <c:v>1533557</c:v>
                </c:pt>
                <c:pt idx="121">
                  <c:v>1418192</c:v>
                </c:pt>
                <c:pt idx="122">
                  <c:v>1201913</c:v>
                </c:pt>
                <c:pt idx="123">
                  <c:v>678161</c:v>
                </c:pt>
                <c:pt idx="124">
                  <c:v>556518</c:v>
                </c:pt>
                <c:pt idx="125">
                  <c:v>481151</c:v>
                </c:pt>
                <c:pt idx="126">
                  <c:v>422220</c:v>
                </c:pt>
                <c:pt idx="127">
                  <c:v>393066</c:v>
                </c:pt>
                <c:pt idx="128">
                  <c:v>387484</c:v>
                </c:pt>
                <c:pt idx="129">
                  <c:v>421322</c:v>
                </c:pt>
                <c:pt idx="130">
                  <c:v>497959</c:v>
                </c:pt>
                <c:pt idx="131">
                  <c:v>1022634</c:v>
                </c:pt>
                <c:pt idx="132">
                  <c:v>1445508</c:v>
                </c:pt>
                <c:pt idx="133">
                  <c:v>1203311</c:v>
                </c:pt>
                <c:pt idx="134">
                  <c:v>667087</c:v>
                </c:pt>
                <c:pt idx="135">
                  <c:v>466799</c:v>
                </c:pt>
                <c:pt idx="136">
                  <c:v>386004</c:v>
                </c:pt>
                <c:pt idx="137">
                  <c:v>314389</c:v>
                </c:pt>
                <c:pt idx="138">
                  <c:v>258048</c:v>
                </c:pt>
                <c:pt idx="139">
                  <c:v>235253</c:v>
                </c:pt>
                <c:pt idx="140">
                  <c:v>223206</c:v>
                </c:pt>
                <c:pt idx="141">
                  <c:v>235428</c:v>
                </c:pt>
                <c:pt idx="142">
                  <c:v>273606</c:v>
                </c:pt>
                <c:pt idx="143">
                  <c:v>512409</c:v>
                </c:pt>
                <c:pt idx="144">
                  <c:v>684297</c:v>
                </c:pt>
                <c:pt idx="145">
                  <c:v>581440</c:v>
                </c:pt>
                <c:pt idx="146">
                  <c:v>297704</c:v>
                </c:pt>
                <c:pt idx="147">
                  <c:v>225051</c:v>
                </c:pt>
                <c:pt idx="148">
                  <c:v>184564</c:v>
                </c:pt>
                <c:pt idx="149">
                  <c:v>162558</c:v>
                </c:pt>
                <c:pt idx="150">
                  <c:v>140701</c:v>
                </c:pt>
                <c:pt idx="151">
                  <c:v>132931</c:v>
                </c:pt>
                <c:pt idx="152">
                  <c:v>130861</c:v>
                </c:pt>
                <c:pt idx="153">
                  <c:v>142001</c:v>
                </c:pt>
                <c:pt idx="154">
                  <c:v>158424</c:v>
                </c:pt>
                <c:pt idx="155">
                  <c:v>302812</c:v>
                </c:pt>
                <c:pt idx="156">
                  <c:v>422744</c:v>
                </c:pt>
                <c:pt idx="157">
                  <c:v>321910</c:v>
                </c:pt>
                <c:pt idx="158">
                  <c:v>187840</c:v>
                </c:pt>
                <c:pt idx="159">
                  <c:v>153046</c:v>
                </c:pt>
                <c:pt idx="160">
                  <c:v>130587</c:v>
                </c:pt>
                <c:pt idx="161">
                  <c:v>115126</c:v>
                </c:pt>
                <c:pt idx="162">
                  <c:v>107704</c:v>
                </c:pt>
                <c:pt idx="163">
                  <c:v>111304</c:v>
                </c:pt>
                <c:pt idx="164">
                  <c:v>107883</c:v>
                </c:pt>
                <c:pt idx="165">
                  <c:v>112935</c:v>
                </c:pt>
                <c:pt idx="166">
                  <c:v>127792</c:v>
                </c:pt>
                <c:pt idx="167">
                  <c:v>239975</c:v>
                </c:pt>
                <c:pt idx="168">
                  <c:v>286398</c:v>
                </c:pt>
                <c:pt idx="169">
                  <c:v>273789</c:v>
                </c:pt>
                <c:pt idx="170">
                  <c:v>205467</c:v>
                </c:pt>
                <c:pt idx="171">
                  <c:v>135430</c:v>
                </c:pt>
                <c:pt idx="172">
                  <c:v>109403</c:v>
                </c:pt>
                <c:pt idx="173">
                  <c:v>97466</c:v>
                </c:pt>
                <c:pt idx="174">
                  <c:v>93939</c:v>
                </c:pt>
                <c:pt idx="175">
                  <c:v>91344</c:v>
                </c:pt>
                <c:pt idx="176">
                  <c:v>91383</c:v>
                </c:pt>
                <c:pt idx="177">
                  <c:v>101984</c:v>
                </c:pt>
                <c:pt idx="178">
                  <c:v>131356</c:v>
                </c:pt>
                <c:pt idx="179">
                  <c:v>232653</c:v>
                </c:pt>
                <c:pt idx="180">
                  <c:v>410047</c:v>
                </c:pt>
                <c:pt idx="181">
                  <c:v>416889</c:v>
                </c:pt>
                <c:pt idx="182">
                  <c:v>216323</c:v>
                </c:pt>
                <c:pt idx="183">
                  <c:v>143659</c:v>
                </c:pt>
                <c:pt idx="184">
                  <c:v>124037</c:v>
                </c:pt>
                <c:pt idx="185">
                  <c:v>112083</c:v>
                </c:pt>
                <c:pt idx="186">
                  <c:v>106111</c:v>
                </c:pt>
                <c:pt idx="187">
                  <c:v>104243</c:v>
                </c:pt>
                <c:pt idx="188">
                  <c:v>104507</c:v>
                </c:pt>
                <c:pt idx="189">
                  <c:v>114335</c:v>
                </c:pt>
                <c:pt idx="190">
                  <c:v>133024</c:v>
                </c:pt>
                <c:pt idx="191">
                  <c:v>252329</c:v>
                </c:pt>
                <c:pt idx="192">
                  <c:v>337497</c:v>
                </c:pt>
                <c:pt idx="193">
                  <c:v>304690</c:v>
                </c:pt>
                <c:pt idx="194">
                  <c:v>227188</c:v>
                </c:pt>
                <c:pt idx="195">
                  <c:v>146634</c:v>
                </c:pt>
                <c:pt idx="196">
                  <c:v>126654</c:v>
                </c:pt>
                <c:pt idx="197">
                  <c:v>112166</c:v>
                </c:pt>
                <c:pt idx="198">
                  <c:v>105399</c:v>
                </c:pt>
                <c:pt idx="199">
                  <c:v>102835</c:v>
                </c:pt>
                <c:pt idx="200">
                  <c:v>100266</c:v>
                </c:pt>
                <c:pt idx="201">
                  <c:v>111462</c:v>
                </c:pt>
                <c:pt idx="202">
                  <c:v>126844</c:v>
                </c:pt>
                <c:pt idx="203">
                  <c:v>202086</c:v>
                </c:pt>
                <c:pt idx="204">
                  <c:v>286334</c:v>
                </c:pt>
                <c:pt idx="205">
                  <c:v>291236</c:v>
                </c:pt>
                <c:pt idx="206">
                  <c:v>200978</c:v>
                </c:pt>
                <c:pt idx="207">
                  <c:v>126862</c:v>
                </c:pt>
                <c:pt idx="208">
                  <c:v>106541</c:v>
                </c:pt>
                <c:pt idx="209">
                  <c:v>95419</c:v>
                </c:pt>
                <c:pt idx="210">
                  <c:v>89018</c:v>
                </c:pt>
                <c:pt idx="211">
                  <c:v>85677</c:v>
                </c:pt>
                <c:pt idx="212">
                  <c:v>84974</c:v>
                </c:pt>
                <c:pt idx="213">
                  <c:v>92231</c:v>
                </c:pt>
                <c:pt idx="214">
                  <c:v>118962</c:v>
                </c:pt>
                <c:pt idx="215">
                  <c:v>177908</c:v>
                </c:pt>
                <c:pt idx="216">
                  <c:v>268848</c:v>
                </c:pt>
                <c:pt idx="217">
                  <c:v>235816</c:v>
                </c:pt>
                <c:pt idx="218">
                  <c:v>141428</c:v>
                </c:pt>
                <c:pt idx="219">
                  <c:v>121288</c:v>
                </c:pt>
                <c:pt idx="220">
                  <c:v>107743</c:v>
                </c:pt>
                <c:pt idx="221">
                  <c:v>100697</c:v>
                </c:pt>
                <c:pt idx="222">
                  <c:v>101476</c:v>
                </c:pt>
                <c:pt idx="223">
                  <c:v>105743</c:v>
                </c:pt>
                <c:pt idx="224">
                  <c:v>112726</c:v>
                </c:pt>
                <c:pt idx="225">
                  <c:v>145804</c:v>
                </c:pt>
                <c:pt idx="226">
                  <c:v>216382</c:v>
                </c:pt>
                <c:pt idx="227">
                  <c:v>371623</c:v>
                </c:pt>
                <c:pt idx="228">
                  <c:v>621156</c:v>
                </c:pt>
                <c:pt idx="229">
                  <c:v>673572</c:v>
                </c:pt>
                <c:pt idx="230">
                  <c:v>576047</c:v>
                </c:pt>
                <c:pt idx="231">
                  <c:v>501303</c:v>
                </c:pt>
                <c:pt idx="232">
                  <c:v>458461</c:v>
                </c:pt>
                <c:pt idx="233">
                  <c:v>400773</c:v>
                </c:pt>
                <c:pt idx="234">
                  <c:v>377235</c:v>
                </c:pt>
                <c:pt idx="235">
                  <c:v>359473</c:v>
                </c:pt>
                <c:pt idx="236">
                  <c:v>341078</c:v>
                </c:pt>
                <c:pt idx="237">
                  <c:v>360846</c:v>
                </c:pt>
                <c:pt idx="238">
                  <c:v>395004</c:v>
                </c:pt>
                <c:pt idx="239">
                  <c:v>526218</c:v>
                </c:pt>
                <c:pt idx="240">
                  <c:v>672617</c:v>
                </c:pt>
                <c:pt idx="241">
                  <c:v>589707</c:v>
                </c:pt>
                <c:pt idx="242">
                  <c:v>459853</c:v>
                </c:pt>
                <c:pt idx="243">
                  <c:v>330851</c:v>
                </c:pt>
                <c:pt idx="244">
                  <c:v>264674</c:v>
                </c:pt>
                <c:pt idx="245">
                  <c:v>226552</c:v>
                </c:pt>
                <c:pt idx="246">
                  <c:v>202689</c:v>
                </c:pt>
                <c:pt idx="247">
                  <c:v>187778</c:v>
                </c:pt>
                <c:pt idx="248">
                  <c:v>174467</c:v>
                </c:pt>
                <c:pt idx="249">
                  <c:v>180223</c:v>
                </c:pt>
                <c:pt idx="250">
                  <c:v>196056</c:v>
                </c:pt>
                <c:pt idx="251">
                  <c:v>266372</c:v>
                </c:pt>
                <c:pt idx="252">
                  <c:v>368585</c:v>
                </c:pt>
                <c:pt idx="253">
                  <c:v>374124</c:v>
                </c:pt>
                <c:pt idx="254">
                  <c:v>243212</c:v>
                </c:pt>
                <c:pt idx="255">
                  <c:v>155181</c:v>
                </c:pt>
                <c:pt idx="256">
                  <c:v>122967</c:v>
                </c:pt>
                <c:pt idx="257">
                  <c:v>110744</c:v>
                </c:pt>
                <c:pt idx="258">
                  <c:v>108018</c:v>
                </c:pt>
                <c:pt idx="259">
                  <c:v>103753</c:v>
                </c:pt>
                <c:pt idx="260">
                  <c:v>100477</c:v>
                </c:pt>
                <c:pt idx="261">
                  <c:v>107770</c:v>
                </c:pt>
                <c:pt idx="262">
                  <c:v>118849</c:v>
                </c:pt>
                <c:pt idx="263">
                  <c:v>192174</c:v>
                </c:pt>
                <c:pt idx="264">
                  <c:v>286266</c:v>
                </c:pt>
                <c:pt idx="265">
                  <c:v>264080</c:v>
                </c:pt>
                <c:pt idx="266">
                  <c:v>197784</c:v>
                </c:pt>
                <c:pt idx="267">
                  <c:v>120550</c:v>
                </c:pt>
                <c:pt idx="268">
                  <c:v>103407</c:v>
                </c:pt>
                <c:pt idx="269">
                  <c:v>94767</c:v>
                </c:pt>
                <c:pt idx="270">
                  <c:v>98562</c:v>
                </c:pt>
                <c:pt idx="271">
                  <c:v>99460</c:v>
                </c:pt>
                <c:pt idx="272">
                  <c:v>97338</c:v>
                </c:pt>
                <c:pt idx="273">
                  <c:v>110849</c:v>
                </c:pt>
                <c:pt idx="274">
                  <c:v>129476</c:v>
                </c:pt>
                <c:pt idx="275">
                  <c:v>175058</c:v>
                </c:pt>
                <c:pt idx="276">
                  <c:v>286171</c:v>
                </c:pt>
                <c:pt idx="277">
                  <c:v>254753</c:v>
                </c:pt>
                <c:pt idx="278">
                  <c:v>206472</c:v>
                </c:pt>
                <c:pt idx="279">
                  <c:v>160356</c:v>
                </c:pt>
                <c:pt idx="280">
                  <c:v>142890</c:v>
                </c:pt>
                <c:pt idx="281">
                  <c:v>135157</c:v>
                </c:pt>
                <c:pt idx="282">
                  <c:v>141975</c:v>
                </c:pt>
                <c:pt idx="283">
                  <c:v>145835</c:v>
                </c:pt>
                <c:pt idx="284">
                  <c:v>146740</c:v>
                </c:pt>
                <c:pt idx="285">
                  <c:v>170111</c:v>
                </c:pt>
                <c:pt idx="286">
                  <c:v>207990</c:v>
                </c:pt>
                <c:pt idx="287">
                  <c:v>269810</c:v>
                </c:pt>
                <c:pt idx="288">
                  <c:v>375564</c:v>
                </c:pt>
                <c:pt idx="289">
                  <c:v>368952</c:v>
                </c:pt>
                <c:pt idx="290">
                  <c:v>268461</c:v>
                </c:pt>
                <c:pt idx="291">
                  <c:v>231219</c:v>
                </c:pt>
                <c:pt idx="292">
                  <c:v>208289</c:v>
                </c:pt>
                <c:pt idx="293">
                  <c:v>190224</c:v>
                </c:pt>
                <c:pt idx="294">
                  <c:v>196774</c:v>
                </c:pt>
                <c:pt idx="295">
                  <c:v>198266</c:v>
                </c:pt>
                <c:pt idx="296">
                  <c:v>194660</c:v>
                </c:pt>
                <c:pt idx="297">
                  <c:v>214880</c:v>
                </c:pt>
                <c:pt idx="298">
                  <c:v>235379</c:v>
                </c:pt>
                <c:pt idx="299">
                  <c:v>279237</c:v>
                </c:pt>
                <c:pt idx="300">
                  <c:v>356352</c:v>
                </c:pt>
                <c:pt idx="301">
                  <c:v>347053</c:v>
                </c:pt>
                <c:pt idx="302">
                  <c:v>286576</c:v>
                </c:pt>
                <c:pt idx="303">
                  <c:v>240734</c:v>
                </c:pt>
                <c:pt idx="304">
                  <c:v>211276</c:v>
                </c:pt>
                <c:pt idx="305">
                  <c:v>200950</c:v>
                </c:pt>
                <c:pt idx="306">
                  <c:v>216616</c:v>
                </c:pt>
                <c:pt idx="307">
                  <c:v>221905</c:v>
                </c:pt>
                <c:pt idx="308">
                  <c:v>219271</c:v>
                </c:pt>
                <c:pt idx="309">
                  <c:v>266969</c:v>
                </c:pt>
                <c:pt idx="310">
                  <c:v>331839</c:v>
                </c:pt>
                <c:pt idx="311">
                  <c:v>485631</c:v>
                </c:pt>
                <c:pt idx="312">
                  <c:v>620494</c:v>
                </c:pt>
                <c:pt idx="313">
                  <c:v>620154</c:v>
                </c:pt>
                <c:pt idx="314">
                  <c:v>561762</c:v>
                </c:pt>
                <c:pt idx="315">
                  <c:v>517365</c:v>
                </c:pt>
                <c:pt idx="316">
                  <c:v>456965</c:v>
                </c:pt>
                <c:pt idx="317">
                  <c:v>450684</c:v>
                </c:pt>
                <c:pt idx="318">
                  <c:v>490894</c:v>
                </c:pt>
                <c:pt idx="319">
                  <c:v>527051</c:v>
                </c:pt>
                <c:pt idx="320">
                  <c:v>556981</c:v>
                </c:pt>
                <c:pt idx="321">
                  <c:v>672312</c:v>
                </c:pt>
                <c:pt idx="322">
                  <c:v>799337</c:v>
                </c:pt>
                <c:pt idx="323">
                  <c:v>945916</c:v>
                </c:pt>
                <c:pt idx="324">
                  <c:v>1154295</c:v>
                </c:pt>
                <c:pt idx="325">
                  <c:v>1183501</c:v>
                </c:pt>
                <c:pt idx="326">
                  <c:v>1114048</c:v>
                </c:pt>
                <c:pt idx="327">
                  <c:v>1087078</c:v>
                </c:pt>
                <c:pt idx="328">
                  <c:v>1017716</c:v>
                </c:pt>
                <c:pt idx="329">
                  <c:v>1002135</c:v>
                </c:pt>
                <c:pt idx="330">
                  <c:v>1035235</c:v>
                </c:pt>
                <c:pt idx="331">
                  <c:v>1031122</c:v>
                </c:pt>
                <c:pt idx="332">
                  <c:v>1005495</c:v>
                </c:pt>
                <c:pt idx="333">
                  <c:v>1061128</c:v>
                </c:pt>
                <c:pt idx="334">
                  <c:v>1114190</c:v>
                </c:pt>
                <c:pt idx="335">
                  <c:v>1223396</c:v>
                </c:pt>
                <c:pt idx="336">
                  <c:v>1350990</c:v>
                </c:pt>
                <c:pt idx="337">
                  <c:v>1346723</c:v>
                </c:pt>
                <c:pt idx="338">
                  <c:v>1190159</c:v>
                </c:pt>
                <c:pt idx="339">
                  <c:v>1093693</c:v>
                </c:pt>
                <c:pt idx="340">
                  <c:v>953538</c:v>
                </c:pt>
                <c:pt idx="341">
                  <c:v>921037</c:v>
                </c:pt>
                <c:pt idx="342">
                  <c:v>944609</c:v>
                </c:pt>
                <c:pt idx="343">
                  <c:v>939528</c:v>
                </c:pt>
                <c:pt idx="344">
                  <c:v>898701</c:v>
                </c:pt>
                <c:pt idx="345">
                  <c:v>943685</c:v>
                </c:pt>
                <c:pt idx="346">
                  <c:v>984699</c:v>
                </c:pt>
                <c:pt idx="347">
                  <c:v>1089935</c:v>
                </c:pt>
                <c:pt idx="348">
                  <c:v>1248918</c:v>
                </c:pt>
                <c:pt idx="349">
                  <c:v>1213741</c:v>
                </c:pt>
                <c:pt idx="350">
                  <c:v>1084229</c:v>
                </c:pt>
                <c:pt idx="351">
                  <c:v>1039228</c:v>
                </c:pt>
                <c:pt idx="352">
                  <c:v>946498</c:v>
                </c:pt>
                <c:pt idx="353">
                  <c:v>930974</c:v>
                </c:pt>
                <c:pt idx="354">
                  <c:v>927624</c:v>
                </c:pt>
                <c:pt idx="355">
                  <c:v>963468</c:v>
                </c:pt>
                <c:pt idx="356">
                  <c:v>911239</c:v>
                </c:pt>
                <c:pt idx="357">
                  <c:v>954376</c:v>
                </c:pt>
                <c:pt idx="358">
                  <c:v>1004325</c:v>
                </c:pt>
                <c:pt idx="359">
                  <c:v>1090708</c:v>
                </c:pt>
                <c:pt idx="360">
                  <c:v>1213498</c:v>
                </c:pt>
                <c:pt idx="361">
                  <c:v>1224309</c:v>
                </c:pt>
                <c:pt idx="362">
                  <c:v>1098969</c:v>
                </c:pt>
                <c:pt idx="363">
                  <c:v>1000429</c:v>
                </c:pt>
                <c:pt idx="364">
                  <c:v>912997</c:v>
                </c:pt>
                <c:pt idx="365">
                  <c:v>877319</c:v>
                </c:pt>
                <c:pt idx="366">
                  <c:v>922230</c:v>
                </c:pt>
                <c:pt idx="367">
                  <c:v>923963</c:v>
                </c:pt>
                <c:pt idx="368">
                  <c:v>864274</c:v>
                </c:pt>
                <c:pt idx="369">
                  <c:v>901636</c:v>
                </c:pt>
                <c:pt idx="370">
                  <c:v>927043</c:v>
                </c:pt>
                <c:pt idx="371">
                  <c:v>1006724</c:v>
                </c:pt>
                <c:pt idx="372">
                  <c:v>1171353</c:v>
                </c:pt>
                <c:pt idx="373">
                  <c:v>1134060</c:v>
                </c:pt>
                <c:pt idx="374">
                  <c:v>957711</c:v>
                </c:pt>
                <c:pt idx="375">
                  <c:v>875452</c:v>
                </c:pt>
                <c:pt idx="376">
                  <c:v>775117</c:v>
                </c:pt>
                <c:pt idx="377">
                  <c:v>763173</c:v>
                </c:pt>
                <c:pt idx="378">
                  <c:v>803653</c:v>
                </c:pt>
                <c:pt idx="379">
                  <c:v>798867</c:v>
                </c:pt>
                <c:pt idx="380">
                  <c:v>736809</c:v>
                </c:pt>
                <c:pt idx="381">
                  <c:v>761724</c:v>
                </c:pt>
                <c:pt idx="382">
                  <c:v>798973</c:v>
                </c:pt>
                <c:pt idx="383">
                  <c:v>866783</c:v>
                </c:pt>
                <c:pt idx="384">
                  <c:v>1036519</c:v>
                </c:pt>
                <c:pt idx="385">
                  <c:v>992520</c:v>
                </c:pt>
                <c:pt idx="386">
                  <c:v>875909</c:v>
                </c:pt>
                <c:pt idx="387">
                  <c:v>825374</c:v>
                </c:pt>
                <c:pt idx="388">
                  <c:v>766768</c:v>
                </c:pt>
                <c:pt idx="389">
                  <c:v>781396</c:v>
                </c:pt>
                <c:pt idx="390">
                  <c:v>853077</c:v>
                </c:pt>
                <c:pt idx="391">
                  <c:v>864519</c:v>
                </c:pt>
                <c:pt idx="392">
                  <c:v>822565</c:v>
                </c:pt>
                <c:pt idx="393">
                  <c:v>888100</c:v>
                </c:pt>
                <c:pt idx="394">
                  <c:v>967533</c:v>
                </c:pt>
                <c:pt idx="395">
                  <c:v>1118500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F-44B1-8F59-3476BEC4426E}"/>
            </c:ext>
          </c:extLst>
        </c:ser>
        <c:ser>
          <c:idx val="1"/>
          <c:order val="1"/>
          <c:tx>
            <c:v>Tendencia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'Monthly unemployment figures in'!$A$16:$A$411</c:f>
              <c:numCache>
                <c:formatCode>yyyy\-mm</c:formatCode>
                <c:ptCount val="396"/>
                <c:pt idx="0">
                  <c:v>17533</c:v>
                </c:pt>
                <c:pt idx="1">
                  <c:v>17564</c:v>
                </c:pt>
                <c:pt idx="2">
                  <c:v>17593</c:v>
                </c:pt>
                <c:pt idx="3">
                  <c:v>17624</c:v>
                </c:pt>
                <c:pt idx="4">
                  <c:v>17654</c:v>
                </c:pt>
                <c:pt idx="5">
                  <c:v>17685</c:v>
                </c:pt>
                <c:pt idx="6">
                  <c:v>17715</c:v>
                </c:pt>
                <c:pt idx="7">
                  <c:v>17746</c:v>
                </c:pt>
                <c:pt idx="8">
                  <c:v>17777</c:v>
                </c:pt>
                <c:pt idx="9">
                  <c:v>17807</c:v>
                </c:pt>
                <c:pt idx="10">
                  <c:v>17838</c:v>
                </c:pt>
                <c:pt idx="11">
                  <c:v>17868</c:v>
                </c:pt>
                <c:pt idx="12">
                  <c:v>17899</c:v>
                </c:pt>
                <c:pt idx="13">
                  <c:v>17930</c:v>
                </c:pt>
                <c:pt idx="14">
                  <c:v>17958</c:v>
                </c:pt>
                <c:pt idx="15">
                  <c:v>17989</c:v>
                </c:pt>
                <c:pt idx="16">
                  <c:v>18019</c:v>
                </c:pt>
                <c:pt idx="17">
                  <c:v>18050</c:v>
                </c:pt>
                <c:pt idx="18">
                  <c:v>18080</c:v>
                </c:pt>
                <c:pt idx="19">
                  <c:v>18111</c:v>
                </c:pt>
                <c:pt idx="20">
                  <c:v>18142</c:v>
                </c:pt>
                <c:pt idx="21">
                  <c:v>18172</c:v>
                </c:pt>
                <c:pt idx="22">
                  <c:v>18203</c:v>
                </c:pt>
                <c:pt idx="23">
                  <c:v>18233</c:v>
                </c:pt>
                <c:pt idx="24">
                  <c:v>18264</c:v>
                </c:pt>
                <c:pt idx="25">
                  <c:v>18295</c:v>
                </c:pt>
                <c:pt idx="26">
                  <c:v>18323</c:v>
                </c:pt>
                <c:pt idx="27">
                  <c:v>18354</c:v>
                </c:pt>
                <c:pt idx="28">
                  <c:v>18384</c:v>
                </c:pt>
                <c:pt idx="29">
                  <c:v>18415</c:v>
                </c:pt>
                <c:pt idx="30">
                  <c:v>18445</c:v>
                </c:pt>
                <c:pt idx="31">
                  <c:v>18476</c:v>
                </c:pt>
                <c:pt idx="32">
                  <c:v>18507</c:v>
                </c:pt>
                <c:pt idx="33">
                  <c:v>18537</c:v>
                </c:pt>
                <c:pt idx="34">
                  <c:v>18568</c:v>
                </c:pt>
                <c:pt idx="35">
                  <c:v>18598</c:v>
                </c:pt>
                <c:pt idx="36">
                  <c:v>18629</c:v>
                </c:pt>
                <c:pt idx="37">
                  <c:v>18660</c:v>
                </c:pt>
                <c:pt idx="38">
                  <c:v>18688</c:v>
                </c:pt>
                <c:pt idx="39">
                  <c:v>18719</c:v>
                </c:pt>
                <c:pt idx="40">
                  <c:v>18749</c:v>
                </c:pt>
                <c:pt idx="41">
                  <c:v>18780</c:v>
                </c:pt>
                <c:pt idx="42">
                  <c:v>18810</c:v>
                </c:pt>
                <c:pt idx="43">
                  <c:v>18841</c:v>
                </c:pt>
                <c:pt idx="44">
                  <c:v>18872</c:v>
                </c:pt>
                <c:pt idx="45">
                  <c:v>18902</c:v>
                </c:pt>
                <c:pt idx="46">
                  <c:v>18933</c:v>
                </c:pt>
                <c:pt idx="47">
                  <c:v>18963</c:v>
                </c:pt>
                <c:pt idx="48">
                  <c:v>18994</c:v>
                </c:pt>
                <c:pt idx="49">
                  <c:v>19025</c:v>
                </c:pt>
                <c:pt idx="50">
                  <c:v>19054</c:v>
                </c:pt>
                <c:pt idx="51">
                  <c:v>19085</c:v>
                </c:pt>
                <c:pt idx="52">
                  <c:v>19115</c:v>
                </c:pt>
                <c:pt idx="53">
                  <c:v>19146</c:v>
                </c:pt>
                <c:pt idx="54">
                  <c:v>19176</c:v>
                </c:pt>
                <c:pt idx="55">
                  <c:v>19207</c:v>
                </c:pt>
                <c:pt idx="56">
                  <c:v>19238</c:v>
                </c:pt>
                <c:pt idx="57">
                  <c:v>19268</c:v>
                </c:pt>
                <c:pt idx="58">
                  <c:v>19299</c:v>
                </c:pt>
                <c:pt idx="59">
                  <c:v>19329</c:v>
                </c:pt>
                <c:pt idx="60">
                  <c:v>19360</c:v>
                </c:pt>
                <c:pt idx="61">
                  <c:v>19391</c:v>
                </c:pt>
                <c:pt idx="62">
                  <c:v>19419</c:v>
                </c:pt>
                <c:pt idx="63">
                  <c:v>19450</c:v>
                </c:pt>
                <c:pt idx="64">
                  <c:v>19480</c:v>
                </c:pt>
                <c:pt idx="65">
                  <c:v>19511</c:v>
                </c:pt>
                <c:pt idx="66">
                  <c:v>19541</c:v>
                </c:pt>
                <c:pt idx="67">
                  <c:v>19572</c:v>
                </c:pt>
                <c:pt idx="68">
                  <c:v>19603</c:v>
                </c:pt>
                <c:pt idx="69">
                  <c:v>19633</c:v>
                </c:pt>
                <c:pt idx="70">
                  <c:v>19664</c:v>
                </c:pt>
                <c:pt idx="71">
                  <c:v>19694</c:v>
                </c:pt>
                <c:pt idx="72">
                  <c:v>19725</c:v>
                </c:pt>
                <c:pt idx="73">
                  <c:v>19756</c:v>
                </c:pt>
                <c:pt idx="74">
                  <c:v>19784</c:v>
                </c:pt>
                <c:pt idx="75">
                  <c:v>19815</c:v>
                </c:pt>
                <c:pt idx="76">
                  <c:v>19845</c:v>
                </c:pt>
                <c:pt idx="77">
                  <c:v>19876</c:v>
                </c:pt>
                <c:pt idx="78">
                  <c:v>19906</c:v>
                </c:pt>
                <c:pt idx="79">
                  <c:v>19937</c:v>
                </c:pt>
                <c:pt idx="80">
                  <c:v>19968</c:v>
                </c:pt>
                <c:pt idx="81">
                  <c:v>19998</c:v>
                </c:pt>
                <c:pt idx="82">
                  <c:v>20029</c:v>
                </c:pt>
                <c:pt idx="83">
                  <c:v>20059</c:v>
                </c:pt>
                <c:pt idx="84">
                  <c:v>20090</c:v>
                </c:pt>
                <c:pt idx="85">
                  <c:v>20121</c:v>
                </c:pt>
                <c:pt idx="86">
                  <c:v>20149</c:v>
                </c:pt>
                <c:pt idx="87">
                  <c:v>20180</c:v>
                </c:pt>
                <c:pt idx="88">
                  <c:v>20210</c:v>
                </c:pt>
                <c:pt idx="89">
                  <c:v>20241</c:v>
                </c:pt>
                <c:pt idx="90">
                  <c:v>20271</c:v>
                </c:pt>
                <c:pt idx="91">
                  <c:v>20302</c:v>
                </c:pt>
                <c:pt idx="92">
                  <c:v>20333</c:v>
                </c:pt>
                <c:pt idx="93">
                  <c:v>20363</c:v>
                </c:pt>
                <c:pt idx="94">
                  <c:v>20394</c:v>
                </c:pt>
                <c:pt idx="95">
                  <c:v>20424</c:v>
                </c:pt>
                <c:pt idx="96">
                  <c:v>20455</c:v>
                </c:pt>
                <c:pt idx="97">
                  <c:v>20486</c:v>
                </c:pt>
                <c:pt idx="98">
                  <c:v>20515</c:v>
                </c:pt>
                <c:pt idx="99">
                  <c:v>20546</c:v>
                </c:pt>
                <c:pt idx="100">
                  <c:v>20576</c:v>
                </c:pt>
                <c:pt idx="101">
                  <c:v>20607</c:v>
                </c:pt>
                <c:pt idx="102">
                  <c:v>20637</c:v>
                </c:pt>
                <c:pt idx="103">
                  <c:v>20668</c:v>
                </c:pt>
                <c:pt idx="104">
                  <c:v>20699</c:v>
                </c:pt>
                <c:pt idx="105">
                  <c:v>20729</c:v>
                </c:pt>
                <c:pt idx="106">
                  <c:v>20760</c:v>
                </c:pt>
                <c:pt idx="107">
                  <c:v>20790</c:v>
                </c:pt>
                <c:pt idx="108">
                  <c:v>20821</c:v>
                </c:pt>
                <c:pt idx="109">
                  <c:v>20852</c:v>
                </c:pt>
                <c:pt idx="110">
                  <c:v>20880</c:v>
                </c:pt>
                <c:pt idx="111">
                  <c:v>20911</c:v>
                </c:pt>
                <c:pt idx="112">
                  <c:v>20941</c:v>
                </c:pt>
                <c:pt idx="113">
                  <c:v>20972</c:v>
                </c:pt>
                <c:pt idx="114">
                  <c:v>21002</c:v>
                </c:pt>
                <c:pt idx="115">
                  <c:v>21033</c:v>
                </c:pt>
                <c:pt idx="116">
                  <c:v>21064</c:v>
                </c:pt>
                <c:pt idx="117">
                  <c:v>21094</c:v>
                </c:pt>
                <c:pt idx="118">
                  <c:v>21125</c:v>
                </c:pt>
                <c:pt idx="119">
                  <c:v>21155</c:v>
                </c:pt>
                <c:pt idx="120">
                  <c:v>21186</c:v>
                </c:pt>
                <c:pt idx="121">
                  <c:v>21217</c:v>
                </c:pt>
                <c:pt idx="122">
                  <c:v>21245</c:v>
                </c:pt>
                <c:pt idx="123">
                  <c:v>21276</c:v>
                </c:pt>
                <c:pt idx="124">
                  <c:v>21306</c:v>
                </c:pt>
                <c:pt idx="125">
                  <c:v>21337</c:v>
                </c:pt>
                <c:pt idx="126">
                  <c:v>21367</c:v>
                </c:pt>
                <c:pt idx="127">
                  <c:v>21398</c:v>
                </c:pt>
                <c:pt idx="128">
                  <c:v>21429</c:v>
                </c:pt>
                <c:pt idx="129">
                  <c:v>21459</c:v>
                </c:pt>
                <c:pt idx="130">
                  <c:v>21490</c:v>
                </c:pt>
                <c:pt idx="131">
                  <c:v>21520</c:v>
                </c:pt>
                <c:pt idx="132">
                  <c:v>21551</c:v>
                </c:pt>
                <c:pt idx="133">
                  <c:v>21582</c:v>
                </c:pt>
                <c:pt idx="134">
                  <c:v>21610</c:v>
                </c:pt>
                <c:pt idx="135">
                  <c:v>21641</c:v>
                </c:pt>
                <c:pt idx="136">
                  <c:v>21671</c:v>
                </c:pt>
                <c:pt idx="137">
                  <c:v>21702</c:v>
                </c:pt>
                <c:pt idx="138">
                  <c:v>21732</c:v>
                </c:pt>
                <c:pt idx="139">
                  <c:v>21763</c:v>
                </c:pt>
                <c:pt idx="140">
                  <c:v>21794</c:v>
                </c:pt>
                <c:pt idx="141">
                  <c:v>21824</c:v>
                </c:pt>
                <c:pt idx="142">
                  <c:v>21855</c:v>
                </c:pt>
                <c:pt idx="143">
                  <c:v>21885</c:v>
                </c:pt>
                <c:pt idx="144">
                  <c:v>21916</c:v>
                </c:pt>
                <c:pt idx="145">
                  <c:v>21947</c:v>
                </c:pt>
                <c:pt idx="146">
                  <c:v>21976</c:v>
                </c:pt>
                <c:pt idx="147">
                  <c:v>22007</c:v>
                </c:pt>
                <c:pt idx="148">
                  <c:v>22037</c:v>
                </c:pt>
                <c:pt idx="149">
                  <c:v>22068</c:v>
                </c:pt>
                <c:pt idx="150">
                  <c:v>22098</c:v>
                </c:pt>
                <c:pt idx="151">
                  <c:v>22129</c:v>
                </c:pt>
                <c:pt idx="152">
                  <c:v>22160</c:v>
                </c:pt>
                <c:pt idx="153">
                  <c:v>22190</c:v>
                </c:pt>
                <c:pt idx="154">
                  <c:v>22221</c:v>
                </c:pt>
                <c:pt idx="155">
                  <c:v>22251</c:v>
                </c:pt>
                <c:pt idx="156">
                  <c:v>22282</c:v>
                </c:pt>
                <c:pt idx="157">
                  <c:v>22313</c:v>
                </c:pt>
                <c:pt idx="158">
                  <c:v>22341</c:v>
                </c:pt>
                <c:pt idx="159">
                  <c:v>22372</c:v>
                </c:pt>
                <c:pt idx="160">
                  <c:v>22402</c:v>
                </c:pt>
                <c:pt idx="161">
                  <c:v>22433</c:v>
                </c:pt>
                <c:pt idx="162">
                  <c:v>22463</c:v>
                </c:pt>
                <c:pt idx="163">
                  <c:v>22494</c:v>
                </c:pt>
                <c:pt idx="164">
                  <c:v>22525</c:v>
                </c:pt>
                <c:pt idx="165">
                  <c:v>22555</c:v>
                </c:pt>
                <c:pt idx="166">
                  <c:v>22586</c:v>
                </c:pt>
                <c:pt idx="167">
                  <c:v>22616</c:v>
                </c:pt>
                <c:pt idx="168">
                  <c:v>22647</c:v>
                </c:pt>
                <c:pt idx="169">
                  <c:v>22678</c:v>
                </c:pt>
                <c:pt idx="170">
                  <c:v>22706</c:v>
                </c:pt>
                <c:pt idx="171">
                  <c:v>22737</c:v>
                </c:pt>
                <c:pt idx="172">
                  <c:v>22767</c:v>
                </c:pt>
                <c:pt idx="173">
                  <c:v>22798</c:v>
                </c:pt>
                <c:pt idx="174">
                  <c:v>22828</c:v>
                </c:pt>
                <c:pt idx="175">
                  <c:v>22859</c:v>
                </c:pt>
                <c:pt idx="176">
                  <c:v>22890</c:v>
                </c:pt>
                <c:pt idx="177">
                  <c:v>22920</c:v>
                </c:pt>
                <c:pt idx="178">
                  <c:v>22951</c:v>
                </c:pt>
                <c:pt idx="179">
                  <c:v>22981</c:v>
                </c:pt>
                <c:pt idx="180">
                  <c:v>23012</c:v>
                </c:pt>
                <c:pt idx="181">
                  <c:v>23043</c:v>
                </c:pt>
                <c:pt idx="182">
                  <c:v>23071</c:v>
                </c:pt>
                <c:pt idx="183">
                  <c:v>23102</c:v>
                </c:pt>
                <c:pt idx="184">
                  <c:v>23132</c:v>
                </c:pt>
                <c:pt idx="185">
                  <c:v>23163</c:v>
                </c:pt>
                <c:pt idx="186">
                  <c:v>23193</c:v>
                </c:pt>
                <c:pt idx="187">
                  <c:v>23224</c:v>
                </c:pt>
                <c:pt idx="188">
                  <c:v>23255</c:v>
                </c:pt>
                <c:pt idx="189">
                  <c:v>23285</c:v>
                </c:pt>
                <c:pt idx="190">
                  <c:v>23316</c:v>
                </c:pt>
                <c:pt idx="191">
                  <c:v>23346</c:v>
                </c:pt>
                <c:pt idx="192">
                  <c:v>23377</c:v>
                </c:pt>
                <c:pt idx="193">
                  <c:v>23408</c:v>
                </c:pt>
                <c:pt idx="194">
                  <c:v>23437</c:v>
                </c:pt>
                <c:pt idx="195">
                  <c:v>23468</c:v>
                </c:pt>
                <c:pt idx="196">
                  <c:v>23498</c:v>
                </c:pt>
                <c:pt idx="197">
                  <c:v>23529</c:v>
                </c:pt>
                <c:pt idx="198">
                  <c:v>23559</c:v>
                </c:pt>
                <c:pt idx="199">
                  <c:v>23590</c:v>
                </c:pt>
                <c:pt idx="200">
                  <c:v>23621</c:v>
                </c:pt>
                <c:pt idx="201">
                  <c:v>23651</c:v>
                </c:pt>
                <c:pt idx="202">
                  <c:v>23682</c:v>
                </c:pt>
                <c:pt idx="203">
                  <c:v>23712</c:v>
                </c:pt>
                <c:pt idx="204">
                  <c:v>23743</c:v>
                </c:pt>
                <c:pt idx="205">
                  <c:v>23774</c:v>
                </c:pt>
                <c:pt idx="206">
                  <c:v>23802</c:v>
                </c:pt>
                <c:pt idx="207">
                  <c:v>23833</c:v>
                </c:pt>
                <c:pt idx="208">
                  <c:v>23863</c:v>
                </c:pt>
                <c:pt idx="209">
                  <c:v>23894</c:v>
                </c:pt>
                <c:pt idx="210">
                  <c:v>23924</c:v>
                </c:pt>
                <c:pt idx="211">
                  <c:v>23955</c:v>
                </c:pt>
                <c:pt idx="212">
                  <c:v>23986</c:v>
                </c:pt>
                <c:pt idx="213">
                  <c:v>24016</c:v>
                </c:pt>
                <c:pt idx="214">
                  <c:v>24047</c:v>
                </c:pt>
                <c:pt idx="215">
                  <c:v>24077</c:v>
                </c:pt>
                <c:pt idx="216">
                  <c:v>24108</c:v>
                </c:pt>
                <c:pt idx="217">
                  <c:v>24139</c:v>
                </c:pt>
                <c:pt idx="218">
                  <c:v>24167</c:v>
                </c:pt>
                <c:pt idx="219">
                  <c:v>24198</c:v>
                </c:pt>
                <c:pt idx="220">
                  <c:v>24228</c:v>
                </c:pt>
                <c:pt idx="221">
                  <c:v>24259</c:v>
                </c:pt>
                <c:pt idx="222">
                  <c:v>24289</c:v>
                </c:pt>
                <c:pt idx="223">
                  <c:v>24320</c:v>
                </c:pt>
                <c:pt idx="224">
                  <c:v>24351</c:v>
                </c:pt>
                <c:pt idx="225">
                  <c:v>24381</c:v>
                </c:pt>
                <c:pt idx="226">
                  <c:v>24412</c:v>
                </c:pt>
                <c:pt idx="227">
                  <c:v>24442</c:v>
                </c:pt>
                <c:pt idx="228">
                  <c:v>24473</c:v>
                </c:pt>
                <c:pt idx="229">
                  <c:v>24504</c:v>
                </c:pt>
                <c:pt idx="230">
                  <c:v>24532</c:v>
                </c:pt>
                <c:pt idx="231">
                  <c:v>24563</c:v>
                </c:pt>
                <c:pt idx="232">
                  <c:v>24593</c:v>
                </c:pt>
                <c:pt idx="233">
                  <c:v>24624</c:v>
                </c:pt>
                <c:pt idx="234">
                  <c:v>24654</c:v>
                </c:pt>
                <c:pt idx="235">
                  <c:v>24685</c:v>
                </c:pt>
                <c:pt idx="236">
                  <c:v>24716</c:v>
                </c:pt>
                <c:pt idx="237">
                  <c:v>24746</c:v>
                </c:pt>
                <c:pt idx="238">
                  <c:v>24777</c:v>
                </c:pt>
                <c:pt idx="239">
                  <c:v>24807</c:v>
                </c:pt>
                <c:pt idx="240">
                  <c:v>24838</c:v>
                </c:pt>
                <c:pt idx="241">
                  <c:v>24869</c:v>
                </c:pt>
                <c:pt idx="242">
                  <c:v>24898</c:v>
                </c:pt>
                <c:pt idx="243">
                  <c:v>24929</c:v>
                </c:pt>
                <c:pt idx="244">
                  <c:v>24959</c:v>
                </c:pt>
                <c:pt idx="245">
                  <c:v>24990</c:v>
                </c:pt>
                <c:pt idx="246">
                  <c:v>25020</c:v>
                </c:pt>
                <c:pt idx="247">
                  <c:v>25051</c:v>
                </c:pt>
                <c:pt idx="248">
                  <c:v>25082</c:v>
                </c:pt>
                <c:pt idx="249">
                  <c:v>25112</c:v>
                </c:pt>
                <c:pt idx="250">
                  <c:v>25143</c:v>
                </c:pt>
                <c:pt idx="251">
                  <c:v>25173</c:v>
                </c:pt>
                <c:pt idx="252">
                  <c:v>25204</c:v>
                </c:pt>
                <c:pt idx="253">
                  <c:v>25235</c:v>
                </c:pt>
                <c:pt idx="254">
                  <c:v>25263</c:v>
                </c:pt>
                <c:pt idx="255">
                  <c:v>25294</c:v>
                </c:pt>
                <c:pt idx="256">
                  <c:v>25324</c:v>
                </c:pt>
                <c:pt idx="257">
                  <c:v>25355</c:v>
                </c:pt>
                <c:pt idx="258">
                  <c:v>25385</c:v>
                </c:pt>
                <c:pt idx="259">
                  <c:v>25416</c:v>
                </c:pt>
                <c:pt idx="260">
                  <c:v>25447</c:v>
                </c:pt>
                <c:pt idx="261">
                  <c:v>25477</c:v>
                </c:pt>
                <c:pt idx="262">
                  <c:v>25508</c:v>
                </c:pt>
                <c:pt idx="263">
                  <c:v>25538</c:v>
                </c:pt>
                <c:pt idx="264">
                  <c:v>25569</c:v>
                </c:pt>
                <c:pt idx="265">
                  <c:v>25600</c:v>
                </c:pt>
                <c:pt idx="266">
                  <c:v>25628</c:v>
                </c:pt>
                <c:pt idx="267">
                  <c:v>25659</c:v>
                </c:pt>
                <c:pt idx="268">
                  <c:v>25689</c:v>
                </c:pt>
                <c:pt idx="269">
                  <c:v>25720</c:v>
                </c:pt>
                <c:pt idx="270">
                  <c:v>25750</c:v>
                </c:pt>
                <c:pt idx="271">
                  <c:v>25781</c:v>
                </c:pt>
                <c:pt idx="272">
                  <c:v>25812</c:v>
                </c:pt>
                <c:pt idx="273">
                  <c:v>25842</c:v>
                </c:pt>
                <c:pt idx="274">
                  <c:v>25873</c:v>
                </c:pt>
                <c:pt idx="275">
                  <c:v>25903</c:v>
                </c:pt>
                <c:pt idx="276">
                  <c:v>25934</c:v>
                </c:pt>
                <c:pt idx="277">
                  <c:v>25965</c:v>
                </c:pt>
                <c:pt idx="278">
                  <c:v>25993</c:v>
                </c:pt>
                <c:pt idx="279">
                  <c:v>26024</c:v>
                </c:pt>
                <c:pt idx="280">
                  <c:v>26054</c:v>
                </c:pt>
                <c:pt idx="281">
                  <c:v>26085</c:v>
                </c:pt>
                <c:pt idx="282">
                  <c:v>26115</c:v>
                </c:pt>
                <c:pt idx="283">
                  <c:v>26146</c:v>
                </c:pt>
                <c:pt idx="284">
                  <c:v>26177</c:v>
                </c:pt>
                <c:pt idx="285">
                  <c:v>26207</c:v>
                </c:pt>
                <c:pt idx="286">
                  <c:v>26238</c:v>
                </c:pt>
                <c:pt idx="287">
                  <c:v>26268</c:v>
                </c:pt>
                <c:pt idx="288">
                  <c:v>26299</c:v>
                </c:pt>
                <c:pt idx="289">
                  <c:v>26330</c:v>
                </c:pt>
                <c:pt idx="290">
                  <c:v>26359</c:v>
                </c:pt>
                <c:pt idx="291">
                  <c:v>26390</c:v>
                </c:pt>
                <c:pt idx="292">
                  <c:v>26420</c:v>
                </c:pt>
                <c:pt idx="293">
                  <c:v>26451</c:v>
                </c:pt>
                <c:pt idx="294">
                  <c:v>26481</c:v>
                </c:pt>
                <c:pt idx="295">
                  <c:v>26512</c:v>
                </c:pt>
                <c:pt idx="296">
                  <c:v>26543</c:v>
                </c:pt>
                <c:pt idx="297">
                  <c:v>26573</c:v>
                </c:pt>
                <c:pt idx="298">
                  <c:v>26604</c:v>
                </c:pt>
                <c:pt idx="299">
                  <c:v>26634</c:v>
                </c:pt>
                <c:pt idx="300">
                  <c:v>26665</c:v>
                </c:pt>
                <c:pt idx="301">
                  <c:v>26696</c:v>
                </c:pt>
                <c:pt idx="302">
                  <c:v>26724</c:v>
                </c:pt>
                <c:pt idx="303">
                  <c:v>26755</c:v>
                </c:pt>
                <c:pt idx="304">
                  <c:v>26785</c:v>
                </c:pt>
                <c:pt idx="305">
                  <c:v>26816</c:v>
                </c:pt>
                <c:pt idx="306">
                  <c:v>26846</c:v>
                </c:pt>
                <c:pt idx="307">
                  <c:v>26877</c:v>
                </c:pt>
                <c:pt idx="308">
                  <c:v>26908</c:v>
                </c:pt>
                <c:pt idx="309">
                  <c:v>26938</c:v>
                </c:pt>
                <c:pt idx="310">
                  <c:v>26969</c:v>
                </c:pt>
                <c:pt idx="311">
                  <c:v>26999</c:v>
                </c:pt>
                <c:pt idx="312">
                  <c:v>27030</c:v>
                </c:pt>
                <c:pt idx="313">
                  <c:v>27061</c:v>
                </c:pt>
                <c:pt idx="314">
                  <c:v>27089</c:v>
                </c:pt>
                <c:pt idx="315">
                  <c:v>27120</c:v>
                </c:pt>
                <c:pt idx="316">
                  <c:v>27150</c:v>
                </c:pt>
                <c:pt idx="317">
                  <c:v>27181</c:v>
                </c:pt>
                <c:pt idx="318">
                  <c:v>27211</c:v>
                </c:pt>
                <c:pt idx="319">
                  <c:v>27242</c:v>
                </c:pt>
                <c:pt idx="320">
                  <c:v>27273</c:v>
                </c:pt>
                <c:pt idx="321">
                  <c:v>27303</c:v>
                </c:pt>
                <c:pt idx="322">
                  <c:v>27334</c:v>
                </c:pt>
                <c:pt idx="323">
                  <c:v>27364</c:v>
                </c:pt>
                <c:pt idx="324">
                  <c:v>27395</c:v>
                </c:pt>
                <c:pt idx="325">
                  <c:v>27426</c:v>
                </c:pt>
                <c:pt idx="326">
                  <c:v>27454</c:v>
                </c:pt>
                <c:pt idx="327">
                  <c:v>27485</c:v>
                </c:pt>
                <c:pt idx="328">
                  <c:v>27515</c:v>
                </c:pt>
                <c:pt idx="329">
                  <c:v>27546</c:v>
                </c:pt>
                <c:pt idx="330">
                  <c:v>27576</c:v>
                </c:pt>
                <c:pt idx="331">
                  <c:v>27607</c:v>
                </c:pt>
                <c:pt idx="332">
                  <c:v>27638</c:v>
                </c:pt>
                <c:pt idx="333">
                  <c:v>27668</c:v>
                </c:pt>
                <c:pt idx="334">
                  <c:v>27699</c:v>
                </c:pt>
                <c:pt idx="335">
                  <c:v>27729</c:v>
                </c:pt>
                <c:pt idx="336">
                  <c:v>27760</c:v>
                </c:pt>
                <c:pt idx="337">
                  <c:v>27791</c:v>
                </c:pt>
                <c:pt idx="338">
                  <c:v>27820</c:v>
                </c:pt>
                <c:pt idx="339">
                  <c:v>27851</c:v>
                </c:pt>
                <c:pt idx="340">
                  <c:v>27881</c:v>
                </c:pt>
                <c:pt idx="341">
                  <c:v>27912</c:v>
                </c:pt>
                <c:pt idx="342">
                  <c:v>27942</c:v>
                </c:pt>
                <c:pt idx="343">
                  <c:v>27973</c:v>
                </c:pt>
                <c:pt idx="344">
                  <c:v>28004</c:v>
                </c:pt>
                <c:pt idx="345">
                  <c:v>28034</c:v>
                </c:pt>
                <c:pt idx="346">
                  <c:v>28065</c:v>
                </c:pt>
                <c:pt idx="347">
                  <c:v>28095</c:v>
                </c:pt>
                <c:pt idx="348">
                  <c:v>28126</c:v>
                </c:pt>
                <c:pt idx="349">
                  <c:v>28157</c:v>
                </c:pt>
                <c:pt idx="350">
                  <c:v>28185</c:v>
                </c:pt>
                <c:pt idx="351">
                  <c:v>28216</c:v>
                </c:pt>
                <c:pt idx="352">
                  <c:v>28246</c:v>
                </c:pt>
                <c:pt idx="353">
                  <c:v>28277</c:v>
                </c:pt>
                <c:pt idx="354">
                  <c:v>28307</c:v>
                </c:pt>
                <c:pt idx="355">
                  <c:v>28338</c:v>
                </c:pt>
                <c:pt idx="356">
                  <c:v>28369</c:v>
                </c:pt>
                <c:pt idx="357">
                  <c:v>28399</c:v>
                </c:pt>
                <c:pt idx="358">
                  <c:v>28430</c:v>
                </c:pt>
                <c:pt idx="359">
                  <c:v>28460</c:v>
                </c:pt>
                <c:pt idx="360">
                  <c:v>28491</c:v>
                </c:pt>
                <c:pt idx="361">
                  <c:v>28522</c:v>
                </c:pt>
                <c:pt idx="362">
                  <c:v>28550</c:v>
                </c:pt>
                <c:pt idx="363">
                  <c:v>28581</c:v>
                </c:pt>
                <c:pt idx="364">
                  <c:v>28611</c:v>
                </c:pt>
                <c:pt idx="365">
                  <c:v>28642</c:v>
                </c:pt>
                <c:pt idx="366">
                  <c:v>28672</c:v>
                </c:pt>
                <c:pt idx="367">
                  <c:v>28703</c:v>
                </c:pt>
                <c:pt idx="368">
                  <c:v>28734</c:v>
                </c:pt>
                <c:pt idx="369">
                  <c:v>28764</c:v>
                </c:pt>
                <c:pt idx="370">
                  <c:v>28795</c:v>
                </c:pt>
                <c:pt idx="371">
                  <c:v>28825</c:v>
                </c:pt>
                <c:pt idx="372">
                  <c:v>28856</c:v>
                </c:pt>
                <c:pt idx="373">
                  <c:v>28887</c:v>
                </c:pt>
                <c:pt idx="374">
                  <c:v>28915</c:v>
                </c:pt>
                <c:pt idx="375">
                  <c:v>28946</c:v>
                </c:pt>
                <c:pt idx="376">
                  <c:v>28976</c:v>
                </c:pt>
                <c:pt idx="377">
                  <c:v>29007</c:v>
                </c:pt>
                <c:pt idx="378">
                  <c:v>29037</c:v>
                </c:pt>
                <c:pt idx="379">
                  <c:v>29068</c:v>
                </c:pt>
                <c:pt idx="380">
                  <c:v>29099</c:v>
                </c:pt>
                <c:pt idx="381">
                  <c:v>29129</c:v>
                </c:pt>
                <c:pt idx="382">
                  <c:v>29160</c:v>
                </c:pt>
                <c:pt idx="383">
                  <c:v>29190</c:v>
                </c:pt>
                <c:pt idx="384">
                  <c:v>29221</c:v>
                </c:pt>
                <c:pt idx="385">
                  <c:v>29252</c:v>
                </c:pt>
                <c:pt idx="386">
                  <c:v>29281</c:v>
                </c:pt>
                <c:pt idx="387">
                  <c:v>29312</c:v>
                </c:pt>
                <c:pt idx="388">
                  <c:v>29342</c:v>
                </c:pt>
                <c:pt idx="389">
                  <c:v>29373</c:v>
                </c:pt>
                <c:pt idx="390">
                  <c:v>29403</c:v>
                </c:pt>
                <c:pt idx="391">
                  <c:v>29434</c:v>
                </c:pt>
                <c:pt idx="392">
                  <c:v>29465</c:v>
                </c:pt>
                <c:pt idx="393">
                  <c:v>29495</c:v>
                </c:pt>
                <c:pt idx="394">
                  <c:v>29526</c:v>
                </c:pt>
                <c:pt idx="395">
                  <c:v>29556</c:v>
                </c:pt>
              </c:numCache>
            </c:numRef>
          </c:cat>
          <c:val>
            <c:numRef>
              <c:f>'Monthly unemployment figures in'!$C$16:$C$406</c:f>
              <c:numCache>
                <c:formatCode>General</c:formatCode>
                <c:ptCount val="391"/>
                <c:pt idx="6">
                  <c:v>603757.58333333337</c:v>
                </c:pt>
                <c:pt idx="7">
                  <c:v>643832.16666666663</c:v>
                </c:pt>
                <c:pt idx="8">
                  <c:v>693209.83333333337</c:v>
                </c:pt>
                <c:pt idx="9">
                  <c:v>751236.83333333337</c:v>
                </c:pt>
                <c:pt idx="10">
                  <c:v>814820.08333333337</c:v>
                </c:pt>
                <c:pt idx="11">
                  <c:v>882315.58333333337</c:v>
                </c:pt>
                <c:pt idx="12">
                  <c:v>959999.83333333337</c:v>
                </c:pt>
                <c:pt idx="13">
                  <c:v>1013153.25</c:v>
                </c:pt>
                <c:pt idx="14">
                  <c:v>1056808.1666666667</c:v>
                </c:pt>
                <c:pt idx="15">
                  <c:v>1100938.5833333333</c:v>
                </c:pt>
                <c:pt idx="16">
                  <c:v>1149034.3333333333</c:v>
                </c:pt>
                <c:pt idx="17">
                  <c:v>1204759.6666666667</c:v>
                </c:pt>
                <c:pt idx="18">
                  <c:v>1271330.1666666667</c:v>
                </c:pt>
                <c:pt idx="19">
                  <c:v>1374465.1666666667</c:v>
                </c:pt>
                <c:pt idx="20">
                  <c:v>1476088.75</c:v>
                </c:pt>
                <c:pt idx="21">
                  <c:v>1558408.3333333333</c:v>
                </c:pt>
                <c:pt idx="22">
                  <c:v>1628561.5833333333</c:v>
                </c:pt>
                <c:pt idx="23">
                  <c:v>1685665.3333333333</c:v>
                </c:pt>
                <c:pt idx="24">
                  <c:v>1721101.3333333333</c:v>
                </c:pt>
                <c:pt idx="25">
                  <c:v>1757488.8333333333</c:v>
                </c:pt>
                <c:pt idx="26">
                  <c:v>1784781.5833333333</c:v>
                </c:pt>
                <c:pt idx="27">
                  <c:v>1805856.3333333333</c:v>
                </c:pt>
                <c:pt idx="28">
                  <c:v>1821837.6666666667</c:v>
                </c:pt>
                <c:pt idx="29">
                  <c:v>1839475.9166666667</c:v>
                </c:pt>
                <c:pt idx="30">
                  <c:v>1874308.5833333333</c:v>
                </c:pt>
                <c:pt idx="31">
                  <c:v>1867064.1666666667</c:v>
                </c:pt>
                <c:pt idx="32">
                  <c:v>1838735.3333333333</c:v>
                </c:pt>
                <c:pt idx="33">
                  <c:v>1813318.5</c:v>
                </c:pt>
                <c:pt idx="34">
                  <c:v>1785147.3333333333</c:v>
                </c:pt>
                <c:pt idx="35">
                  <c:v>1762774.5833333333</c:v>
                </c:pt>
                <c:pt idx="36">
                  <c:v>1746389.0833333333</c:v>
                </c:pt>
                <c:pt idx="37">
                  <c:v>1733435.75</c:v>
                </c:pt>
                <c:pt idx="38">
                  <c:v>1725790.9166666667</c:v>
                </c:pt>
                <c:pt idx="39">
                  <c:v>1720475.1666666667</c:v>
                </c:pt>
                <c:pt idx="40">
                  <c:v>1717841.25</c:v>
                </c:pt>
                <c:pt idx="41">
                  <c:v>1715783.3333333333</c:v>
                </c:pt>
                <c:pt idx="42">
                  <c:v>1711995.0833333333</c:v>
                </c:pt>
                <c:pt idx="43">
                  <c:v>1711435.3333333333</c:v>
                </c:pt>
                <c:pt idx="44">
                  <c:v>1730147.9166666667</c:v>
                </c:pt>
                <c:pt idx="45">
                  <c:v>1729909.6666666667</c:v>
                </c:pt>
                <c:pt idx="46">
                  <c:v>1729250</c:v>
                </c:pt>
                <c:pt idx="47">
                  <c:v>1723293.0833333333</c:v>
                </c:pt>
                <c:pt idx="48">
                  <c:v>1716873</c:v>
                </c:pt>
                <c:pt idx="49">
                  <c:v>1704159</c:v>
                </c:pt>
                <c:pt idx="50">
                  <c:v>1689888</c:v>
                </c:pt>
                <c:pt idx="51">
                  <c:v>1673785</c:v>
                </c:pt>
                <c:pt idx="52">
                  <c:v>1657057.3333333333</c:v>
                </c:pt>
                <c:pt idx="53">
                  <c:v>1650888</c:v>
                </c:pt>
                <c:pt idx="54">
                  <c:v>1652940.75</c:v>
                </c:pt>
                <c:pt idx="55">
                  <c:v>1650806.6666666667</c:v>
                </c:pt>
                <c:pt idx="56">
                  <c:v>1641446.5</c:v>
                </c:pt>
                <c:pt idx="57">
                  <c:v>1623405.8333333333</c:v>
                </c:pt>
                <c:pt idx="58">
                  <c:v>1602679.8333333333</c:v>
                </c:pt>
                <c:pt idx="59">
                  <c:v>1585890.75</c:v>
                </c:pt>
                <c:pt idx="60">
                  <c:v>1567335.25</c:v>
                </c:pt>
                <c:pt idx="61">
                  <c:v>1551190.9166666667</c:v>
                </c:pt>
                <c:pt idx="62">
                  <c:v>1535699.3333333333</c:v>
                </c:pt>
                <c:pt idx="63">
                  <c:v>1522311.9166666667</c:v>
                </c:pt>
                <c:pt idx="64">
                  <c:v>1513441</c:v>
                </c:pt>
                <c:pt idx="65">
                  <c:v>1499658.8333333333</c:v>
                </c:pt>
                <c:pt idx="66">
                  <c:v>1482335.6666666667</c:v>
                </c:pt>
                <c:pt idx="67">
                  <c:v>1493670.3333333333</c:v>
                </c:pt>
                <c:pt idx="68">
                  <c:v>1511561.6666666667</c:v>
                </c:pt>
                <c:pt idx="69">
                  <c:v>1511412</c:v>
                </c:pt>
                <c:pt idx="70">
                  <c:v>1510906.6666666667</c:v>
                </c:pt>
                <c:pt idx="71">
                  <c:v>1502475.3333333333</c:v>
                </c:pt>
                <c:pt idx="72">
                  <c:v>1492998.1666666667</c:v>
                </c:pt>
                <c:pt idx="73">
                  <c:v>1482267.8333333333</c:v>
                </c:pt>
                <c:pt idx="74">
                  <c:v>1470266.3333333333</c:v>
                </c:pt>
                <c:pt idx="75">
                  <c:v>1456372.1666666667</c:v>
                </c:pt>
                <c:pt idx="76">
                  <c:v>1440358.0833333333</c:v>
                </c:pt>
                <c:pt idx="77">
                  <c:v>1422520.1666666667</c:v>
                </c:pt>
                <c:pt idx="78">
                  <c:v>1398914.5</c:v>
                </c:pt>
                <c:pt idx="79">
                  <c:v>1378740.8333333333</c:v>
                </c:pt>
                <c:pt idx="80">
                  <c:v>1355803.75</c:v>
                </c:pt>
                <c:pt idx="81">
                  <c:v>1351554.5833333333</c:v>
                </c:pt>
                <c:pt idx="82">
                  <c:v>1316088.9166666667</c:v>
                </c:pt>
                <c:pt idx="83">
                  <c:v>1280829</c:v>
                </c:pt>
                <c:pt idx="84">
                  <c:v>1246837.6666666667</c:v>
                </c:pt>
                <c:pt idx="85">
                  <c:v>1212094.8333333333</c:v>
                </c:pt>
                <c:pt idx="86">
                  <c:v>1177710.75</c:v>
                </c:pt>
                <c:pt idx="87">
                  <c:v>1146766.6666666667</c:v>
                </c:pt>
                <c:pt idx="88">
                  <c:v>1117619.8333333333</c:v>
                </c:pt>
                <c:pt idx="89">
                  <c:v>1085185.9166666667</c:v>
                </c:pt>
                <c:pt idx="90">
                  <c:v>1061966</c:v>
                </c:pt>
                <c:pt idx="91">
                  <c:v>1013230.6666666666</c:v>
                </c:pt>
                <c:pt idx="92">
                  <c:v>1011761.25</c:v>
                </c:pt>
                <c:pt idx="93">
                  <c:v>976744.91666666663</c:v>
                </c:pt>
                <c:pt idx="94">
                  <c:v>952290.5</c:v>
                </c:pt>
                <c:pt idx="95">
                  <c:v>933695.5</c:v>
                </c:pt>
                <c:pt idx="96">
                  <c:v>916703.5</c:v>
                </c:pt>
                <c:pt idx="97">
                  <c:v>903133.25</c:v>
                </c:pt>
                <c:pt idx="98">
                  <c:v>892560.58333333337</c:v>
                </c:pt>
                <c:pt idx="99">
                  <c:v>883463.25</c:v>
                </c:pt>
                <c:pt idx="100">
                  <c:v>874187.75</c:v>
                </c:pt>
                <c:pt idx="101">
                  <c:v>875591.33333333337</c:v>
                </c:pt>
                <c:pt idx="102">
                  <c:v>876981.58333333337</c:v>
                </c:pt>
                <c:pt idx="103">
                  <c:v>894583.83333333337</c:v>
                </c:pt>
                <c:pt idx="104">
                  <c:v>831277.16666666663</c:v>
                </c:pt>
                <c:pt idx="105">
                  <c:v>801734.16666666663</c:v>
                </c:pt>
                <c:pt idx="106">
                  <c:v>796368</c:v>
                </c:pt>
                <c:pt idx="107">
                  <c:v>790924.5</c:v>
                </c:pt>
                <c:pt idx="108">
                  <c:v>787450.5</c:v>
                </c:pt>
                <c:pt idx="109">
                  <c:v>782270.41666666663</c:v>
                </c:pt>
                <c:pt idx="110">
                  <c:v>776627.91666666663</c:v>
                </c:pt>
                <c:pt idx="111">
                  <c:v>771171.08333333337</c:v>
                </c:pt>
                <c:pt idx="112">
                  <c:v>764456.91666666663</c:v>
                </c:pt>
                <c:pt idx="113">
                  <c:v>748805.58333333337</c:v>
                </c:pt>
                <c:pt idx="114">
                  <c:v>758621.25</c:v>
                </c:pt>
                <c:pt idx="115">
                  <c:v>752954.16666666663</c:v>
                </c:pt>
                <c:pt idx="116">
                  <c:v>769237.75</c:v>
                </c:pt>
                <c:pt idx="117">
                  <c:v>802387.58333333337</c:v>
                </c:pt>
                <c:pt idx="118">
                  <c:v>801397.75</c:v>
                </c:pt>
                <c:pt idx="119">
                  <c:v>798778.25</c:v>
                </c:pt>
                <c:pt idx="120">
                  <c:v>793458.58333333337</c:v>
                </c:pt>
                <c:pt idx="121">
                  <c:v>789719.83333333337</c:v>
                </c:pt>
                <c:pt idx="122">
                  <c:v>786183.16666666663</c:v>
                </c:pt>
                <c:pt idx="123">
                  <c:v>782123.08333333337</c:v>
                </c:pt>
                <c:pt idx="124">
                  <c:v>780920.66666666663</c:v>
                </c:pt>
                <c:pt idx="125">
                  <c:v>775988.66666666663</c:v>
                </c:pt>
                <c:pt idx="126">
                  <c:v>751181.41666666663</c:v>
                </c:pt>
                <c:pt idx="127">
                  <c:v>743844</c:v>
                </c:pt>
                <c:pt idx="128">
                  <c:v>725937.25</c:v>
                </c:pt>
                <c:pt idx="129">
                  <c:v>681368.41666666663</c:v>
                </c:pt>
                <c:pt idx="130">
                  <c:v>663754.91666666663</c:v>
                </c:pt>
                <c:pt idx="131">
                  <c:v>649545.41666666663</c:v>
                </c:pt>
                <c:pt idx="132">
                  <c:v>635648.58333333337</c:v>
                </c:pt>
                <c:pt idx="133">
                  <c:v>621967.58333333337</c:v>
                </c:pt>
                <c:pt idx="134">
                  <c:v>608816.5</c:v>
                </c:pt>
                <c:pt idx="135">
                  <c:v>595126.66666666663</c:v>
                </c:pt>
                <c:pt idx="136">
                  <c:v>579635.5</c:v>
                </c:pt>
                <c:pt idx="137">
                  <c:v>560939.41666666663</c:v>
                </c:pt>
                <c:pt idx="138">
                  <c:v>518420.66666666669</c:v>
                </c:pt>
                <c:pt idx="139">
                  <c:v>454986.41666666669</c:v>
                </c:pt>
                <c:pt idx="140">
                  <c:v>403163.83333333331</c:v>
                </c:pt>
                <c:pt idx="141">
                  <c:v>372381.91666666669</c:v>
                </c:pt>
                <c:pt idx="142">
                  <c:v>352236.25</c:v>
                </c:pt>
                <c:pt idx="143">
                  <c:v>335449.58333333331</c:v>
                </c:pt>
                <c:pt idx="144">
                  <c:v>322797</c:v>
                </c:pt>
                <c:pt idx="145">
                  <c:v>313018.08333333331</c:v>
                </c:pt>
                <c:pt idx="146">
                  <c:v>304491.25</c:v>
                </c:pt>
                <c:pt idx="147">
                  <c:v>296795.83333333331</c:v>
                </c:pt>
                <c:pt idx="148">
                  <c:v>289010.25</c:v>
                </c:pt>
                <c:pt idx="149">
                  <c:v>279411.75</c:v>
                </c:pt>
                <c:pt idx="150">
                  <c:v>261945.33333333334</c:v>
                </c:pt>
                <c:pt idx="151">
                  <c:v>240149.25</c:v>
                </c:pt>
                <c:pt idx="152">
                  <c:v>218521.75</c:v>
                </c:pt>
                <c:pt idx="153">
                  <c:v>209366.41666666666</c:v>
                </c:pt>
                <c:pt idx="154">
                  <c:v>203366</c:v>
                </c:pt>
                <c:pt idx="155">
                  <c:v>198867.91666666666</c:v>
                </c:pt>
                <c:pt idx="156">
                  <c:v>194915.25</c:v>
                </c:pt>
                <c:pt idx="157">
                  <c:v>192165.5</c:v>
                </c:pt>
                <c:pt idx="158">
                  <c:v>190363.25</c:v>
                </c:pt>
                <c:pt idx="159">
                  <c:v>188448.41666666666</c:v>
                </c:pt>
                <c:pt idx="160">
                  <c:v>186026.25</c:v>
                </c:pt>
                <c:pt idx="161">
                  <c:v>183473.58333333334</c:v>
                </c:pt>
                <c:pt idx="162">
                  <c:v>178237.16666666666</c:v>
                </c:pt>
                <c:pt idx="163">
                  <c:v>166875</c:v>
                </c:pt>
                <c:pt idx="164">
                  <c:v>162864.91666666666</c:v>
                </c:pt>
                <c:pt idx="165">
                  <c:v>164333.83333333334</c:v>
                </c:pt>
                <c:pt idx="166">
                  <c:v>162865.83333333334</c:v>
                </c:pt>
                <c:pt idx="167">
                  <c:v>161100.5</c:v>
                </c:pt>
                <c:pt idx="168">
                  <c:v>159628.83333333334</c:v>
                </c:pt>
                <c:pt idx="169">
                  <c:v>158481.75</c:v>
                </c:pt>
                <c:pt idx="170">
                  <c:v>156818.41666666666</c:v>
                </c:pt>
                <c:pt idx="171">
                  <c:v>155443.41666666666</c:v>
                </c:pt>
                <c:pt idx="172">
                  <c:v>154530.83333333334</c:v>
                </c:pt>
                <c:pt idx="173">
                  <c:v>154827.83333333334</c:v>
                </c:pt>
                <c:pt idx="174">
                  <c:v>154217.66666666666</c:v>
                </c:pt>
                <c:pt idx="175">
                  <c:v>164521.75</c:v>
                </c:pt>
                <c:pt idx="176">
                  <c:v>176446.75</c:v>
                </c:pt>
                <c:pt idx="177">
                  <c:v>177351.41666666666</c:v>
                </c:pt>
                <c:pt idx="178">
                  <c:v>178037.16666666666</c:v>
                </c:pt>
                <c:pt idx="179">
                  <c:v>179256.66666666666</c:v>
                </c:pt>
                <c:pt idx="180">
                  <c:v>180474.75</c:v>
                </c:pt>
                <c:pt idx="181">
                  <c:v>181489.08333333334</c:v>
                </c:pt>
                <c:pt idx="182">
                  <c:v>182564</c:v>
                </c:pt>
                <c:pt idx="183">
                  <c:v>183657.66666666666</c:v>
                </c:pt>
                <c:pt idx="184">
                  <c:v>184686.91666666666</c:v>
                </c:pt>
                <c:pt idx="185">
                  <c:v>184825.91666666666</c:v>
                </c:pt>
                <c:pt idx="186">
                  <c:v>186465.58333333334</c:v>
                </c:pt>
                <c:pt idx="187">
                  <c:v>180419.75</c:v>
                </c:pt>
                <c:pt idx="188">
                  <c:v>171069.83333333334</c:v>
                </c:pt>
                <c:pt idx="189">
                  <c:v>171975.25</c:v>
                </c:pt>
                <c:pt idx="190">
                  <c:v>172223.16666666666</c:v>
                </c:pt>
                <c:pt idx="191">
                  <c:v>172441.25</c:v>
                </c:pt>
                <c:pt idx="192">
                  <c:v>172448.16666666666</c:v>
                </c:pt>
                <c:pt idx="193">
                  <c:v>172388.83333333334</c:v>
                </c:pt>
                <c:pt idx="194">
                  <c:v>172271.5</c:v>
                </c:pt>
                <c:pt idx="195">
                  <c:v>171918.08333333334</c:v>
                </c:pt>
                <c:pt idx="196">
                  <c:v>171678.66666666666</c:v>
                </c:pt>
                <c:pt idx="197">
                  <c:v>171163.66666666666</c:v>
                </c:pt>
                <c:pt idx="198">
                  <c:v>166976.75</c:v>
                </c:pt>
                <c:pt idx="199">
                  <c:v>162713.16666666666</c:v>
                </c:pt>
                <c:pt idx="200">
                  <c:v>161592</c:v>
                </c:pt>
                <c:pt idx="201">
                  <c:v>159407.83333333334</c:v>
                </c:pt>
                <c:pt idx="202">
                  <c:v>157760.16666666666</c:v>
                </c:pt>
                <c:pt idx="203">
                  <c:v>156084.08333333334</c:v>
                </c:pt>
                <c:pt idx="204">
                  <c:v>154688.5</c:v>
                </c:pt>
                <c:pt idx="205">
                  <c:v>153323.41666666666</c:v>
                </c:pt>
                <c:pt idx="206">
                  <c:v>151893.58333333334</c:v>
                </c:pt>
                <c:pt idx="207">
                  <c:v>150619.25</c:v>
                </c:pt>
                <c:pt idx="208">
                  <c:v>149016.66666666666</c:v>
                </c:pt>
                <c:pt idx="209">
                  <c:v>148359.83333333334</c:v>
                </c:pt>
                <c:pt idx="210">
                  <c:v>146345</c:v>
                </c:pt>
                <c:pt idx="211">
                  <c:v>144887.83333333334</c:v>
                </c:pt>
                <c:pt idx="212">
                  <c:v>140269.5</c:v>
                </c:pt>
                <c:pt idx="213">
                  <c:v>135307</c:v>
                </c:pt>
                <c:pt idx="214">
                  <c:v>134842.5</c:v>
                </c:pt>
                <c:pt idx="215">
                  <c:v>134942.66666666666</c:v>
                </c:pt>
                <c:pt idx="216">
                  <c:v>135382.5</c:v>
                </c:pt>
                <c:pt idx="217">
                  <c:v>136420.66666666666</c:v>
                </c:pt>
                <c:pt idx="218">
                  <c:v>138092.83333333334</c:v>
                </c:pt>
                <c:pt idx="219">
                  <c:v>140405.5</c:v>
                </c:pt>
                <c:pt idx="220">
                  <c:v>144869.91666666666</c:v>
                </c:pt>
                <c:pt idx="221">
                  <c:v>152988.25</c:v>
                </c:pt>
                <c:pt idx="222">
                  <c:v>169131.16666666666</c:v>
                </c:pt>
                <c:pt idx="223">
                  <c:v>198490.16666666666</c:v>
                </c:pt>
                <c:pt idx="224">
                  <c:v>234969.83333333334</c:v>
                </c:pt>
                <c:pt idx="225">
                  <c:v>271188.08333333331</c:v>
                </c:pt>
                <c:pt idx="226">
                  <c:v>302856</c:v>
                </c:pt>
                <c:pt idx="227">
                  <c:v>332082.5</c:v>
                </c:pt>
                <c:pt idx="228">
                  <c:v>357088.83333333331</c:v>
                </c:pt>
                <c:pt idx="229">
                  <c:v>380068.75</c:v>
                </c:pt>
                <c:pt idx="230">
                  <c:v>401212.91666666669</c:v>
                </c:pt>
                <c:pt idx="231">
                  <c:v>420242.25</c:v>
                </c:pt>
                <c:pt idx="232">
                  <c:v>438162.41666666669</c:v>
                </c:pt>
                <c:pt idx="233">
                  <c:v>453047.58333333331</c:v>
                </c:pt>
                <c:pt idx="234">
                  <c:v>465930.5</c:v>
                </c:pt>
                <c:pt idx="235">
                  <c:v>470218.91666666669</c:v>
                </c:pt>
                <c:pt idx="236">
                  <c:v>463230.16666666669</c:v>
                </c:pt>
                <c:pt idx="237">
                  <c:v>453547.33333333331</c:v>
                </c:pt>
                <c:pt idx="238">
                  <c:v>439343</c:v>
                </c:pt>
                <c:pt idx="239">
                  <c:v>423194.08333333331</c:v>
                </c:pt>
                <c:pt idx="240">
                  <c:v>408675.66666666669</c:v>
                </c:pt>
                <c:pt idx="241">
                  <c:v>394130.16666666669</c:v>
                </c:pt>
                <c:pt idx="242">
                  <c:v>379822.25</c:v>
                </c:pt>
                <c:pt idx="243">
                  <c:v>365938</c:v>
                </c:pt>
                <c:pt idx="244">
                  <c:v>350886.08333333331</c:v>
                </c:pt>
                <c:pt idx="245">
                  <c:v>334307.08333333331</c:v>
                </c:pt>
                <c:pt idx="246">
                  <c:v>312653.25</c:v>
                </c:pt>
                <c:pt idx="247">
                  <c:v>287317.25</c:v>
                </c:pt>
                <c:pt idx="248">
                  <c:v>269352</c:v>
                </c:pt>
                <c:pt idx="249">
                  <c:v>251298.58333333334</c:v>
                </c:pt>
                <c:pt idx="250">
                  <c:v>236659.41666666666</c:v>
                </c:pt>
                <c:pt idx="251">
                  <c:v>224850.5</c:v>
                </c:pt>
                <c:pt idx="252">
                  <c:v>215199.83333333334</c:v>
                </c:pt>
                <c:pt idx="253">
                  <c:v>207310.58333333334</c:v>
                </c:pt>
                <c:pt idx="254">
                  <c:v>200308.5</c:v>
                </c:pt>
                <c:pt idx="255">
                  <c:v>194142.66666666666</c:v>
                </c:pt>
                <c:pt idx="256">
                  <c:v>188104.91666666666</c:v>
                </c:pt>
                <c:pt idx="257">
                  <c:v>181671</c:v>
                </c:pt>
                <c:pt idx="258">
                  <c:v>175487.83333333334</c:v>
                </c:pt>
                <c:pt idx="259">
                  <c:v>168627.91666666666</c:v>
                </c:pt>
                <c:pt idx="260">
                  <c:v>159457.58333333334</c:v>
                </c:pt>
                <c:pt idx="261">
                  <c:v>155671.91666666666</c:v>
                </c:pt>
                <c:pt idx="262">
                  <c:v>152786</c:v>
                </c:pt>
                <c:pt idx="263">
                  <c:v>151156</c:v>
                </c:pt>
                <c:pt idx="264">
                  <c:v>149824.58333333334</c:v>
                </c:pt>
                <c:pt idx="265">
                  <c:v>149036.58333333334</c:v>
                </c:pt>
                <c:pt idx="266">
                  <c:v>148678.83333333334</c:v>
                </c:pt>
                <c:pt idx="267">
                  <c:v>148417.25</c:v>
                </c:pt>
                <c:pt idx="268">
                  <c:v>148673.83333333334</c:v>
                </c:pt>
                <c:pt idx="269">
                  <c:v>149559.41666666666</c:v>
                </c:pt>
                <c:pt idx="270">
                  <c:v>148133.08333333334</c:v>
                </c:pt>
                <c:pt idx="271">
                  <c:v>148125.16666666666</c:v>
                </c:pt>
                <c:pt idx="272">
                  <c:v>147347.91666666666</c:v>
                </c:pt>
                <c:pt idx="273">
                  <c:v>148071.91666666666</c:v>
                </c:pt>
                <c:pt idx="274">
                  <c:v>151389.08333333334</c:v>
                </c:pt>
                <c:pt idx="275">
                  <c:v>154679.33333333334</c:v>
                </c:pt>
                <c:pt idx="276">
                  <c:v>158045.16666666666</c:v>
                </c:pt>
                <c:pt idx="277">
                  <c:v>161662.91666666666</c:v>
                </c:pt>
                <c:pt idx="278">
                  <c:v>165527.5</c:v>
                </c:pt>
                <c:pt idx="279">
                  <c:v>169644.33333333334</c:v>
                </c:pt>
                <c:pt idx="280">
                  <c:v>174582.83333333334</c:v>
                </c:pt>
                <c:pt idx="281">
                  <c:v>181125.66666666666</c:v>
                </c:pt>
                <c:pt idx="282">
                  <c:v>189021.66666666666</c:v>
                </c:pt>
                <c:pt idx="283">
                  <c:v>196471.08333333334</c:v>
                </c:pt>
                <c:pt idx="284">
                  <c:v>205987.66666666666</c:v>
                </c:pt>
                <c:pt idx="285">
                  <c:v>211153.41666666666</c:v>
                </c:pt>
                <c:pt idx="286">
                  <c:v>217058.66666666666</c:v>
                </c:pt>
                <c:pt idx="287">
                  <c:v>222508.58333333334</c:v>
                </c:pt>
                <c:pt idx="288">
                  <c:v>227097.5</c:v>
                </c:pt>
                <c:pt idx="289">
                  <c:v>231664.08333333334</c:v>
                </c:pt>
                <c:pt idx="290">
                  <c:v>236033.33333333334</c:v>
                </c:pt>
                <c:pt idx="291">
                  <c:v>240026.66666666666</c:v>
                </c:pt>
                <c:pt idx="292">
                  <c:v>243757.41666666666</c:v>
                </c:pt>
                <c:pt idx="293">
                  <c:v>246039.83333333334</c:v>
                </c:pt>
                <c:pt idx="294">
                  <c:v>246825.41666666666</c:v>
                </c:pt>
                <c:pt idx="295">
                  <c:v>245224.41666666666</c:v>
                </c:pt>
                <c:pt idx="296">
                  <c:v>243399.5</c:v>
                </c:pt>
                <c:pt idx="297">
                  <c:v>244909.08333333334</c:v>
                </c:pt>
                <c:pt idx="298">
                  <c:v>245702</c:v>
                </c:pt>
                <c:pt idx="299">
                  <c:v>245950.91666666666</c:v>
                </c:pt>
                <c:pt idx="300">
                  <c:v>246844.75</c:v>
                </c:pt>
                <c:pt idx="301">
                  <c:v>248498.25</c:v>
                </c:pt>
                <c:pt idx="302">
                  <c:v>250468.16666666666</c:v>
                </c:pt>
                <c:pt idx="303">
                  <c:v>252519.08333333334</c:v>
                </c:pt>
                <c:pt idx="304">
                  <c:v>256859.83333333334</c:v>
                </c:pt>
                <c:pt idx="305">
                  <c:v>264898.16666666669</c:v>
                </c:pt>
                <c:pt idx="306">
                  <c:v>282097.66666666669</c:v>
                </c:pt>
                <c:pt idx="307">
                  <c:v>304109.5</c:v>
                </c:pt>
                <c:pt idx="308">
                  <c:v>326867.91666666669</c:v>
                </c:pt>
                <c:pt idx="309">
                  <c:v>349800.08333333331</c:v>
                </c:pt>
                <c:pt idx="310">
                  <c:v>372852.66666666669</c:v>
                </c:pt>
                <c:pt idx="311">
                  <c:v>393326.75</c:v>
                </c:pt>
                <c:pt idx="312">
                  <c:v>414137.91666666669</c:v>
                </c:pt>
                <c:pt idx="313">
                  <c:v>436994.41666666669</c:v>
                </c:pt>
                <c:pt idx="314">
                  <c:v>462423.25</c:v>
                </c:pt>
                <c:pt idx="315">
                  <c:v>490565.75</c:v>
                </c:pt>
                <c:pt idx="316">
                  <c:v>524344.33333333337</c:v>
                </c:pt>
                <c:pt idx="317">
                  <c:v>563302.5</c:v>
                </c:pt>
                <c:pt idx="318">
                  <c:v>601659.58333333337</c:v>
                </c:pt>
                <c:pt idx="319">
                  <c:v>646143</c:v>
                </c:pt>
                <c:pt idx="320">
                  <c:v>693088.58333333337</c:v>
                </c:pt>
                <c:pt idx="321">
                  <c:v>739112.41666666663</c:v>
                </c:pt>
                <c:pt idx="322">
                  <c:v>786588.5</c:v>
                </c:pt>
                <c:pt idx="323">
                  <c:v>833317.75</c:v>
                </c:pt>
                <c:pt idx="324">
                  <c:v>879272</c:v>
                </c:pt>
                <c:pt idx="325">
                  <c:v>924633.75</c:v>
                </c:pt>
                <c:pt idx="326">
                  <c:v>966639.66666666663</c:v>
                </c:pt>
                <c:pt idx="327">
                  <c:v>1004015.8333333334</c:v>
                </c:pt>
                <c:pt idx="328">
                  <c:v>1036417.1666666666</c:v>
                </c:pt>
                <c:pt idx="329">
                  <c:v>1062654.9166666667</c:v>
                </c:pt>
                <c:pt idx="330">
                  <c:v>1085778.25</c:v>
                </c:pt>
                <c:pt idx="331">
                  <c:v>1102169.5</c:v>
                </c:pt>
                <c:pt idx="332">
                  <c:v>1115771.3333333333</c:v>
                </c:pt>
                <c:pt idx="333">
                  <c:v>1122113.9166666667</c:v>
                </c:pt>
                <c:pt idx="334">
                  <c:v>1122665.1666666667</c:v>
                </c:pt>
                <c:pt idx="335">
                  <c:v>1117317</c:v>
                </c:pt>
                <c:pt idx="336">
                  <c:v>1110558.8333333333</c:v>
                </c:pt>
                <c:pt idx="337">
                  <c:v>1103006.6666666667</c:v>
                </c:pt>
                <c:pt idx="338">
                  <c:v>1095373.8333333333</c:v>
                </c:pt>
                <c:pt idx="339">
                  <c:v>1086474.3333333333</c:v>
                </c:pt>
                <c:pt idx="340">
                  <c:v>1076687.4166666667</c:v>
                </c:pt>
                <c:pt idx="341">
                  <c:v>1065896.5</c:v>
                </c:pt>
                <c:pt idx="342">
                  <c:v>1054774.75</c:v>
                </c:pt>
                <c:pt idx="343">
                  <c:v>1046268.75</c:v>
                </c:pt>
                <c:pt idx="344">
                  <c:v>1035186.9166666666</c:v>
                </c:pt>
                <c:pt idx="345">
                  <c:v>1026359.4166666666</c:v>
                </c:pt>
                <c:pt idx="346">
                  <c:v>1021820.6666666666</c:v>
                </c:pt>
                <c:pt idx="347">
                  <c:v>1021234</c:v>
                </c:pt>
                <c:pt idx="348">
                  <c:v>1022062.0833333334</c:v>
                </c:pt>
                <c:pt idx="349">
                  <c:v>1020646.6666666666</c:v>
                </c:pt>
                <c:pt idx="350">
                  <c:v>1022641.6666666666</c:v>
                </c:pt>
                <c:pt idx="351">
                  <c:v>1023686.5</c:v>
                </c:pt>
                <c:pt idx="352">
                  <c:v>1024577.4166666666</c:v>
                </c:pt>
                <c:pt idx="353">
                  <c:v>1026212.9166666666</c:v>
                </c:pt>
                <c:pt idx="354">
                  <c:v>1026277.3333333334</c:v>
                </c:pt>
                <c:pt idx="355">
                  <c:v>1023325.6666666666</c:v>
                </c:pt>
                <c:pt idx="356">
                  <c:v>1024206.3333333334</c:v>
                </c:pt>
                <c:pt idx="357">
                  <c:v>1025434.6666666666</c:v>
                </c:pt>
                <c:pt idx="358">
                  <c:v>1022201.4166666666</c:v>
                </c:pt>
                <c:pt idx="359">
                  <c:v>1019409.6666666666</c:v>
                </c:pt>
                <c:pt idx="360">
                  <c:v>1014938.4166666666</c:v>
                </c:pt>
                <c:pt idx="361">
                  <c:v>1014488.9166666666</c:v>
                </c:pt>
                <c:pt idx="362">
                  <c:v>1011196.8333333334</c:v>
                </c:pt>
                <c:pt idx="363">
                  <c:v>1007283.0833333334</c:v>
                </c:pt>
                <c:pt idx="364">
                  <c:v>1002888.0833333334</c:v>
                </c:pt>
                <c:pt idx="365">
                  <c:v>996447.91666666663</c:v>
                </c:pt>
                <c:pt idx="366">
                  <c:v>989449.25</c:v>
                </c:pt>
                <c:pt idx="367">
                  <c:v>985937.16666666663</c:v>
                </c:pt>
                <c:pt idx="368">
                  <c:v>978416.41666666663</c:v>
                </c:pt>
                <c:pt idx="369">
                  <c:v>966644.91666666663</c:v>
                </c:pt>
                <c:pt idx="370">
                  <c:v>956230.16666666663</c:v>
                </c:pt>
                <c:pt idx="371">
                  <c:v>944740.16666666663</c:v>
                </c:pt>
                <c:pt idx="372">
                  <c:v>935228</c:v>
                </c:pt>
                <c:pt idx="373">
                  <c:v>925346.58333333337</c:v>
                </c:pt>
                <c:pt idx="374">
                  <c:v>914921.91666666663</c:v>
                </c:pt>
                <c:pt idx="375">
                  <c:v>904299.83333333337</c:v>
                </c:pt>
                <c:pt idx="376">
                  <c:v>892640.5</c:v>
                </c:pt>
                <c:pt idx="377">
                  <c:v>881968</c:v>
                </c:pt>
                <c:pt idx="378">
                  <c:v>870306.25</c:v>
                </c:pt>
                <c:pt idx="379">
                  <c:v>859070.08333333337</c:v>
                </c:pt>
                <c:pt idx="380">
                  <c:v>847275.08333333337</c:v>
                </c:pt>
                <c:pt idx="381">
                  <c:v>840458.25</c:v>
                </c:pt>
                <c:pt idx="382">
                  <c:v>836285.08333333337</c:v>
                </c:pt>
                <c:pt idx="383">
                  <c:v>835589.33333333337</c:v>
                </c:pt>
                <c:pt idx="384">
                  <c:v>837107.91666666663</c:v>
                </c:pt>
                <c:pt idx="385">
                  <c:v>841226.58333333337</c:v>
                </c:pt>
                <c:pt idx="386">
                  <c:v>846697.58333333337</c:v>
                </c:pt>
                <c:pt idx="387">
                  <c:v>853843.91666666663</c:v>
                </c:pt>
                <c:pt idx="388">
                  <c:v>864375.25</c:v>
                </c:pt>
                <c:pt idx="389">
                  <c:v>878421.91666666663</c:v>
                </c:pt>
                <c:pt idx="390">
                  <c:v>899398.33333333337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FF-44B1-8F59-3476BEC4426E}"/>
            </c:ext>
          </c:extLst>
        </c:ser>
        <c:ser>
          <c:idx val="2"/>
          <c:order val="2"/>
          <c:tx>
            <c:v>Desest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'Monthly unemployment figures in'!$A$16:$A$411</c:f>
              <c:numCache>
                <c:formatCode>yyyy\-mm</c:formatCode>
                <c:ptCount val="396"/>
                <c:pt idx="0">
                  <c:v>17533</c:v>
                </c:pt>
                <c:pt idx="1">
                  <c:v>17564</c:v>
                </c:pt>
                <c:pt idx="2">
                  <c:v>17593</c:v>
                </c:pt>
                <c:pt idx="3">
                  <c:v>17624</c:v>
                </c:pt>
                <c:pt idx="4">
                  <c:v>17654</c:v>
                </c:pt>
                <c:pt idx="5">
                  <c:v>17685</c:v>
                </c:pt>
                <c:pt idx="6">
                  <c:v>17715</c:v>
                </c:pt>
                <c:pt idx="7">
                  <c:v>17746</c:v>
                </c:pt>
                <c:pt idx="8">
                  <c:v>17777</c:v>
                </c:pt>
                <c:pt idx="9">
                  <c:v>17807</c:v>
                </c:pt>
                <c:pt idx="10">
                  <c:v>17838</c:v>
                </c:pt>
                <c:pt idx="11">
                  <c:v>17868</c:v>
                </c:pt>
                <c:pt idx="12">
                  <c:v>17899</c:v>
                </c:pt>
                <c:pt idx="13">
                  <c:v>17930</c:v>
                </c:pt>
                <c:pt idx="14">
                  <c:v>17958</c:v>
                </c:pt>
                <c:pt idx="15">
                  <c:v>17989</c:v>
                </c:pt>
                <c:pt idx="16">
                  <c:v>18019</c:v>
                </c:pt>
                <c:pt idx="17">
                  <c:v>18050</c:v>
                </c:pt>
                <c:pt idx="18">
                  <c:v>18080</c:v>
                </c:pt>
                <c:pt idx="19">
                  <c:v>18111</c:v>
                </c:pt>
                <c:pt idx="20">
                  <c:v>18142</c:v>
                </c:pt>
                <c:pt idx="21">
                  <c:v>18172</c:v>
                </c:pt>
                <c:pt idx="22">
                  <c:v>18203</c:v>
                </c:pt>
                <c:pt idx="23">
                  <c:v>18233</c:v>
                </c:pt>
                <c:pt idx="24">
                  <c:v>18264</c:v>
                </c:pt>
                <c:pt idx="25">
                  <c:v>18295</c:v>
                </c:pt>
                <c:pt idx="26">
                  <c:v>18323</c:v>
                </c:pt>
                <c:pt idx="27">
                  <c:v>18354</c:v>
                </c:pt>
                <c:pt idx="28">
                  <c:v>18384</c:v>
                </c:pt>
                <c:pt idx="29">
                  <c:v>18415</c:v>
                </c:pt>
                <c:pt idx="30">
                  <c:v>18445</c:v>
                </c:pt>
                <c:pt idx="31">
                  <c:v>18476</c:v>
                </c:pt>
                <c:pt idx="32">
                  <c:v>18507</c:v>
                </c:pt>
                <c:pt idx="33">
                  <c:v>18537</c:v>
                </c:pt>
                <c:pt idx="34">
                  <c:v>18568</c:v>
                </c:pt>
                <c:pt idx="35">
                  <c:v>18598</c:v>
                </c:pt>
                <c:pt idx="36">
                  <c:v>18629</c:v>
                </c:pt>
                <c:pt idx="37">
                  <c:v>18660</c:v>
                </c:pt>
                <c:pt idx="38">
                  <c:v>18688</c:v>
                </c:pt>
                <c:pt idx="39">
                  <c:v>18719</c:v>
                </c:pt>
                <c:pt idx="40">
                  <c:v>18749</c:v>
                </c:pt>
                <c:pt idx="41">
                  <c:v>18780</c:v>
                </c:pt>
                <c:pt idx="42">
                  <c:v>18810</c:v>
                </c:pt>
                <c:pt idx="43">
                  <c:v>18841</c:v>
                </c:pt>
                <c:pt idx="44">
                  <c:v>18872</c:v>
                </c:pt>
                <c:pt idx="45">
                  <c:v>18902</c:v>
                </c:pt>
                <c:pt idx="46">
                  <c:v>18933</c:v>
                </c:pt>
                <c:pt idx="47">
                  <c:v>18963</c:v>
                </c:pt>
                <c:pt idx="48">
                  <c:v>18994</c:v>
                </c:pt>
                <c:pt idx="49">
                  <c:v>19025</c:v>
                </c:pt>
                <c:pt idx="50">
                  <c:v>19054</c:v>
                </c:pt>
                <c:pt idx="51">
                  <c:v>19085</c:v>
                </c:pt>
                <c:pt idx="52">
                  <c:v>19115</c:v>
                </c:pt>
                <c:pt idx="53">
                  <c:v>19146</c:v>
                </c:pt>
                <c:pt idx="54">
                  <c:v>19176</c:v>
                </c:pt>
                <c:pt idx="55">
                  <c:v>19207</c:v>
                </c:pt>
                <c:pt idx="56">
                  <c:v>19238</c:v>
                </c:pt>
                <c:pt idx="57">
                  <c:v>19268</c:v>
                </c:pt>
                <c:pt idx="58">
                  <c:v>19299</c:v>
                </c:pt>
                <c:pt idx="59">
                  <c:v>19329</c:v>
                </c:pt>
                <c:pt idx="60">
                  <c:v>19360</c:v>
                </c:pt>
                <c:pt idx="61">
                  <c:v>19391</c:v>
                </c:pt>
                <c:pt idx="62">
                  <c:v>19419</c:v>
                </c:pt>
                <c:pt idx="63">
                  <c:v>19450</c:v>
                </c:pt>
                <c:pt idx="64">
                  <c:v>19480</c:v>
                </c:pt>
                <c:pt idx="65">
                  <c:v>19511</c:v>
                </c:pt>
                <c:pt idx="66">
                  <c:v>19541</c:v>
                </c:pt>
                <c:pt idx="67">
                  <c:v>19572</c:v>
                </c:pt>
                <c:pt idx="68">
                  <c:v>19603</c:v>
                </c:pt>
                <c:pt idx="69">
                  <c:v>19633</c:v>
                </c:pt>
                <c:pt idx="70">
                  <c:v>19664</c:v>
                </c:pt>
                <c:pt idx="71">
                  <c:v>19694</c:v>
                </c:pt>
                <c:pt idx="72">
                  <c:v>19725</c:v>
                </c:pt>
                <c:pt idx="73">
                  <c:v>19756</c:v>
                </c:pt>
                <c:pt idx="74">
                  <c:v>19784</c:v>
                </c:pt>
                <c:pt idx="75">
                  <c:v>19815</c:v>
                </c:pt>
                <c:pt idx="76">
                  <c:v>19845</c:v>
                </c:pt>
                <c:pt idx="77">
                  <c:v>19876</c:v>
                </c:pt>
                <c:pt idx="78">
                  <c:v>19906</c:v>
                </c:pt>
                <c:pt idx="79">
                  <c:v>19937</c:v>
                </c:pt>
                <c:pt idx="80">
                  <c:v>19968</c:v>
                </c:pt>
                <c:pt idx="81">
                  <c:v>19998</c:v>
                </c:pt>
                <c:pt idx="82">
                  <c:v>20029</c:v>
                </c:pt>
                <c:pt idx="83">
                  <c:v>20059</c:v>
                </c:pt>
                <c:pt idx="84">
                  <c:v>20090</c:v>
                </c:pt>
                <c:pt idx="85">
                  <c:v>20121</c:v>
                </c:pt>
                <c:pt idx="86">
                  <c:v>20149</c:v>
                </c:pt>
                <c:pt idx="87">
                  <c:v>20180</c:v>
                </c:pt>
                <c:pt idx="88">
                  <c:v>20210</c:v>
                </c:pt>
                <c:pt idx="89">
                  <c:v>20241</c:v>
                </c:pt>
                <c:pt idx="90">
                  <c:v>20271</c:v>
                </c:pt>
                <c:pt idx="91">
                  <c:v>20302</c:v>
                </c:pt>
                <c:pt idx="92">
                  <c:v>20333</c:v>
                </c:pt>
                <c:pt idx="93">
                  <c:v>20363</c:v>
                </c:pt>
                <c:pt idx="94">
                  <c:v>20394</c:v>
                </c:pt>
                <c:pt idx="95">
                  <c:v>20424</c:v>
                </c:pt>
                <c:pt idx="96">
                  <c:v>20455</c:v>
                </c:pt>
                <c:pt idx="97">
                  <c:v>20486</c:v>
                </c:pt>
                <c:pt idx="98">
                  <c:v>20515</c:v>
                </c:pt>
                <c:pt idx="99">
                  <c:v>20546</c:v>
                </c:pt>
                <c:pt idx="100">
                  <c:v>20576</c:v>
                </c:pt>
                <c:pt idx="101">
                  <c:v>20607</c:v>
                </c:pt>
                <c:pt idx="102">
                  <c:v>20637</c:v>
                </c:pt>
                <c:pt idx="103">
                  <c:v>20668</c:v>
                </c:pt>
                <c:pt idx="104">
                  <c:v>20699</c:v>
                </c:pt>
                <c:pt idx="105">
                  <c:v>20729</c:v>
                </c:pt>
                <c:pt idx="106">
                  <c:v>20760</c:v>
                </c:pt>
                <c:pt idx="107">
                  <c:v>20790</c:v>
                </c:pt>
                <c:pt idx="108">
                  <c:v>20821</c:v>
                </c:pt>
                <c:pt idx="109">
                  <c:v>20852</c:v>
                </c:pt>
                <c:pt idx="110">
                  <c:v>20880</c:v>
                </c:pt>
                <c:pt idx="111">
                  <c:v>20911</c:v>
                </c:pt>
                <c:pt idx="112">
                  <c:v>20941</c:v>
                </c:pt>
                <c:pt idx="113">
                  <c:v>20972</c:v>
                </c:pt>
                <c:pt idx="114">
                  <c:v>21002</c:v>
                </c:pt>
                <c:pt idx="115">
                  <c:v>21033</c:v>
                </c:pt>
                <c:pt idx="116">
                  <c:v>21064</c:v>
                </c:pt>
                <c:pt idx="117">
                  <c:v>21094</c:v>
                </c:pt>
                <c:pt idx="118">
                  <c:v>21125</c:v>
                </c:pt>
                <c:pt idx="119">
                  <c:v>21155</c:v>
                </c:pt>
                <c:pt idx="120">
                  <c:v>21186</c:v>
                </c:pt>
                <c:pt idx="121">
                  <c:v>21217</c:v>
                </c:pt>
                <c:pt idx="122">
                  <c:v>21245</c:v>
                </c:pt>
                <c:pt idx="123">
                  <c:v>21276</c:v>
                </c:pt>
                <c:pt idx="124">
                  <c:v>21306</c:v>
                </c:pt>
                <c:pt idx="125">
                  <c:v>21337</c:v>
                </c:pt>
                <c:pt idx="126">
                  <c:v>21367</c:v>
                </c:pt>
                <c:pt idx="127">
                  <c:v>21398</c:v>
                </c:pt>
                <c:pt idx="128">
                  <c:v>21429</c:v>
                </c:pt>
                <c:pt idx="129">
                  <c:v>21459</c:v>
                </c:pt>
                <c:pt idx="130">
                  <c:v>21490</c:v>
                </c:pt>
                <c:pt idx="131">
                  <c:v>21520</c:v>
                </c:pt>
                <c:pt idx="132">
                  <c:v>21551</c:v>
                </c:pt>
                <c:pt idx="133">
                  <c:v>21582</c:v>
                </c:pt>
                <c:pt idx="134">
                  <c:v>21610</c:v>
                </c:pt>
                <c:pt idx="135">
                  <c:v>21641</c:v>
                </c:pt>
                <c:pt idx="136">
                  <c:v>21671</c:v>
                </c:pt>
                <c:pt idx="137">
                  <c:v>21702</c:v>
                </c:pt>
                <c:pt idx="138">
                  <c:v>21732</c:v>
                </c:pt>
                <c:pt idx="139">
                  <c:v>21763</c:v>
                </c:pt>
                <c:pt idx="140">
                  <c:v>21794</c:v>
                </c:pt>
                <c:pt idx="141">
                  <c:v>21824</c:v>
                </c:pt>
                <c:pt idx="142">
                  <c:v>21855</c:v>
                </c:pt>
                <c:pt idx="143">
                  <c:v>21885</c:v>
                </c:pt>
                <c:pt idx="144">
                  <c:v>21916</c:v>
                </c:pt>
                <c:pt idx="145">
                  <c:v>21947</c:v>
                </c:pt>
                <c:pt idx="146">
                  <c:v>21976</c:v>
                </c:pt>
                <c:pt idx="147">
                  <c:v>22007</c:v>
                </c:pt>
                <c:pt idx="148">
                  <c:v>22037</c:v>
                </c:pt>
                <c:pt idx="149">
                  <c:v>22068</c:v>
                </c:pt>
                <c:pt idx="150">
                  <c:v>22098</c:v>
                </c:pt>
                <c:pt idx="151">
                  <c:v>22129</c:v>
                </c:pt>
                <c:pt idx="152">
                  <c:v>22160</c:v>
                </c:pt>
                <c:pt idx="153">
                  <c:v>22190</c:v>
                </c:pt>
                <c:pt idx="154">
                  <c:v>22221</c:v>
                </c:pt>
                <c:pt idx="155">
                  <c:v>22251</c:v>
                </c:pt>
                <c:pt idx="156">
                  <c:v>22282</c:v>
                </c:pt>
                <c:pt idx="157">
                  <c:v>22313</c:v>
                </c:pt>
                <c:pt idx="158">
                  <c:v>22341</c:v>
                </c:pt>
                <c:pt idx="159">
                  <c:v>22372</c:v>
                </c:pt>
                <c:pt idx="160">
                  <c:v>22402</c:v>
                </c:pt>
                <c:pt idx="161">
                  <c:v>22433</c:v>
                </c:pt>
                <c:pt idx="162">
                  <c:v>22463</c:v>
                </c:pt>
                <c:pt idx="163">
                  <c:v>22494</c:v>
                </c:pt>
                <c:pt idx="164">
                  <c:v>22525</c:v>
                </c:pt>
                <c:pt idx="165">
                  <c:v>22555</c:v>
                </c:pt>
                <c:pt idx="166">
                  <c:v>22586</c:v>
                </c:pt>
                <c:pt idx="167">
                  <c:v>22616</c:v>
                </c:pt>
                <c:pt idx="168">
                  <c:v>22647</c:v>
                </c:pt>
                <c:pt idx="169">
                  <c:v>22678</c:v>
                </c:pt>
                <c:pt idx="170">
                  <c:v>22706</c:v>
                </c:pt>
                <c:pt idx="171">
                  <c:v>22737</c:v>
                </c:pt>
                <c:pt idx="172">
                  <c:v>22767</c:v>
                </c:pt>
                <c:pt idx="173">
                  <c:v>22798</c:v>
                </c:pt>
                <c:pt idx="174">
                  <c:v>22828</c:v>
                </c:pt>
                <c:pt idx="175">
                  <c:v>22859</c:v>
                </c:pt>
                <c:pt idx="176">
                  <c:v>22890</c:v>
                </c:pt>
                <c:pt idx="177">
                  <c:v>22920</c:v>
                </c:pt>
                <c:pt idx="178">
                  <c:v>22951</c:v>
                </c:pt>
                <c:pt idx="179">
                  <c:v>22981</c:v>
                </c:pt>
                <c:pt idx="180">
                  <c:v>23012</c:v>
                </c:pt>
                <c:pt idx="181">
                  <c:v>23043</c:v>
                </c:pt>
                <c:pt idx="182">
                  <c:v>23071</c:v>
                </c:pt>
                <c:pt idx="183">
                  <c:v>23102</c:v>
                </c:pt>
                <c:pt idx="184">
                  <c:v>23132</c:v>
                </c:pt>
                <c:pt idx="185">
                  <c:v>23163</c:v>
                </c:pt>
                <c:pt idx="186">
                  <c:v>23193</c:v>
                </c:pt>
                <c:pt idx="187">
                  <c:v>23224</c:v>
                </c:pt>
                <c:pt idx="188">
                  <c:v>23255</c:v>
                </c:pt>
                <c:pt idx="189">
                  <c:v>23285</c:v>
                </c:pt>
                <c:pt idx="190">
                  <c:v>23316</c:v>
                </c:pt>
                <c:pt idx="191">
                  <c:v>23346</c:v>
                </c:pt>
                <c:pt idx="192">
                  <c:v>23377</c:v>
                </c:pt>
                <c:pt idx="193">
                  <c:v>23408</c:v>
                </c:pt>
                <c:pt idx="194">
                  <c:v>23437</c:v>
                </c:pt>
                <c:pt idx="195">
                  <c:v>23468</c:v>
                </c:pt>
                <c:pt idx="196">
                  <c:v>23498</c:v>
                </c:pt>
                <c:pt idx="197">
                  <c:v>23529</c:v>
                </c:pt>
                <c:pt idx="198">
                  <c:v>23559</c:v>
                </c:pt>
                <c:pt idx="199">
                  <c:v>23590</c:v>
                </c:pt>
                <c:pt idx="200">
                  <c:v>23621</c:v>
                </c:pt>
                <c:pt idx="201">
                  <c:v>23651</c:v>
                </c:pt>
                <c:pt idx="202">
                  <c:v>23682</c:v>
                </c:pt>
                <c:pt idx="203">
                  <c:v>23712</c:v>
                </c:pt>
                <c:pt idx="204">
                  <c:v>23743</c:v>
                </c:pt>
                <c:pt idx="205">
                  <c:v>23774</c:v>
                </c:pt>
                <c:pt idx="206">
                  <c:v>23802</c:v>
                </c:pt>
                <c:pt idx="207">
                  <c:v>23833</c:v>
                </c:pt>
                <c:pt idx="208">
                  <c:v>23863</c:v>
                </c:pt>
                <c:pt idx="209">
                  <c:v>23894</c:v>
                </c:pt>
                <c:pt idx="210">
                  <c:v>23924</c:v>
                </c:pt>
                <c:pt idx="211">
                  <c:v>23955</c:v>
                </c:pt>
                <c:pt idx="212">
                  <c:v>23986</c:v>
                </c:pt>
                <c:pt idx="213">
                  <c:v>24016</c:v>
                </c:pt>
                <c:pt idx="214">
                  <c:v>24047</c:v>
                </c:pt>
                <c:pt idx="215">
                  <c:v>24077</c:v>
                </c:pt>
                <c:pt idx="216">
                  <c:v>24108</c:v>
                </c:pt>
                <c:pt idx="217">
                  <c:v>24139</c:v>
                </c:pt>
                <c:pt idx="218">
                  <c:v>24167</c:v>
                </c:pt>
                <c:pt idx="219">
                  <c:v>24198</c:v>
                </c:pt>
                <c:pt idx="220">
                  <c:v>24228</c:v>
                </c:pt>
                <c:pt idx="221">
                  <c:v>24259</c:v>
                </c:pt>
                <c:pt idx="222">
                  <c:v>24289</c:v>
                </c:pt>
                <c:pt idx="223">
                  <c:v>24320</c:v>
                </c:pt>
                <c:pt idx="224">
                  <c:v>24351</c:v>
                </c:pt>
                <c:pt idx="225">
                  <c:v>24381</c:v>
                </c:pt>
                <c:pt idx="226">
                  <c:v>24412</c:v>
                </c:pt>
                <c:pt idx="227">
                  <c:v>24442</c:v>
                </c:pt>
                <c:pt idx="228">
                  <c:v>24473</c:v>
                </c:pt>
                <c:pt idx="229">
                  <c:v>24504</c:v>
                </c:pt>
                <c:pt idx="230">
                  <c:v>24532</c:v>
                </c:pt>
                <c:pt idx="231">
                  <c:v>24563</c:v>
                </c:pt>
                <c:pt idx="232">
                  <c:v>24593</c:v>
                </c:pt>
                <c:pt idx="233">
                  <c:v>24624</c:v>
                </c:pt>
                <c:pt idx="234">
                  <c:v>24654</c:v>
                </c:pt>
                <c:pt idx="235">
                  <c:v>24685</c:v>
                </c:pt>
                <c:pt idx="236">
                  <c:v>24716</c:v>
                </c:pt>
                <c:pt idx="237">
                  <c:v>24746</c:v>
                </c:pt>
                <c:pt idx="238">
                  <c:v>24777</c:v>
                </c:pt>
                <c:pt idx="239">
                  <c:v>24807</c:v>
                </c:pt>
                <c:pt idx="240">
                  <c:v>24838</c:v>
                </c:pt>
                <c:pt idx="241">
                  <c:v>24869</c:v>
                </c:pt>
                <c:pt idx="242">
                  <c:v>24898</c:v>
                </c:pt>
                <c:pt idx="243">
                  <c:v>24929</c:v>
                </c:pt>
                <c:pt idx="244">
                  <c:v>24959</c:v>
                </c:pt>
                <c:pt idx="245">
                  <c:v>24990</c:v>
                </c:pt>
                <c:pt idx="246">
                  <c:v>25020</c:v>
                </c:pt>
                <c:pt idx="247">
                  <c:v>25051</c:v>
                </c:pt>
                <c:pt idx="248">
                  <c:v>25082</c:v>
                </c:pt>
                <c:pt idx="249">
                  <c:v>25112</c:v>
                </c:pt>
                <c:pt idx="250">
                  <c:v>25143</c:v>
                </c:pt>
                <c:pt idx="251">
                  <c:v>25173</c:v>
                </c:pt>
                <c:pt idx="252">
                  <c:v>25204</c:v>
                </c:pt>
                <c:pt idx="253">
                  <c:v>25235</c:v>
                </c:pt>
                <c:pt idx="254">
                  <c:v>25263</c:v>
                </c:pt>
                <c:pt idx="255">
                  <c:v>25294</c:v>
                </c:pt>
                <c:pt idx="256">
                  <c:v>25324</c:v>
                </c:pt>
                <c:pt idx="257">
                  <c:v>25355</c:v>
                </c:pt>
                <c:pt idx="258">
                  <c:v>25385</c:v>
                </c:pt>
                <c:pt idx="259">
                  <c:v>25416</c:v>
                </c:pt>
                <c:pt idx="260">
                  <c:v>25447</c:v>
                </c:pt>
                <c:pt idx="261">
                  <c:v>25477</c:v>
                </c:pt>
                <c:pt idx="262">
                  <c:v>25508</c:v>
                </c:pt>
                <c:pt idx="263">
                  <c:v>25538</c:v>
                </c:pt>
                <c:pt idx="264">
                  <c:v>25569</c:v>
                </c:pt>
                <c:pt idx="265">
                  <c:v>25600</c:v>
                </c:pt>
                <c:pt idx="266">
                  <c:v>25628</c:v>
                </c:pt>
                <c:pt idx="267">
                  <c:v>25659</c:v>
                </c:pt>
                <c:pt idx="268">
                  <c:v>25689</c:v>
                </c:pt>
                <c:pt idx="269">
                  <c:v>25720</c:v>
                </c:pt>
                <c:pt idx="270">
                  <c:v>25750</c:v>
                </c:pt>
                <c:pt idx="271">
                  <c:v>25781</c:v>
                </c:pt>
                <c:pt idx="272">
                  <c:v>25812</c:v>
                </c:pt>
                <c:pt idx="273">
                  <c:v>25842</c:v>
                </c:pt>
                <c:pt idx="274">
                  <c:v>25873</c:v>
                </c:pt>
                <c:pt idx="275">
                  <c:v>25903</c:v>
                </c:pt>
                <c:pt idx="276">
                  <c:v>25934</c:v>
                </c:pt>
                <c:pt idx="277">
                  <c:v>25965</c:v>
                </c:pt>
                <c:pt idx="278">
                  <c:v>25993</c:v>
                </c:pt>
                <c:pt idx="279">
                  <c:v>26024</c:v>
                </c:pt>
                <c:pt idx="280">
                  <c:v>26054</c:v>
                </c:pt>
                <c:pt idx="281">
                  <c:v>26085</c:v>
                </c:pt>
                <c:pt idx="282">
                  <c:v>26115</c:v>
                </c:pt>
                <c:pt idx="283">
                  <c:v>26146</c:v>
                </c:pt>
                <c:pt idx="284">
                  <c:v>26177</c:v>
                </c:pt>
                <c:pt idx="285">
                  <c:v>26207</c:v>
                </c:pt>
                <c:pt idx="286">
                  <c:v>26238</c:v>
                </c:pt>
                <c:pt idx="287">
                  <c:v>26268</c:v>
                </c:pt>
                <c:pt idx="288">
                  <c:v>26299</c:v>
                </c:pt>
                <c:pt idx="289">
                  <c:v>26330</c:v>
                </c:pt>
                <c:pt idx="290">
                  <c:v>26359</c:v>
                </c:pt>
                <c:pt idx="291">
                  <c:v>26390</c:v>
                </c:pt>
                <c:pt idx="292">
                  <c:v>26420</c:v>
                </c:pt>
                <c:pt idx="293">
                  <c:v>26451</c:v>
                </c:pt>
                <c:pt idx="294">
                  <c:v>26481</c:v>
                </c:pt>
                <c:pt idx="295">
                  <c:v>26512</c:v>
                </c:pt>
                <c:pt idx="296">
                  <c:v>26543</c:v>
                </c:pt>
                <c:pt idx="297">
                  <c:v>26573</c:v>
                </c:pt>
                <c:pt idx="298">
                  <c:v>26604</c:v>
                </c:pt>
                <c:pt idx="299">
                  <c:v>26634</c:v>
                </c:pt>
                <c:pt idx="300">
                  <c:v>26665</c:v>
                </c:pt>
                <c:pt idx="301">
                  <c:v>26696</c:v>
                </c:pt>
                <c:pt idx="302">
                  <c:v>26724</c:v>
                </c:pt>
                <c:pt idx="303">
                  <c:v>26755</c:v>
                </c:pt>
                <c:pt idx="304">
                  <c:v>26785</c:v>
                </c:pt>
                <c:pt idx="305">
                  <c:v>26816</c:v>
                </c:pt>
                <c:pt idx="306">
                  <c:v>26846</c:v>
                </c:pt>
                <c:pt idx="307">
                  <c:v>26877</c:v>
                </c:pt>
                <c:pt idx="308">
                  <c:v>26908</c:v>
                </c:pt>
                <c:pt idx="309">
                  <c:v>26938</c:v>
                </c:pt>
                <c:pt idx="310">
                  <c:v>26969</c:v>
                </c:pt>
                <c:pt idx="311">
                  <c:v>26999</c:v>
                </c:pt>
                <c:pt idx="312">
                  <c:v>27030</c:v>
                </c:pt>
                <c:pt idx="313">
                  <c:v>27061</c:v>
                </c:pt>
                <c:pt idx="314">
                  <c:v>27089</c:v>
                </c:pt>
                <c:pt idx="315">
                  <c:v>27120</c:v>
                </c:pt>
                <c:pt idx="316">
                  <c:v>27150</c:v>
                </c:pt>
                <c:pt idx="317">
                  <c:v>27181</c:v>
                </c:pt>
                <c:pt idx="318">
                  <c:v>27211</c:v>
                </c:pt>
                <c:pt idx="319">
                  <c:v>27242</c:v>
                </c:pt>
                <c:pt idx="320">
                  <c:v>27273</c:v>
                </c:pt>
                <c:pt idx="321">
                  <c:v>27303</c:v>
                </c:pt>
                <c:pt idx="322">
                  <c:v>27334</c:v>
                </c:pt>
                <c:pt idx="323">
                  <c:v>27364</c:v>
                </c:pt>
                <c:pt idx="324">
                  <c:v>27395</c:v>
                </c:pt>
                <c:pt idx="325">
                  <c:v>27426</c:v>
                </c:pt>
                <c:pt idx="326">
                  <c:v>27454</c:v>
                </c:pt>
                <c:pt idx="327">
                  <c:v>27485</c:v>
                </c:pt>
                <c:pt idx="328">
                  <c:v>27515</c:v>
                </c:pt>
                <c:pt idx="329">
                  <c:v>27546</c:v>
                </c:pt>
                <c:pt idx="330">
                  <c:v>27576</c:v>
                </c:pt>
                <c:pt idx="331">
                  <c:v>27607</c:v>
                </c:pt>
                <c:pt idx="332">
                  <c:v>27638</c:v>
                </c:pt>
                <c:pt idx="333">
                  <c:v>27668</c:v>
                </c:pt>
                <c:pt idx="334">
                  <c:v>27699</c:v>
                </c:pt>
                <c:pt idx="335">
                  <c:v>27729</c:v>
                </c:pt>
                <c:pt idx="336">
                  <c:v>27760</c:v>
                </c:pt>
                <c:pt idx="337">
                  <c:v>27791</c:v>
                </c:pt>
                <c:pt idx="338">
                  <c:v>27820</c:v>
                </c:pt>
                <c:pt idx="339">
                  <c:v>27851</c:v>
                </c:pt>
                <c:pt idx="340">
                  <c:v>27881</c:v>
                </c:pt>
                <c:pt idx="341">
                  <c:v>27912</c:v>
                </c:pt>
                <c:pt idx="342">
                  <c:v>27942</c:v>
                </c:pt>
                <c:pt idx="343">
                  <c:v>27973</c:v>
                </c:pt>
                <c:pt idx="344">
                  <c:v>28004</c:v>
                </c:pt>
                <c:pt idx="345">
                  <c:v>28034</c:v>
                </c:pt>
                <c:pt idx="346">
                  <c:v>28065</c:v>
                </c:pt>
                <c:pt idx="347">
                  <c:v>28095</c:v>
                </c:pt>
                <c:pt idx="348">
                  <c:v>28126</c:v>
                </c:pt>
                <c:pt idx="349">
                  <c:v>28157</c:v>
                </c:pt>
                <c:pt idx="350">
                  <c:v>28185</c:v>
                </c:pt>
                <c:pt idx="351">
                  <c:v>28216</c:v>
                </c:pt>
                <c:pt idx="352">
                  <c:v>28246</c:v>
                </c:pt>
                <c:pt idx="353">
                  <c:v>28277</c:v>
                </c:pt>
                <c:pt idx="354">
                  <c:v>28307</c:v>
                </c:pt>
                <c:pt idx="355">
                  <c:v>28338</c:v>
                </c:pt>
                <c:pt idx="356">
                  <c:v>28369</c:v>
                </c:pt>
                <c:pt idx="357">
                  <c:v>28399</c:v>
                </c:pt>
                <c:pt idx="358">
                  <c:v>28430</c:v>
                </c:pt>
                <c:pt idx="359">
                  <c:v>28460</c:v>
                </c:pt>
                <c:pt idx="360">
                  <c:v>28491</c:v>
                </c:pt>
                <c:pt idx="361">
                  <c:v>28522</c:v>
                </c:pt>
                <c:pt idx="362">
                  <c:v>28550</c:v>
                </c:pt>
                <c:pt idx="363">
                  <c:v>28581</c:v>
                </c:pt>
                <c:pt idx="364">
                  <c:v>28611</c:v>
                </c:pt>
                <c:pt idx="365">
                  <c:v>28642</c:v>
                </c:pt>
                <c:pt idx="366">
                  <c:v>28672</c:v>
                </c:pt>
                <c:pt idx="367">
                  <c:v>28703</c:v>
                </c:pt>
                <c:pt idx="368">
                  <c:v>28734</c:v>
                </c:pt>
                <c:pt idx="369">
                  <c:v>28764</c:v>
                </c:pt>
                <c:pt idx="370">
                  <c:v>28795</c:v>
                </c:pt>
                <c:pt idx="371">
                  <c:v>28825</c:v>
                </c:pt>
                <c:pt idx="372">
                  <c:v>28856</c:v>
                </c:pt>
                <c:pt idx="373">
                  <c:v>28887</c:v>
                </c:pt>
                <c:pt idx="374">
                  <c:v>28915</c:v>
                </c:pt>
                <c:pt idx="375">
                  <c:v>28946</c:v>
                </c:pt>
                <c:pt idx="376">
                  <c:v>28976</c:v>
                </c:pt>
                <c:pt idx="377">
                  <c:v>29007</c:v>
                </c:pt>
                <c:pt idx="378">
                  <c:v>29037</c:v>
                </c:pt>
                <c:pt idx="379">
                  <c:v>29068</c:v>
                </c:pt>
                <c:pt idx="380">
                  <c:v>29099</c:v>
                </c:pt>
                <c:pt idx="381">
                  <c:v>29129</c:v>
                </c:pt>
                <c:pt idx="382">
                  <c:v>29160</c:v>
                </c:pt>
                <c:pt idx="383">
                  <c:v>29190</c:v>
                </c:pt>
                <c:pt idx="384">
                  <c:v>29221</c:v>
                </c:pt>
                <c:pt idx="385">
                  <c:v>29252</c:v>
                </c:pt>
                <c:pt idx="386">
                  <c:v>29281</c:v>
                </c:pt>
                <c:pt idx="387">
                  <c:v>29312</c:v>
                </c:pt>
                <c:pt idx="388">
                  <c:v>29342</c:v>
                </c:pt>
                <c:pt idx="389">
                  <c:v>29373</c:v>
                </c:pt>
                <c:pt idx="390">
                  <c:v>29403</c:v>
                </c:pt>
                <c:pt idx="391">
                  <c:v>29434</c:v>
                </c:pt>
                <c:pt idx="392">
                  <c:v>29465</c:v>
                </c:pt>
                <c:pt idx="393">
                  <c:v>29495</c:v>
                </c:pt>
                <c:pt idx="394">
                  <c:v>29526</c:v>
                </c:pt>
                <c:pt idx="395">
                  <c:v>29556</c:v>
                </c:pt>
              </c:numCache>
            </c:numRef>
          </c:cat>
          <c:val>
            <c:numRef>
              <c:f>'Monthly unemployment figures in'!$G$16:$G$411</c:f>
              <c:numCache>
                <c:formatCode>General</c:formatCode>
                <c:ptCount val="396"/>
                <c:pt idx="0">
                  <c:v>179080.66919191927</c:v>
                </c:pt>
                <c:pt idx="1">
                  <c:v>186746.45707070711</c:v>
                </c:pt>
                <c:pt idx="2">
                  <c:v>375099.63888888899</c:v>
                </c:pt>
                <c:pt idx="3">
                  <c:v>484907.85101010103</c:v>
                </c:pt>
                <c:pt idx="4">
                  <c:v>527566.15404040413</c:v>
                </c:pt>
                <c:pt idx="5">
                  <c:v>562433.6085858586</c:v>
                </c:pt>
                <c:pt idx="6">
                  <c:v>788407.57828282833</c:v>
                </c:pt>
                <c:pt idx="7">
                  <c:v>917682.06313131319</c:v>
                </c:pt>
                <c:pt idx="8">
                  <c:v>935758.36616161629</c:v>
                </c:pt>
                <c:pt idx="9">
                  <c:v>874514.36616161629</c:v>
                </c:pt>
                <c:pt idx="10">
                  <c:v>785973.24494949507</c:v>
                </c:pt>
                <c:pt idx="11">
                  <c:v>626921.00252525264</c:v>
                </c:pt>
                <c:pt idx="12">
                  <c:v>659975.66919191927</c:v>
                </c:pt>
                <c:pt idx="13">
                  <c:v>779278.45707070711</c:v>
                </c:pt>
                <c:pt idx="14">
                  <c:v>1071423.638888889</c:v>
                </c:pt>
                <c:pt idx="15">
                  <c:v>1247906.8510101009</c:v>
                </c:pt>
                <c:pt idx="16">
                  <c:v>1337512.1540404041</c:v>
                </c:pt>
                <c:pt idx="17">
                  <c:v>1494644.6085858587</c:v>
                </c:pt>
                <c:pt idx="18">
                  <c:v>1426248.5782828284</c:v>
                </c:pt>
                <c:pt idx="19">
                  <c:v>1441541.0631313133</c:v>
                </c:pt>
                <c:pt idx="20">
                  <c:v>1465323.3661616163</c:v>
                </c:pt>
                <c:pt idx="21">
                  <c:v>1451663.3661616163</c:v>
                </c:pt>
                <c:pt idx="22">
                  <c:v>1454677.244949495</c:v>
                </c:pt>
                <c:pt idx="23">
                  <c:v>1425767.0025252528</c:v>
                </c:pt>
                <c:pt idx="24">
                  <c:v>1897595.6691919193</c:v>
                </c:pt>
                <c:pt idx="25">
                  <c:v>1998761.4570707071</c:v>
                </c:pt>
                <c:pt idx="26">
                  <c:v>2059258.638888889</c:v>
                </c:pt>
                <c:pt idx="27">
                  <c:v>2089745.8510101009</c:v>
                </c:pt>
                <c:pt idx="28">
                  <c:v>2022757.1540404041</c:v>
                </c:pt>
                <c:pt idx="29">
                  <c:v>1919876.6085858587</c:v>
                </c:pt>
                <c:pt idx="30">
                  <c:v>1862898.5782828284</c:v>
                </c:pt>
                <c:pt idx="31">
                  <c:v>1769054.0631313133</c:v>
                </c:pt>
                <c:pt idx="32">
                  <c:v>1718220.3661616163</c:v>
                </c:pt>
                <c:pt idx="33">
                  <c:v>1643439.3661616163</c:v>
                </c:pt>
                <c:pt idx="34">
                  <c:v>1666336.244949495</c:v>
                </c:pt>
                <c:pt idx="35">
                  <c:v>1843759.0025252528</c:v>
                </c:pt>
                <c:pt idx="36">
                  <c:v>1810662.6691919193</c:v>
                </c:pt>
                <c:pt idx="37">
                  <c:v>1658815.4570707071</c:v>
                </c:pt>
                <c:pt idx="38">
                  <c:v>1754256.638888889</c:v>
                </c:pt>
                <c:pt idx="39">
                  <c:v>1751691.8510101009</c:v>
                </c:pt>
                <c:pt idx="40">
                  <c:v>1754284.1540404041</c:v>
                </c:pt>
                <c:pt idx="41">
                  <c:v>1723250.6085858587</c:v>
                </c:pt>
                <c:pt idx="42">
                  <c:v>1707458.5782828284</c:v>
                </c:pt>
                <c:pt idx="43">
                  <c:v>1677316.0631313133</c:v>
                </c:pt>
                <c:pt idx="44">
                  <c:v>1654431.3661616163</c:v>
                </c:pt>
                <c:pt idx="45">
                  <c:v>1611832.3661616163</c:v>
                </c:pt>
                <c:pt idx="46">
                  <c:v>1641641.244949495</c:v>
                </c:pt>
                <c:pt idx="47">
                  <c:v>1798300.0025252528</c:v>
                </c:pt>
                <c:pt idx="48">
                  <c:v>1803945.6691919193</c:v>
                </c:pt>
                <c:pt idx="49">
                  <c:v>1883366.4570707071</c:v>
                </c:pt>
                <c:pt idx="50">
                  <c:v>1751397.638888889</c:v>
                </c:pt>
                <c:pt idx="51">
                  <c:v>1743775.8510101009</c:v>
                </c:pt>
                <c:pt idx="52">
                  <c:v>1682801.1540404041</c:v>
                </c:pt>
                <c:pt idx="53">
                  <c:v>1646209.6085858587</c:v>
                </c:pt>
                <c:pt idx="54">
                  <c:v>1554890.5782828284</c:v>
                </c:pt>
                <c:pt idx="55">
                  <c:v>1506064.0631313133</c:v>
                </c:pt>
                <c:pt idx="56">
                  <c:v>1461195.3661616163</c:v>
                </c:pt>
                <c:pt idx="57">
                  <c:v>1411100.3661616163</c:v>
                </c:pt>
                <c:pt idx="58">
                  <c:v>1567609.244949495</c:v>
                </c:pt>
                <c:pt idx="59">
                  <c:v>1822933.0025252528</c:v>
                </c:pt>
                <c:pt idx="60">
                  <c:v>1778336.6691919193</c:v>
                </c:pt>
                <c:pt idx="61">
                  <c:v>1771044.4570707071</c:v>
                </c:pt>
                <c:pt idx="62">
                  <c:v>1534909.638888889</c:v>
                </c:pt>
                <c:pt idx="63">
                  <c:v>1495063.8510101009</c:v>
                </c:pt>
                <c:pt idx="64">
                  <c:v>1481332.1540404041</c:v>
                </c:pt>
                <c:pt idx="65">
                  <c:v>1423543.6085858587</c:v>
                </c:pt>
                <c:pt idx="66">
                  <c:v>1361158.5782828284</c:v>
                </c:pt>
                <c:pt idx="67">
                  <c:v>1320165.0631313133</c:v>
                </c:pt>
                <c:pt idx="68">
                  <c:v>1300546.3661616163</c:v>
                </c:pt>
                <c:pt idx="69">
                  <c:v>1304649.3661616163</c:v>
                </c:pt>
                <c:pt idx="70">
                  <c:v>1402223.244949495</c:v>
                </c:pt>
                <c:pt idx="71">
                  <c:v>1615055.0025252528</c:v>
                </c:pt>
                <c:pt idx="72">
                  <c:v>1914352.6691919193</c:v>
                </c:pt>
                <c:pt idx="73">
                  <c:v>1985740.4570707071</c:v>
                </c:pt>
                <c:pt idx="74">
                  <c:v>1533113.638888889</c:v>
                </c:pt>
                <c:pt idx="75">
                  <c:v>1488999.8510101009</c:v>
                </c:pt>
                <c:pt idx="76">
                  <c:v>1380156.1540404041</c:v>
                </c:pt>
                <c:pt idx="77">
                  <c:v>1309817.6085858587</c:v>
                </c:pt>
                <c:pt idx="78">
                  <c:v>1232394.5782828284</c:v>
                </c:pt>
                <c:pt idx="79">
                  <c:v>1176147.0631313133</c:v>
                </c:pt>
                <c:pt idx="80">
                  <c:v>1133816.3661616163</c:v>
                </c:pt>
                <c:pt idx="81">
                  <c:v>1112480.3661616163</c:v>
                </c:pt>
                <c:pt idx="82">
                  <c:v>1188168.244949495</c:v>
                </c:pt>
                <c:pt idx="83">
                  <c:v>1331787.0025252528</c:v>
                </c:pt>
                <c:pt idx="84">
                  <c:v>1672268.6691919193</c:v>
                </c:pt>
                <c:pt idx="85">
                  <c:v>1710495.4570707071</c:v>
                </c:pt>
                <c:pt idx="86">
                  <c:v>1482123.638888889</c:v>
                </c:pt>
                <c:pt idx="87">
                  <c:v>1063411.8510101009</c:v>
                </c:pt>
                <c:pt idx="88">
                  <c:v>957037.15404040413</c:v>
                </c:pt>
                <c:pt idx="89">
                  <c:v>901921.6085858586</c:v>
                </c:pt>
                <c:pt idx="90">
                  <c:v>815480.57828282833</c:v>
                </c:pt>
                <c:pt idx="91">
                  <c:v>763538.06313131319</c:v>
                </c:pt>
                <c:pt idx="92">
                  <c:v>762487.36616161629</c:v>
                </c:pt>
                <c:pt idx="93">
                  <c:v>762718.36616161629</c:v>
                </c:pt>
                <c:pt idx="94">
                  <c:v>798961.24494949507</c:v>
                </c:pt>
                <c:pt idx="95">
                  <c:v>1053148.0025252528</c:v>
                </c:pt>
                <c:pt idx="96">
                  <c:v>1087444.6691919193</c:v>
                </c:pt>
                <c:pt idx="97">
                  <c:v>1692862.4570707071</c:v>
                </c:pt>
                <c:pt idx="98">
                  <c:v>1061927.638888889</c:v>
                </c:pt>
                <c:pt idx="99">
                  <c:v>769958.85101010103</c:v>
                </c:pt>
                <c:pt idx="100">
                  <c:v>733897.15404040413</c:v>
                </c:pt>
                <c:pt idx="101">
                  <c:v>698017.6085858586</c:v>
                </c:pt>
                <c:pt idx="102">
                  <c:v>652637.57828282833</c:v>
                </c:pt>
                <c:pt idx="103">
                  <c:v>636666.06313131319</c:v>
                </c:pt>
                <c:pt idx="104">
                  <c:v>653319.36616161629</c:v>
                </c:pt>
                <c:pt idx="105">
                  <c:v>651412.36616161629</c:v>
                </c:pt>
                <c:pt idx="106">
                  <c:v>815804.24494949507</c:v>
                </c:pt>
                <c:pt idx="107">
                  <c:v>1069831.0025252528</c:v>
                </c:pt>
                <c:pt idx="108">
                  <c:v>1298671.6691919193</c:v>
                </c:pt>
                <c:pt idx="109">
                  <c:v>933182.45707070711</c:v>
                </c:pt>
                <c:pt idx="110">
                  <c:v>707411.63888888899</c:v>
                </c:pt>
                <c:pt idx="111">
                  <c:v>705564.85101010103</c:v>
                </c:pt>
                <c:pt idx="112">
                  <c:v>668575.15404040413</c:v>
                </c:pt>
                <c:pt idx="113">
                  <c:v>656329.6085858586</c:v>
                </c:pt>
                <c:pt idx="114">
                  <c:v>590476.57828282833</c:v>
                </c:pt>
                <c:pt idx="115">
                  <c:v>568956.06313131319</c:v>
                </c:pt>
                <c:pt idx="116">
                  <c:v>587837.36616161629</c:v>
                </c:pt>
                <c:pt idx="117">
                  <c:v>570842.36616161629</c:v>
                </c:pt>
                <c:pt idx="118">
                  <c:v>627988.24494949507</c:v>
                </c:pt>
                <c:pt idx="119">
                  <c:v>1187619.0025252528</c:v>
                </c:pt>
                <c:pt idx="120">
                  <c:v>1230666.6691919193</c:v>
                </c:pt>
                <c:pt idx="121">
                  <c:v>1128585.4570707071</c:v>
                </c:pt>
                <c:pt idx="122">
                  <c:v>1105209.638888889</c:v>
                </c:pt>
                <c:pt idx="123">
                  <c:v>693686.85101010103</c:v>
                </c:pt>
                <c:pt idx="124">
                  <c:v>637141.15404040413</c:v>
                </c:pt>
                <c:pt idx="125">
                  <c:v>592493.6085858586</c:v>
                </c:pt>
                <c:pt idx="126">
                  <c:v>545611.57828282833</c:v>
                </c:pt>
                <c:pt idx="127">
                  <c:v>526516.06313131319</c:v>
                </c:pt>
                <c:pt idx="128">
                  <c:v>539116.36616161629</c:v>
                </c:pt>
                <c:pt idx="129">
                  <c:v>556413.36616161629</c:v>
                </c:pt>
                <c:pt idx="130">
                  <c:v>568804.24494949507</c:v>
                </c:pt>
                <c:pt idx="131">
                  <c:v>889932.00252525264</c:v>
                </c:pt>
                <c:pt idx="132">
                  <c:v>1142617.6691919193</c:v>
                </c:pt>
                <c:pt idx="133">
                  <c:v>913704.45707070711</c:v>
                </c:pt>
                <c:pt idx="134">
                  <c:v>570383.63888888899</c:v>
                </c:pt>
                <c:pt idx="135">
                  <c:v>482324.85101010103</c:v>
                </c:pt>
                <c:pt idx="136">
                  <c:v>466627.15404040413</c:v>
                </c:pt>
                <c:pt idx="137">
                  <c:v>425731.6085858586</c:v>
                </c:pt>
                <c:pt idx="138">
                  <c:v>381439.57828282833</c:v>
                </c:pt>
                <c:pt idx="139">
                  <c:v>368703.06313131319</c:v>
                </c:pt>
                <c:pt idx="140">
                  <c:v>374838.36616161629</c:v>
                </c:pt>
                <c:pt idx="141">
                  <c:v>370519.36616161629</c:v>
                </c:pt>
                <c:pt idx="142">
                  <c:v>344451.24494949507</c:v>
                </c:pt>
                <c:pt idx="143">
                  <c:v>379707.00252525264</c:v>
                </c:pt>
                <c:pt idx="144">
                  <c:v>381406.66919191927</c:v>
                </c:pt>
                <c:pt idx="145">
                  <c:v>291833.45707070711</c:v>
                </c:pt>
                <c:pt idx="146">
                  <c:v>201000.63888888899</c:v>
                </c:pt>
                <c:pt idx="147">
                  <c:v>240576.85101010103</c:v>
                </c:pt>
                <c:pt idx="148">
                  <c:v>265187.15404040413</c:v>
                </c:pt>
                <c:pt idx="149">
                  <c:v>273900.6085858586</c:v>
                </c:pt>
                <c:pt idx="150">
                  <c:v>264092.57828282833</c:v>
                </c:pt>
                <c:pt idx="151">
                  <c:v>266381.06313131319</c:v>
                </c:pt>
                <c:pt idx="152">
                  <c:v>282493.36616161629</c:v>
                </c:pt>
                <c:pt idx="153">
                  <c:v>277092.36616161629</c:v>
                </c:pt>
                <c:pt idx="154">
                  <c:v>229269.24494949507</c:v>
                </c:pt>
                <c:pt idx="155">
                  <c:v>170110.00252525264</c:v>
                </c:pt>
                <c:pt idx="156">
                  <c:v>119853.66919191927</c:v>
                </c:pt>
                <c:pt idx="157">
                  <c:v>32303.457070707111</c:v>
                </c:pt>
                <c:pt idx="158">
                  <c:v>91136.638888888992</c:v>
                </c:pt>
                <c:pt idx="159">
                  <c:v>168571.85101010103</c:v>
                </c:pt>
                <c:pt idx="160">
                  <c:v>211210.15404040413</c:v>
                </c:pt>
                <c:pt idx="161">
                  <c:v>226468.6085858586</c:v>
                </c:pt>
                <c:pt idx="162">
                  <c:v>231095.57828282833</c:v>
                </c:pt>
                <c:pt idx="163">
                  <c:v>244754.06313131319</c:v>
                </c:pt>
                <c:pt idx="164">
                  <c:v>259515.36616161629</c:v>
                </c:pt>
                <c:pt idx="165">
                  <c:v>248026.36616161629</c:v>
                </c:pt>
                <c:pt idx="166">
                  <c:v>198637.24494949507</c:v>
                </c:pt>
                <c:pt idx="167">
                  <c:v>107273.00252525264</c:v>
                </c:pt>
                <c:pt idx="168">
                  <c:v>-16492.330808080733</c:v>
                </c:pt>
                <c:pt idx="169">
                  <c:v>-15817.542929292889</c:v>
                </c:pt>
                <c:pt idx="170">
                  <c:v>108763.63888888899</c:v>
                </c:pt>
                <c:pt idx="171">
                  <c:v>150955.85101010103</c:v>
                </c:pt>
                <c:pt idx="172">
                  <c:v>190026.15404040413</c:v>
                </c:pt>
                <c:pt idx="173">
                  <c:v>208808.6085858586</c:v>
                </c:pt>
                <c:pt idx="174">
                  <c:v>217330.57828282833</c:v>
                </c:pt>
                <c:pt idx="175">
                  <c:v>224794.06313131319</c:v>
                </c:pt>
                <c:pt idx="176">
                  <c:v>243015.36616161629</c:v>
                </c:pt>
                <c:pt idx="177">
                  <c:v>237075.36616161629</c:v>
                </c:pt>
                <c:pt idx="178">
                  <c:v>202201.24494949507</c:v>
                </c:pt>
                <c:pt idx="179">
                  <c:v>99951.002525252639</c:v>
                </c:pt>
                <c:pt idx="180">
                  <c:v>107156.66919191927</c:v>
                </c:pt>
                <c:pt idx="181">
                  <c:v>127282.45707070711</c:v>
                </c:pt>
                <c:pt idx="182">
                  <c:v>119619.63888888899</c:v>
                </c:pt>
                <c:pt idx="183">
                  <c:v>159184.85101010103</c:v>
                </c:pt>
                <c:pt idx="184">
                  <c:v>204660.15404040413</c:v>
                </c:pt>
                <c:pt idx="185">
                  <c:v>223425.6085858586</c:v>
                </c:pt>
                <c:pt idx="186">
                  <c:v>229502.57828282833</c:v>
                </c:pt>
                <c:pt idx="187">
                  <c:v>237693.06313131319</c:v>
                </c:pt>
                <c:pt idx="188">
                  <c:v>256139.36616161629</c:v>
                </c:pt>
                <c:pt idx="189">
                  <c:v>249426.36616161629</c:v>
                </c:pt>
                <c:pt idx="190">
                  <c:v>203869.24494949507</c:v>
                </c:pt>
                <c:pt idx="191">
                  <c:v>119627.00252525264</c:v>
                </c:pt>
                <c:pt idx="192">
                  <c:v>34606.669191919267</c:v>
                </c:pt>
                <c:pt idx="193">
                  <c:v>15083.457070707111</c:v>
                </c:pt>
                <c:pt idx="194">
                  <c:v>130484.63888888899</c:v>
                </c:pt>
                <c:pt idx="195">
                  <c:v>162159.85101010103</c:v>
                </c:pt>
                <c:pt idx="196">
                  <c:v>207277.15404040413</c:v>
                </c:pt>
                <c:pt idx="197">
                  <c:v>223508.6085858586</c:v>
                </c:pt>
                <c:pt idx="198">
                  <c:v>228790.57828282833</c:v>
                </c:pt>
                <c:pt idx="199">
                  <c:v>236285.06313131319</c:v>
                </c:pt>
                <c:pt idx="200">
                  <c:v>251898.36616161629</c:v>
                </c:pt>
                <c:pt idx="201">
                  <c:v>246553.36616161629</c:v>
                </c:pt>
                <c:pt idx="202">
                  <c:v>197689.24494949507</c:v>
                </c:pt>
                <c:pt idx="203">
                  <c:v>69384.002525252639</c:v>
                </c:pt>
                <c:pt idx="204">
                  <c:v>-16556.330808080733</c:v>
                </c:pt>
                <c:pt idx="205">
                  <c:v>1629.4570707071107</c:v>
                </c:pt>
                <c:pt idx="206">
                  <c:v>104274.63888888899</c:v>
                </c:pt>
                <c:pt idx="207">
                  <c:v>142387.85101010103</c:v>
                </c:pt>
                <c:pt idx="208">
                  <c:v>187164.15404040413</c:v>
                </c:pt>
                <c:pt idx="209">
                  <c:v>206761.6085858586</c:v>
                </c:pt>
                <c:pt idx="210">
                  <c:v>212409.57828282833</c:v>
                </c:pt>
                <c:pt idx="211">
                  <c:v>219127.06313131319</c:v>
                </c:pt>
                <c:pt idx="212">
                  <c:v>236606.36616161629</c:v>
                </c:pt>
                <c:pt idx="213">
                  <c:v>227322.36616161629</c:v>
                </c:pt>
                <c:pt idx="214">
                  <c:v>189807.24494949507</c:v>
                </c:pt>
                <c:pt idx="215">
                  <c:v>45206.002525252639</c:v>
                </c:pt>
                <c:pt idx="216">
                  <c:v>-34042.330808080733</c:v>
                </c:pt>
                <c:pt idx="217">
                  <c:v>-53790.542929292889</c:v>
                </c:pt>
                <c:pt idx="218">
                  <c:v>44724.638888888992</c:v>
                </c:pt>
                <c:pt idx="219">
                  <c:v>136813.85101010103</c:v>
                </c:pt>
                <c:pt idx="220">
                  <c:v>188366.15404040413</c:v>
                </c:pt>
                <c:pt idx="221">
                  <c:v>212039.6085858586</c:v>
                </c:pt>
                <c:pt idx="222">
                  <c:v>224867.57828282833</c:v>
                </c:pt>
                <c:pt idx="223">
                  <c:v>239193.06313131319</c:v>
                </c:pt>
                <c:pt idx="224">
                  <c:v>264358.36616161629</c:v>
                </c:pt>
                <c:pt idx="225">
                  <c:v>280895.36616161629</c:v>
                </c:pt>
                <c:pt idx="226">
                  <c:v>287227.24494949507</c:v>
                </c:pt>
                <c:pt idx="227">
                  <c:v>238921.00252525264</c:v>
                </c:pt>
                <c:pt idx="228">
                  <c:v>318265.66919191927</c:v>
                </c:pt>
                <c:pt idx="229">
                  <c:v>383965.45707070711</c:v>
                </c:pt>
                <c:pt idx="230">
                  <c:v>479343.63888888899</c:v>
                </c:pt>
                <c:pt idx="231">
                  <c:v>516828.85101010103</c:v>
                </c:pt>
                <c:pt idx="232">
                  <c:v>539084.15404040413</c:v>
                </c:pt>
                <c:pt idx="233">
                  <c:v>512115.6085858586</c:v>
                </c:pt>
                <c:pt idx="234">
                  <c:v>500626.57828282833</c:v>
                </c:pt>
                <c:pt idx="235">
                  <c:v>492923.06313131319</c:v>
                </c:pt>
                <c:pt idx="236">
                  <c:v>492710.36616161629</c:v>
                </c:pt>
                <c:pt idx="237">
                  <c:v>495937.36616161629</c:v>
                </c:pt>
                <c:pt idx="238">
                  <c:v>465849.24494949507</c:v>
                </c:pt>
                <c:pt idx="239">
                  <c:v>393516.00252525264</c:v>
                </c:pt>
                <c:pt idx="240">
                  <c:v>369726.66919191927</c:v>
                </c:pt>
                <c:pt idx="241">
                  <c:v>300100.45707070711</c:v>
                </c:pt>
                <c:pt idx="242">
                  <c:v>363149.63888888899</c:v>
                </c:pt>
                <c:pt idx="243">
                  <c:v>346376.85101010103</c:v>
                </c:pt>
                <c:pt idx="244">
                  <c:v>345297.15404040413</c:v>
                </c:pt>
                <c:pt idx="245">
                  <c:v>337894.6085858586</c:v>
                </c:pt>
                <c:pt idx="246">
                  <c:v>326080.57828282833</c:v>
                </c:pt>
                <c:pt idx="247">
                  <c:v>321228.06313131319</c:v>
                </c:pt>
                <c:pt idx="248">
                  <c:v>326099.36616161629</c:v>
                </c:pt>
                <c:pt idx="249">
                  <c:v>315314.36616161629</c:v>
                </c:pt>
                <c:pt idx="250">
                  <c:v>266901.24494949507</c:v>
                </c:pt>
                <c:pt idx="251">
                  <c:v>133670.00252525264</c:v>
                </c:pt>
                <c:pt idx="252">
                  <c:v>65694.669191919267</c:v>
                </c:pt>
                <c:pt idx="253">
                  <c:v>84517.457070707111</c:v>
                </c:pt>
                <c:pt idx="254">
                  <c:v>146508.63888888899</c:v>
                </c:pt>
                <c:pt idx="255">
                  <c:v>170706.85101010103</c:v>
                </c:pt>
                <c:pt idx="256">
                  <c:v>203590.15404040413</c:v>
                </c:pt>
                <c:pt idx="257">
                  <c:v>222086.6085858586</c:v>
                </c:pt>
                <c:pt idx="258">
                  <c:v>231409.57828282833</c:v>
                </c:pt>
                <c:pt idx="259">
                  <c:v>237203.06313131319</c:v>
                </c:pt>
                <c:pt idx="260">
                  <c:v>252109.36616161629</c:v>
                </c:pt>
                <c:pt idx="261">
                  <c:v>242861.36616161629</c:v>
                </c:pt>
                <c:pt idx="262">
                  <c:v>189694.24494949507</c:v>
                </c:pt>
                <c:pt idx="263">
                  <c:v>59472.002525252639</c:v>
                </c:pt>
                <c:pt idx="264">
                  <c:v>-16624.330808080733</c:v>
                </c:pt>
                <c:pt idx="265">
                  <c:v>-25526.542929292889</c:v>
                </c:pt>
                <c:pt idx="266">
                  <c:v>101080.63888888899</c:v>
                </c:pt>
                <c:pt idx="267">
                  <c:v>136075.85101010103</c:v>
                </c:pt>
                <c:pt idx="268">
                  <c:v>184030.15404040413</c:v>
                </c:pt>
                <c:pt idx="269">
                  <c:v>206109.6085858586</c:v>
                </c:pt>
                <c:pt idx="270">
                  <c:v>221953.57828282833</c:v>
                </c:pt>
                <c:pt idx="271">
                  <c:v>232910.06313131319</c:v>
                </c:pt>
                <c:pt idx="272">
                  <c:v>248970.36616161629</c:v>
                </c:pt>
                <c:pt idx="273">
                  <c:v>245940.36616161629</c:v>
                </c:pt>
                <c:pt idx="274">
                  <c:v>200321.24494949507</c:v>
                </c:pt>
                <c:pt idx="275">
                  <c:v>42356.002525252639</c:v>
                </c:pt>
                <c:pt idx="276">
                  <c:v>-16719.330808080733</c:v>
                </c:pt>
                <c:pt idx="277">
                  <c:v>-34853.542929292889</c:v>
                </c:pt>
                <c:pt idx="278">
                  <c:v>109768.63888888899</c:v>
                </c:pt>
                <c:pt idx="279">
                  <c:v>175881.85101010103</c:v>
                </c:pt>
                <c:pt idx="280">
                  <c:v>223513.15404040413</c:v>
                </c:pt>
                <c:pt idx="281">
                  <c:v>246499.6085858586</c:v>
                </c:pt>
                <c:pt idx="282">
                  <c:v>265366.57828282833</c:v>
                </c:pt>
                <c:pt idx="283">
                  <c:v>279285.06313131319</c:v>
                </c:pt>
                <c:pt idx="284">
                  <c:v>298372.36616161629</c:v>
                </c:pt>
                <c:pt idx="285">
                  <c:v>305202.36616161629</c:v>
                </c:pt>
                <c:pt idx="286">
                  <c:v>278835.24494949507</c:v>
                </c:pt>
                <c:pt idx="287">
                  <c:v>137108.00252525264</c:v>
                </c:pt>
                <c:pt idx="288">
                  <c:v>72673.669191919267</c:v>
                </c:pt>
                <c:pt idx="289">
                  <c:v>79345.457070707111</c:v>
                </c:pt>
                <c:pt idx="290">
                  <c:v>171757.63888888899</c:v>
                </c:pt>
                <c:pt idx="291">
                  <c:v>246744.85101010103</c:v>
                </c:pt>
                <c:pt idx="292">
                  <c:v>288912.15404040413</c:v>
                </c:pt>
                <c:pt idx="293">
                  <c:v>301566.6085858586</c:v>
                </c:pt>
                <c:pt idx="294">
                  <c:v>320165.57828282833</c:v>
                </c:pt>
                <c:pt idx="295">
                  <c:v>331716.06313131319</c:v>
                </c:pt>
                <c:pt idx="296">
                  <c:v>346292.36616161629</c:v>
                </c:pt>
                <c:pt idx="297">
                  <c:v>349971.36616161629</c:v>
                </c:pt>
                <c:pt idx="298">
                  <c:v>306224.24494949507</c:v>
                </c:pt>
                <c:pt idx="299">
                  <c:v>146535.00252525264</c:v>
                </c:pt>
                <c:pt idx="300">
                  <c:v>53461.669191919267</c:v>
                </c:pt>
                <c:pt idx="301">
                  <c:v>57446.457070707111</c:v>
                </c:pt>
                <c:pt idx="302">
                  <c:v>189872.63888888899</c:v>
                </c:pt>
                <c:pt idx="303">
                  <c:v>256259.85101010103</c:v>
                </c:pt>
                <c:pt idx="304">
                  <c:v>291899.15404040413</c:v>
                </c:pt>
                <c:pt idx="305">
                  <c:v>312292.6085858586</c:v>
                </c:pt>
                <c:pt idx="306">
                  <c:v>340007.57828282833</c:v>
                </c:pt>
                <c:pt idx="307">
                  <c:v>355355.06313131319</c:v>
                </c:pt>
                <c:pt idx="308">
                  <c:v>370903.36616161629</c:v>
                </c:pt>
                <c:pt idx="309">
                  <c:v>402060.36616161629</c:v>
                </c:pt>
                <c:pt idx="310">
                  <c:v>402684.24494949507</c:v>
                </c:pt>
                <c:pt idx="311">
                  <c:v>352929.00252525264</c:v>
                </c:pt>
                <c:pt idx="312">
                  <c:v>317603.66919191927</c:v>
                </c:pt>
                <c:pt idx="313">
                  <c:v>330547.45707070711</c:v>
                </c:pt>
                <c:pt idx="314">
                  <c:v>465058.63888888899</c:v>
                </c:pt>
                <c:pt idx="315">
                  <c:v>532890.85101010103</c:v>
                </c:pt>
                <c:pt idx="316">
                  <c:v>537588.15404040413</c:v>
                </c:pt>
                <c:pt idx="317">
                  <c:v>562026.6085858586</c:v>
                </c:pt>
                <c:pt idx="318">
                  <c:v>614285.57828282833</c:v>
                </c:pt>
                <c:pt idx="319">
                  <c:v>660501.06313131319</c:v>
                </c:pt>
                <c:pt idx="320">
                  <c:v>708613.36616161629</c:v>
                </c:pt>
                <c:pt idx="321">
                  <c:v>807403.36616161629</c:v>
                </c:pt>
                <c:pt idx="322">
                  <c:v>870182.24494949507</c:v>
                </c:pt>
                <c:pt idx="323">
                  <c:v>813214.00252525264</c:v>
                </c:pt>
                <c:pt idx="324">
                  <c:v>851404.66919191927</c:v>
                </c:pt>
                <c:pt idx="325">
                  <c:v>893894.45707070711</c:v>
                </c:pt>
                <c:pt idx="326">
                  <c:v>1017344.638888889</c:v>
                </c:pt>
                <c:pt idx="327">
                  <c:v>1102603.8510101009</c:v>
                </c:pt>
                <c:pt idx="328">
                  <c:v>1098339.1540404041</c:v>
                </c:pt>
                <c:pt idx="329">
                  <c:v>1113477.6085858587</c:v>
                </c:pt>
                <c:pt idx="330">
                  <c:v>1158626.5782828284</c:v>
                </c:pt>
                <c:pt idx="331">
                  <c:v>1164572.0631313133</c:v>
                </c:pt>
                <c:pt idx="332">
                  <c:v>1157127.3661616163</c:v>
                </c:pt>
                <c:pt idx="333">
                  <c:v>1196219.3661616163</c:v>
                </c:pt>
                <c:pt idx="334">
                  <c:v>1185035.244949495</c:v>
                </c:pt>
                <c:pt idx="335">
                  <c:v>1090694.0025252528</c:v>
                </c:pt>
                <c:pt idx="336">
                  <c:v>1048099.6691919193</c:v>
                </c:pt>
                <c:pt idx="337">
                  <c:v>1057116.4570707071</c:v>
                </c:pt>
                <c:pt idx="338">
                  <c:v>1093455.638888889</c:v>
                </c:pt>
                <c:pt idx="339">
                  <c:v>1109218.8510101009</c:v>
                </c:pt>
                <c:pt idx="340">
                  <c:v>1034161.1540404041</c:v>
                </c:pt>
                <c:pt idx="341">
                  <c:v>1032379.6085858586</c:v>
                </c:pt>
                <c:pt idx="342">
                  <c:v>1068000.5782828284</c:v>
                </c:pt>
                <c:pt idx="343">
                  <c:v>1072978.0631313133</c:v>
                </c:pt>
                <c:pt idx="344">
                  <c:v>1050333.3661616163</c:v>
                </c:pt>
                <c:pt idx="345">
                  <c:v>1078776.3661616163</c:v>
                </c:pt>
                <c:pt idx="346">
                  <c:v>1055544.244949495</c:v>
                </c:pt>
                <c:pt idx="347">
                  <c:v>957233.00252525264</c:v>
                </c:pt>
                <c:pt idx="348">
                  <c:v>946027.66919191927</c:v>
                </c:pt>
                <c:pt idx="349">
                  <c:v>924134.45707070711</c:v>
                </c:pt>
                <c:pt idx="350">
                  <c:v>987525.63888888899</c:v>
                </c:pt>
                <c:pt idx="351">
                  <c:v>1054753.8510101009</c:v>
                </c:pt>
                <c:pt idx="352">
                  <c:v>1027121.1540404041</c:v>
                </c:pt>
                <c:pt idx="353">
                  <c:v>1042316.6085858586</c:v>
                </c:pt>
                <c:pt idx="354">
                  <c:v>1051015.5782828284</c:v>
                </c:pt>
                <c:pt idx="355">
                  <c:v>1096918.0631313133</c:v>
                </c:pt>
                <c:pt idx="356">
                  <c:v>1062871.3661616163</c:v>
                </c:pt>
                <c:pt idx="357">
                  <c:v>1089467.3661616163</c:v>
                </c:pt>
                <c:pt idx="358">
                  <c:v>1075170.244949495</c:v>
                </c:pt>
                <c:pt idx="359">
                  <c:v>958006.00252525264</c:v>
                </c:pt>
                <c:pt idx="360">
                  <c:v>910607.66919191927</c:v>
                </c:pt>
                <c:pt idx="361">
                  <c:v>934702.45707070711</c:v>
                </c:pt>
                <c:pt idx="362">
                  <c:v>1002265.638888889</c:v>
                </c:pt>
                <c:pt idx="363">
                  <c:v>1015954.851010101</c:v>
                </c:pt>
                <c:pt idx="364">
                  <c:v>993620.15404040413</c:v>
                </c:pt>
                <c:pt idx="365">
                  <c:v>988661.6085858586</c:v>
                </c:pt>
                <c:pt idx="366">
                  <c:v>1045621.5782828283</c:v>
                </c:pt>
                <c:pt idx="367">
                  <c:v>1057413.0631313133</c:v>
                </c:pt>
                <c:pt idx="368">
                  <c:v>1015906.3661616163</c:v>
                </c:pt>
                <c:pt idx="369">
                  <c:v>1036727.3661616163</c:v>
                </c:pt>
                <c:pt idx="370">
                  <c:v>997888.24494949507</c:v>
                </c:pt>
                <c:pt idx="371">
                  <c:v>874022.00252525264</c:v>
                </c:pt>
                <c:pt idx="372">
                  <c:v>868462.66919191927</c:v>
                </c:pt>
                <c:pt idx="373">
                  <c:v>844453.45707070711</c:v>
                </c:pt>
                <c:pt idx="374">
                  <c:v>861007.63888888899</c:v>
                </c:pt>
                <c:pt idx="375">
                  <c:v>890977.85101010103</c:v>
                </c:pt>
                <c:pt idx="376">
                  <c:v>855740.15404040413</c:v>
                </c:pt>
                <c:pt idx="377">
                  <c:v>874515.6085858586</c:v>
                </c:pt>
                <c:pt idx="378">
                  <c:v>927044.57828282833</c:v>
                </c:pt>
                <c:pt idx="379">
                  <c:v>932317.06313131319</c:v>
                </c:pt>
                <c:pt idx="380">
                  <c:v>888441.36616161629</c:v>
                </c:pt>
                <c:pt idx="381">
                  <c:v>896815.36616161629</c:v>
                </c:pt>
                <c:pt idx="382">
                  <c:v>869818.24494949507</c:v>
                </c:pt>
                <c:pt idx="383">
                  <c:v>734081.00252525264</c:v>
                </c:pt>
                <c:pt idx="384">
                  <c:v>733628.66919191927</c:v>
                </c:pt>
                <c:pt idx="385">
                  <c:v>702913.45707070711</c:v>
                </c:pt>
                <c:pt idx="386">
                  <c:v>779205.63888888899</c:v>
                </c:pt>
                <c:pt idx="387">
                  <c:v>840899.85101010103</c:v>
                </c:pt>
                <c:pt idx="388">
                  <c:v>847391.15404040413</c:v>
                </c:pt>
                <c:pt idx="389">
                  <c:v>892738.6085858586</c:v>
                </c:pt>
                <c:pt idx="390">
                  <c:v>976468.57828282833</c:v>
                </c:pt>
                <c:pt idx="391">
                  <c:v>997969.06313131319</c:v>
                </c:pt>
                <c:pt idx="392">
                  <c:v>974197.36616161629</c:v>
                </c:pt>
                <c:pt idx="393">
                  <c:v>1023191.3661616163</c:v>
                </c:pt>
                <c:pt idx="394">
                  <c:v>1038378.2449494951</c:v>
                </c:pt>
                <c:pt idx="395">
                  <c:v>985798.00252525264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FF-44B1-8F59-3476BEC44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771192"/>
        <c:axId val="553776440"/>
      </c:lineChart>
      <c:dateAx>
        <c:axId val="553771192"/>
        <c:scaling>
          <c:orientation val="minMax"/>
        </c:scaling>
        <c:delete val="0"/>
        <c:axPos val="b"/>
        <c:numFmt formatCode="yyyy\-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776440"/>
        <c:crosses val="autoZero"/>
        <c:auto val="1"/>
        <c:lblOffset val="100"/>
        <c:baseTimeUnit val="months"/>
      </c:dateAx>
      <c:valAx>
        <c:axId val="55377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771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5</xdr:row>
      <xdr:rowOff>142874</xdr:rowOff>
    </xdr:from>
    <xdr:to>
      <xdr:col>22</xdr:col>
      <xdr:colOff>295275</xdr:colOff>
      <xdr:row>28</xdr:row>
      <xdr:rowOff>152399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atamarket.com/data/set/22ud/monthly-unemployment-figures-in-west-germany-1948-19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1"/>
  <sheetViews>
    <sheetView tabSelected="1" workbookViewId="0">
      <selection activeCell="J21" sqref="J21"/>
    </sheetView>
  </sheetViews>
  <sheetFormatPr baseColWidth="10" defaultColWidth="9.140625" defaultRowHeight="15" x14ac:dyDescent="0.25"/>
  <cols>
    <col min="1" max="1" width="15" customWidth="1"/>
    <col min="3" max="3" width="22.85546875" bestFit="1" customWidth="1"/>
    <col min="4" max="4" width="13.42578125" bestFit="1" customWidth="1"/>
  </cols>
  <sheetData>
    <row r="1" spans="1:10" ht="23.25" x14ac:dyDescent="0.35">
      <c r="A1" s="4" t="s">
        <v>7</v>
      </c>
    </row>
    <row r="2" spans="1:10" ht="15.75" x14ac:dyDescent="0.25">
      <c r="A2" s="7" t="s">
        <v>12</v>
      </c>
    </row>
    <row r="3" spans="1:10" x14ac:dyDescent="0.25">
      <c r="A3" s="2" t="s">
        <v>8</v>
      </c>
      <c r="B3" s="8">
        <v>42982.398314659884</v>
      </c>
      <c r="C3" s="8"/>
    </row>
    <row r="4" spans="1:10" x14ac:dyDescent="0.25">
      <c r="A4" s="2" t="s">
        <v>2</v>
      </c>
      <c r="B4" s="5" t="s">
        <v>0</v>
      </c>
    </row>
    <row r="5" spans="1:10" x14ac:dyDescent="0.25">
      <c r="A5" s="2" t="s">
        <v>1</v>
      </c>
      <c r="B5" t="s">
        <v>3</v>
      </c>
    </row>
    <row r="6" spans="1:10" x14ac:dyDescent="0.25">
      <c r="A6" s="2" t="s">
        <v>9</v>
      </c>
      <c r="B6" t="s">
        <v>4</v>
      </c>
    </row>
    <row r="7" spans="1:10" x14ac:dyDescent="0.25">
      <c r="A7" s="2" t="s">
        <v>6</v>
      </c>
      <c r="F7" t="s">
        <v>13</v>
      </c>
    </row>
    <row r="8" spans="1:10" x14ac:dyDescent="0.25">
      <c r="A8" s="2" t="s">
        <v>10</v>
      </c>
      <c r="I8" t="s">
        <v>14</v>
      </c>
      <c r="J8" t="s">
        <v>15</v>
      </c>
    </row>
    <row r="10" spans="1:10" x14ac:dyDescent="0.25">
      <c r="I10" t="s">
        <v>17</v>
      </c>
    </row>
    <row r="11" spans="1:10" x14ac:dyDescent="0.25">
      <c r="A11" s="2" t="s">
        <v>10</v>
      </c>
      <c r="B11" t="s">
        <v>5</v>
      </c>
    </row>
    <row r="14" spans="1:10" x14ac:dyDescent="0.25">
      <c r="A14" s="3"/>
      <c r="B14" s="3" t="s">
        <v>7</v>
      </c>
    </row>
    <row r="15" spans="1:10" x14ac:dyDescent="0.25">
      <c r="A15" s="3" t="s">
        <v>11</v>
      </c>
      <c r="C15" t="s">
        <v>16</v>
      </c>
      <c r="D15" t="s">
        <v>18</v>
      </c>
      <c r="E15" t="s">
        <v>19</v>
      </c>
      <c r="F15" t="s">
        <v>45</v>
      </c>
      <c r="G15" t="s">
        <v>46</v>
      </c>
    </row>
    <row r="16" spans="1:10" x14ac:dyDescent="0.25">
      <c r="A16" s="1">
        <v>17533</v>
      </c>
      <c r="B16" s="6">
        <v>481971</v>
      </c>
      <c r="F16">
        <v>302890.33080808073</v>
      </c>
      <c r="G16">
        <f>B16-F16</f>
        <v>179080.66919191927</v>
      </c>
    </row>
    <row r="17" spans="1:13" x14ac:dyDescent="0.25">
      <c r="A17" s="1">
        <v>17564</v>
      </c>
      <c r="B17" s="6">
        <v>476353</v>
      </c>
      <c r="F17">
        <v>289606.54292929289</v>
      </c>
      <c r="G17">
        <f t="shared" ref="G17:G80" si="0">B17-F17</f>
        <v>186746.45707070711</v>
      </c>
    </row>
    <row r="18" spans="1:13" x14ac:dyDescent="0.25">
      <c r="A18" s="1">
        <v>17593</v>
      </c>
      <c r="B18" s="6">
        <v>471803</v>
      </c>
      <c r="F18">
        <v>96703.361111111008</v>
      </c>
      <c r="G18">
        <f t="shared" si="0"/>
        <v>375099.63888888899</v>
      </c>
    </row>
    <row r="19" spans="1:13" x14ac:dyDescent="0.25">
      <c r="A19" s="1">
        <v>17624</v>
      </c>
      <c r="B19" s="6">
        <v>469382</v>
      </c>
      <c r="F19">
        <v>-15525.851010101032</v>
      </c>
      <c r="G19">
        <f t="shared" si="0"/>
        <v>484907.85101010103</v>
      </c>
    </row>
    <row r="20" spans="1:13" x14ac:dyDescent="0.25">
      <c r="A20" s="1">
        <v>17654</v>
      </c>
      <c r="B20" s="6">
        <v>446943</v>
      </c>
      <c r="F20">
        <v>-80623.15404040413</v>
      </c>
      <c r="G20">
        <f t="shared" si="0"/>
        <v>527566.15404040413</v>
      </c>
    </row>
    <row r="21" spans="1:13" x14ac:dyDescent="0.25">
      <c r="A21" s="1">
        <v>17685</v>
      </c>
      <c r="B21" s="6">
        <v>451091</v>
      </c>
      <c r="F21">
        <v>-111342.6085858586</v>
      </c>
      <c r="G21">
        <f t="shared" si="0"/>
        <v>562433.6085858586</v>
      </c>
      <c r="I21" t="s">
        <v>20</v>
      </c>
      <c r="J21">
        <f>AVERAGE(B16,B28,B40,B52,B64,B76,B88,B100,B112,B124,B136,B148,B160,B172,B184,B196,B208,B220,B232,B244,B256,B268,B280,B292,B304,B316,B328,B340,B352,B364,B376,B388,B400)</f>
        <v>1017249.8787878788</v>
      </c>
      <c r="L21" t="s">
        <v>33</v>
      </c>
      <c r="M21">
        <f>J21-$J$36</f>
        <v>302890.33080808073</v>
      </c>
    </row>
    <row r="22" spans="1:13" x14ac:dyDescent="0.25">
      <c r="A22" s="1">
        <v>17715</v>
      </c>
      <c r="B22" s="6">
        <v>665016</v>
      </c>
      <c r="C22">
        <f>AVERAGE(B16:B27)</f>
        <v>603757.58333333337</v>
      </c>
      <c r="D22">
        <f>AVERAGE(C22:C23)</f>
        <v>623794.875</v>
      </c>
      <c r="E22">
        <f>B22-D22</f>
        <v>41221.125</v>
      </c>
      <c r="F22">
        <v>-123391.57828282833</v>
      </c>
      <c r="G22">
        <f t="shared" si="0"/>
        <v>788407.57828282833</v>
      </c>
      <c r="I22" t="s">
        <v>21</v>
      </c>
      <c r="J22">
        <f t="shared" ref="J22:J32" si="1">AVERAGE(B17,B29,B41,B53,B65,B77,B89,B101,B113,B125,B137,B149,B161,B173,B185,B197,B209,B221,B233,B245,B257,B269,B281,B293,B305,B317,B329,B341,B353,B365,B377,B389,B401)</f>
        <v>1003966.0909090909</v>
      </c>
      <c r="L22" t="s">
        <v>34</v>
      </c>
      <c r="M22">
        <f t="shared" ref="M22:M33" si="2">J22-$J$36</f>
        <v>289606.54292929289</v>
      </c>
    </row>
    <row r="23" spans="1:13" x14ac:dyDescent="0.25">
      <c r="A23" s="1">
        <v>17746</v>
      </c>
      <c r="B23" s="6">
        <v>784232</v>
      </c>
      <c r="C23">
        <f t="shared" ref="C23:C86" si="3">AVERAGE(B17:B28)</f>
        <v>643832.16666666663</v>
      </c>
      <c r="D23">
        <f t="shared" ref="D23:D86" si="4">AVERAGE(C23:C24)</f>
        <v>668521</v>
      </c>
      <c r="E23">
        <f t="shared" ref="E23:E86" si="5">B23-D23</f>
        <v>115711</v>
      </c>
      <c r="F23">
        <v>-133450.06313131319</v>
      </c>
      <c r="G23">
        <f t="shared" si="0"/>
        <v>917682.06313131319</v>
      </c>
      <c r="I23" t="s">
        <v>22</v>
      </c>
      <c r="J23">
        <f t="shared" si="1"/>
        <v>811062.90909090906</v>
      </c>
      <c r="L23" t="s">
        <v>35</v>
      </c>
      <c r="M23">
        <f t="shared" si="2"/>
        <v>96703.361111111008</v>
      </c>
    </row>
    <row r="24" spans="1:13" x14ac:dyDescent="0.25">
      <c r="A24" s="1">
        <v>17777</v>
      </c>
      <c r="B24" s="6">
        <v>784126</v>
      </c>
      <c r="C24">
        <f t="shared" si="3"/>
        <v>693209.83333333337</v>
      </c>
      <c r="D24">
        <f t="shared" si="4"/>
        <v>722223.33333333337</v>
      </c>
      <c r="E24">
        <f t="shared" si="5"/>
        <v>61902.666666666628</v>
      </c>
      <c r="F24">
        <v>-151632.36616161629</v>
      </c>
      <c r="G24">
        <f t="shared" si="0"/>
        <v>935758.36616161629</v>
      </c>
      <c r="I24" t="s">
        <v>23</v>
      </c>
      <c r="J24">
        <f t="shared" si="1"/>
        <v>698833.69696969702</v>
      </c>
      <c r="L24" t="s">
        <v>36</v>
      </c>
      <c r="M24">
        <f t="shared" si="2"/>
        <v>-15525.851010101032</v>
      </c>
    </row>
    <row r="25" spans="1:13" x14ac:dyDescent="0.25">
      <c r="A25" s="1">
        <v>17807</v>
      </c>
      <c r="B25" s="6">
        <v>739423</v>
      </c>
      <c r="C25">
        <f t="shared" si="3"/>
        <v>751236.83333333337</v>
      </c>
      <c r="D25">
        <f t="shared" si="4"/>
        <v>783028.45833333337</v>
      </c>
      <c r="E25">
        <f t="shared" si="5"/>
        <v>-43605.458333333372</v>
      </c>
      <c r="F25">
        <v>-135091.36616161629</v>
      </c>
      <c r="G25">
        <f t="shared" si="0"/>
        <v>874514.36616161629</v>
      </c>
      <c r="I25" t="s">
        <v>24</v>
      </c>
      <c r="J25">
        <f t="shared" si="1"/>
        <v>633736.39393939392</v>
      </c>
      <c r="L25" t="s">
        <v>37</v>
      </c>
      <c r="M25">
        <f t="shared" si="2"/>
        <v>-80623.15404040413</v>
      </c>
    </row>
    <row r="26" spans="1:13" x14ac:dyDescent="0.25">
      <c r="A26" s="1">
        <v>17838</v>
      </c>
      <c r="B26" s="6">
        <v>715128</v>
      </c>
      <c r="C26">
        <f t="shared" si="3"/>
        <v>814820.08333333337</v>
      </c>
      <c r="D26">
        <f t="shared" si="4"/>
        <v>848567.83333333337</v>
      </c>
      <c r="E26">
        <f t="shared" si="5"/>
        <v>-133439.83333333337</v>
      </c>
      <c r="F26">
        <v>-70845.244949495071</v>
      </c>
      <c r="G26">
        <f t="shared" si="0"/>
        <v>785973.24494949507</v>
      </c>
      <c r="I26" t="s">
        <v>25</v>
      </c>
      <c r="J26">
        <f t="shared" si="1"/>
        <v>603016.93939393945</v>
      </c>
      <c r="L26" t="s">
        <v>38</v>
      </c>
      <c r="M26">
        <f t="shared" si="2"/>
        <v>-111342.6085858586</v>
      </c>
    </row>
    <row r="27" spans="1:13" x14ac:dyDescent="0.25">
      <c r="A27" s="1">
        <v>17868</v>
      </c>
      <c r="B27" s="6">
        <v>759623</v>
      </c>
      <c r="C27">
        <f t="shared" si="3"/>
        <v>882315.58333333337</v>
      </c>
      <c r="D27">
        <f t="shared" si="4"/>
        <v>921157.70833333337</v>
      </c>
      <c r="E27">
        <f t="shared" si="5"/>
        <v>-161534.70833333337</v>
      </c>
      <c r="F27">
        <v>132701.99747474736</v>
      </c>
      <c r="G27">
        <f t="shared" si="0"/>
        <v>626921.00252525264</v>
      </c>
      <c r="I27" t="s">
        <v>26</v>
      </c>
      <c r="J27">
        <f t="shared" si="1"/>
        <v>590967.96969696973</v>
      </c>
      <c r="L27" t="s">
        <v>39</v>
      </c>
      <c r="M27">
        <f t="shared" si="2"/>
        <v>-123391.57828282833</v>
      </c>
    </row>
    <row r="28" spans="1:13" x14ac:dyDescent="0.25">
      <c r="A28" s="1">
        <v>17899</v>
      </c>
      <c r="B28" s="6">
        <v>962866</v>
      </c>
      <c r="C28">
        <f t="shared" si="3"/>
        <v>959999.83333333337</v>
      </c>
      <c r="D28">
        <f t="shared" si="4"/>
        <v>986576.54166666674</v>
      </c>
      <c r="E28">
        <f t="shared" si="5"/>
        <v>-23710.541666666744</v>
      </c>
      <c r="F28">
        <f>F16</f>
        <v>302890.33080808073</v>
      </c>
      <c r="G28">
        <f t="shared" si="0"/>
        <v>659975.66919191927</v>
      </c>
      <c r="I28" t="s">
        <v>27</v>
      </c>
      <c r="J28">
        <f t="shared" si="1"/>
        <v>580909.48484848486</v>
      </c>
      <c r="L28" t="s">
        <v>40</v>
      </c>
      <c r="M28">
        <f t="shared" si="2"/>
        <v>-133450.06313131319</v>
      </c>
    </row>
    <row r="29" spans="1:13" x14ac:dyDescent="0.25">
      <c r="A29" s="1">
        <v>17930</v>
      </c>
      <c r="B29" s="6">
        <v>1068885</v>
      </c>
      <c r="C29">
        <f t="shared" si="3"/>
        <v>1013153.25</v>
      </c>
      <c r="D29">
        <f t="shared" si="4"/>
        <v>1034980.7083333334</v>
      </c>
      <c r="E29">
        <f t="shared" si="5"/>
        <v>33904.291666666628</v>
      </c>
      <c r="F29">
        <f t="shared" ref="F29:F92" si="6">F17</f>
        <v>289606.54292929289</v>
      </c>
      <c r="G29">
        <f t="shared" si="0"/>
        <v>779278.45707070711</v>
      </c>
      <c r="I29" t="s">
        <v>28</v>
      </c>
      <c r="J29">
        <f t="shared" si="1"/>
        <v>562727.18181818177</v>
      </c>
      <c r="L29" t="s">
        <v>41</v>
      </c>
      <c r="M29">
        <f t="shared" si="2"/>
        <v>-151632.36616161629</v>
      </c>
    </row>
    <row r="30" spans="1:13" x14ac:dyDescent="0.25">
      <c r="A30" s="1">
        <v>17958</v>
      </c>
      <c r="B30" s="6">
        <v>1168127</v>
      </c>
      <c r="C30">
        <f t="shared" si="3"/>
        <v>1056808.1666666667</v>
      </c>
      <c r="D30">
        <f t="shared" si="4"/>
        <v>1078873.375</v>
      </c>
      <c r="E30">
        <f t="shared" si="5"/>
        <v>89253.625</v>
      </c>
      <c r="F30">
        <f t="shared" si="6"/>
        <v>96703.361111111008</v>
      </c>
      <c r="G30">
        <f t="shared" si="0"/>
        <v>1071423.638888889</v>
      </c>
      <c r="I30" t="s">
        <v>29</v>
      </c>
      <c r="J30">
        <f t="shared" si="1"/>
        <v>579268.18181818177</v>
      </c>
      <c r="L30" t="s">
        <v>42</v>
      </c>
      <c r="M30">
        <f t="shared" si="2"/>
        <v>-135091.36616161629</v>
      </c>
    </row>
    <row r="31" spans="1:13" x14ac:dyDescent="0.25">
      <c r="A31" s="1">
        <v>17989</v>
      </c>
      <c r="B31" s="6">
        <v>1232381</v>
      </c>
      <c r="C31">
        <f t="shared" si="3"/>
        <v>1100938.5833333333</v>
      </c>
      <c r="D31">
        <f t="shared" si="4"/>
        <v>1124986.4583333333</v>
      </c>
      <c r="E31">
        <f t="shared" si="5"/>
        <v>107394.54166666674</v>
      </c>
      <c r="F31">
        <f t="shared" si="6"/>
        <v>-15525.851010101032</v>
      </c>
      <c r="G31">
        <f t="shared" si="0"/>
        <v>1247906.8510101009</v>
      </c>
      <c r="I31" t="s">
        <v>30</v>
      </c>
      <c r="J31">
        <f t="shared" si="1"/>
        <v>643514.30303030298</v>
      </c>
      <c r="L31" t="s">
        <v>43</v>
      </c>
      <c r="M31">
        <f t="shared" si="2"/>
        <v>-70845.244949495071</v>
      </c>
    </row>
    <row r="32" spans="1:13" x14ac:dyDescent="0.25">
      <c r="A32" s="1">
        <v>18019</v>
      </c>
      <c r="B32" s="6">
        <v>1256889</v>
      </c>
      <c r="C32">
        <f t="shared" si="3"/>
        <v>1149034.3333333333</v>
      </c>
      <c r="D32">
        <f t="shared" si="4"/>
        <v>1176897</v>
      </c>
      <c r="E32">
        <f t="shared" si="5"/>
        <v>79992</v>
      </c>
      <c r="F32">
        <f t="shared" si="6"/>
        <v>-80623.15404040413</v>
      </c>
      <c r="G32">
        <f t="shared" si="0"/>
        <v>1337512.1540404041</v>
      </c>
      <c r="I32" t="s">
        <v>31</v>
      </c>
      <c r="J32">
        <f t="shared" si="1"/>
        <v>847061.54545454541</v>
      </c>
      <c r="L32" t="s">
        <v>44</v>
      </c>
      <c r="M32">
        <f>J32-$J$36</f>
        <v>132701.99747474736</v>
      </c>
    </row>
    <row r="33" spans="1:10" x14ac:dyDescent="0.25">
      <c r="A33" s="1">
        <v>18050</v>
      </c>
      <c r="B33" s="6">
        <v>1383302</v>
      </c>
      <c r="C33">
        <f t="shared" si="3"/>
        <v>1204759.6666666667</v>
      </c>
      <c r="D33">
        <f t="shared" si="4"/>
        <v>1238044.9166666667</v>
      </c>
      <c r="E33">
        <f t="shared" si="5"/>
        <v>145257.08333333326</v>
      </c>
      <c r="F33">
        <f t="shared" si="6"/>
        <v>-111342.6085858586</v>
      </c>
      <c r="G33">
        <f t="shared" si="0"/>
        <v>1494644.6085858587</v>
      </c>
    </row>
    <row r="34" spans="1:10" x14ac:dyDescent="0.25">
      <c r="A34" s="1">
        <v>18080</v>
      </c>
      <c r="B34" s="6">
        <v>1302857</v>
      </c>
      <c r="C34">
        <f t="shared" si="3"/>
        <v>1271330.1666666667</v>
      </c>
      <c r="D34">
        <f t="shared" si="4"/>
        <v>1322897.6666666667</v>
      </c>
      <c r="E34">
        <f t="shared" si="5"/>
        <v>-20040.666666666744</v>
      </c>
      <c r="F34">
        <f t="shared" si="6"/>
        <v>-123391.57828282833</v>
      </c>
      <c r="G34">
        <f t="shared" si="0"/>
        <v>1426248.5782828284</v>
      </c>
    </row>
    <row r="35" spans="1:10" x14ac:dyDescent="0.25">
      <c r="A35" s="1">
        <v>18111</v>
      </c>
      <c r="B35" s="6">
        <v>1308091</v>
      </c>
      <c r="C35">
        <f t="shared" si="3"/>
        <v>1374465.1666666667</v>
      </c>
      <c r="D35">
        <f t="shared" si="4"/>
        <v>1425276.9583333335</v>
      </c>
      <c r="E35">
        <f t="shared" si="5"/>
        <v>-117185.95833333349</v>
      </c>
      <c r="F35">
        <f t="shared" si="6"/>
        <v>-133450.06313131319</v>
      </c>
      <c r="G35">
        <f t="shared" si="0"/>
        <v>1441541.0631313133</v>
      </c>
    </row>
    <row r="36" spans="1:10" x14ac:dyDescent="0.25">
      <c r="A36" s="1">
        <v>18142</v>
      </c>
      <c r="B36" s="6">
        <v>1313691</v>
      </c>
      <c r="C36">
        <f t="shared" si="3"/>
        <v>1476088.75</v>
      </c>
      <c r="D36">
        <f t="shared" si="4"/>
        <v>1517248.5416666665</v>
      </c>
      <c r="E36">
        <f t="shared" si="5"/>
        <v>-203557.54166666651</v>
      </c>
      <c r="F36">
        <f t="shared" si="6"/>
        <v>-151632.36616161629</v>
      </c>
      <c r="G36">
        <f t="shared" si="0"/>
        <v>1465323.3661616163</v>
      </c>
      <c r="I36" t="s">
        <v>32</v>
      </c>
      <c r="J36">
        <f>AVERAGE(J21:J32)</f>
        <v>714359.54797979805</v>
      </c>
    </row>
    <row r="37" spans="1:10" x14ac:dyDescent="0.25">
      <c r="A37" s="1">
        <v>18172</v>
      </c>
      <c r="B37" s="6">
        <v>1316572</v>
      </c>
      <c r="C37">
        <f t="shared" si="3"/>
        <v>1558408.3333333333</v>
      </c>
      <c r="D37">
        <f t="shared" si="4"/>
        <v>1593484.9583333333</v>
      </c>
      <c r="E37">
        <f t="shared" si="5"/>
        <v>-276912.95833333326</v>
      </c>
      <c r="F37">
        <f t="shared" si="6"/>
        <v>-135091.36616161629</v>
      </c>
      <c r="G37">
        <f t="shared" si="0"/>
        <v>1451663.3661616163</v>
      </c>
    </row>
    <row r="38" spans="1:10" x14ac:dyDescent="0.25">
      <c r="A38" s="1">
        <v>18203</v>
      </c>
      <c r="B38" s="6">
        <v>1383832</v>
      </c>
      <c r="C38">
        <f t="shared" si="3"/>
        <v>1628561.5833333333</v>
      </c>
      <c r="D38">
        <f t="shared" si="4"/>
        <v>1657113.4583333333</v>
      </c>
      <c r="E38">
        <f t="shared" si="5"/>
        <v>-273281.45833333326</v>
      </c>
      <c r="F38">
        <f t="shared" si="6"/>
        <v>-70845.244949495071</v>
      </c>
      <c r="G38">
        <f t="shared" si="0"/>
        <v>1454677.244949495</v>
      </c>
    </row>
    <row r="39" spans="1:10" x14ac:dyDescent="0.25">
      <c r="A39" s="1">
        <v>18233</v>
      </c>
      <c r="B39" s="6">
        <v>1558469</v>
      </c>
      <c r="C39">
        <f t="shared" si="3"/>
        <v>1685665.3333333333</v>
      </c>
      <c r="D39">
        <f t="shared" si="4"/>
        <v>1703383.3333333333</v>
      </c>
      <c r="E39">
        <f t="shared" si="5"/>
        <v>-144914.33333333326</v>
      </c>
      <c r="F39">
        <f t="shared" si="6"/>
        <v>132701.99747474736</v>
      </c>
      <c r="G39">
        <f t="shared" si="0"/>
        <v>1425767.0025252528</v>
      </c>
    </row>
    <row r="40" spans="1:10" x14ac:dyDescent="0.25">
      <c r="A40" s="1">
        <v>18264</v>
      </c>
      <c r="B40" s="6">
        <v>2200486</v>
      </c>
      <c r="C40">
        <f t="shared" si="3"/>
        <v>1721101.3333333333</v>
      </c>
      <c r="D40">
        <f t="shared" si="4"/>
        <v>1739295.0833333333</v>
      </c>
      <c r="E40">
        <f t="shared" si="5"/>
        <v>461190.91666666674</v>
      </c>
      <c r="F40">
        <f t="shared" si="6"/>
        <v>302890.33080808073</v>
      </c>
      <c r="G40">
        <f t="shared" si="0"/>
        <v>1897595.6691919193</v>
      </c>
    </row>
    <row r="41" spans="1:10" x14ac:dyDescent="0.25">
      <c r="A41" s="1">
        <v>18295</v>
      </c>
      <c r="B41" s="6">
        <v>2288368</v>
      </c>
      <c r="C41">
        <f t="shared" si="3"/>
        <v>1757488.8333333333</v>
      </c>
      <c r="D41">
        <f t="shared" si="4"/>
        <v>1771135.2083333333</v>
      </c>
      <c r="E41">
        <f t="shared" si="5"/>
        <v>517232.79166666674</v>
      </c>
      <c r="F41">
        <f t="shared" si="6"/>
        <v>289606.54292929289</v>
      </c>
      <c r="G41">
        <f t="shared" si="0"/>
        <v>1998761.4570707071</v>
      </c>
    </row>
    <row r="42" spans="1:10" x14ac:dyDescent="0.25">
      <c r="A42" s="1">
        <v>18323</v>
      </c>
      <c r="B42" s="6">
        <v>2155962</v>
      </c>
      <c r="C42">
        <f t="shared" si="3"/>
        <v>1784781.5833333333</v>
      </c>
      <c r="D42">
        <f t="shared" si="4"/>
        <v>1795318.9583333333</v>
      </c>
      <c r="E42">
        <f t="shared" si="5"/>
        <v>360643.04166666674</v>
      </c>
      <c r="F42">
        <f t="shared" si="6"/>
        <v>96703.361111111008</v>
      </c>
      <c r="G42">
        <f t="shared" si="0"/>
        <v>2059258.638888889</v>
      </c>
    </row>
    <row r="43" spans="1:10" x14ac:dyDescent="0.25">
      <c r="A43" s="1">
        <v>18354</v>
      </c>
      <c r="B43" s="6">
        <v>2074220</v>
      </c>
      <c r="C43">
        <f t="shared" si="3"/>
        <v>1805856.3333333333</v>
      </c>
      <c r="D43">
        <f t="shared" si="4"/>
        <v>1813847</v>
      </c>
      <c r="E43">
        <f t="shared" si="5"/>
        <v>260373</v>
      </c>
      <c r="F43">
        <f t="shared" si="6"/>
        <v>-15525.851010101032</v>
      </c>
      <c r="G43">
        <f t="shared" si="0"/>
        <v>2089745.8510101009</v>
      </c>
    </row>
    <row r="44" spans="1:10" x14ac:dyDescent="0.25">
      <c r="A44" s="1">
        <v>18384</v>
      </c>
      <c r="B44" s="6">
        <v>1942134</v>
      </c>
      <c r="C44">
        <f t="shared" si="3"/>
        <v>1821837.6666666667</v>
      </c>
      <c r="D44">
        <f t="shared" si="4"/>
        <v>1830656.7916666667</v>
      </c>
      <c r="E44">
        <f t="shared" si="5"/>
        <v>111477.20833333326</v>
      </c>
      <c r="F44">
        <f t="shared" si="6"/>
        <v>-80623.15404040413</v>
      </c>
      <c r="G44">
        <f t="shared" si="0"/>
        <v>2022757.1540404041</v>
      </c>
    </row>
    <row r="45" spans="1:10" x14ac:dyDescent="0.25">
      <c r="A45" s="1">
        <v>18415</v>
      </c>
      <c r="B45" s="6">
        <v>1808534</v>
      </c>
      <c r="C45">
        <f t="shared" si="3"/>
        <v>1839475.9166666667</v>
      </c>
      <c r="D45">
        <f t="shared" si="4"/>
        <v>1856892.25</v>
      </c>
      <c r="E45">
        <f t="shared" si="5"/>
        <v>-48358.25</v>
      </c>
      <c r="F45">
        <f t="shared" si="6"/>
        <v>-111342.6085858586</v>
      </c>
      <c r="G45">
        <f t="shared" si="0"/>
        <v>1919876.6085858587</v>
      </c>
    </row>
    <row r="46" spans="1:10" x14ac:dyDescent="0.25">
      <c r="A46" s="1">
        <v>18445</v>
      </c>
      <c r="B46" s="6">
        <v>1739507</v>
      </c>
      <c r="C46">
        <f t="shared" si="3"/>
        <v>1874308.5833333333</v>
      </c>
      <c r="D46">
        <f t="shared" si="4"/>
        <v>1870686.375</v>
      </c>
      <c r="E46">
        <f t="shared" si="5"/>
        <v>-131179.375</v>
      </c>
      <c r="F46">
        <f t="shared" si="6"/>
        <v>-123391.57828282833</v>
      </c>
      <c r="G46">
        <f t="shared" si="0"/>
        <v>1862898.5782828284</v>
      </c>
    </row>
    <row r="47" spans="1:10" x14ac:dyDescent="0.25">
      <c r="A47" s="1">
        <v>18476</v>
      </c>
      <c r="B47" s="6">
        <v>1635604</v>
      </c>
      <c r="C47">
        <f t="shared" si="3"/>
        <v>1867064.1666666667</v>
      </c>
      <c r="D47">
        <f t="shared" si="4"/>
        <v>1852899.75</v>
      </c>
      <c r="E47">
        <f t="shared" si="5"/>
        <v>-217295.75</v>
      </c>
      <c r="F47">
        <f t="shared" si="6"/>
        <v>-133450.06313131319</v>
      </c>
      <c r="G47">
        <f t="shared" si="0"/>
        <v>1769054.0631313133</v>
      </c>
    </row>
    <row r="48" spans="1:10" x14ac:dyDescent="0.25">
      <c r="A48" s="1">
        <v>18507</v>
      </c>
      <c r="B48" s="6">
        <v>1566588</v>
      </c>
      <c r="C48">
        <f t="shared" si="3"/>
        <v>1838735.3333333333</v>
      </c>
      <c r="D48">
        <f t="shared" si="4"/>
        <v>1826026.9166666665</v>
      </c>
      <c r="E48">
        <f t="shared" si="5"/>
        <v>-259438.91666666651</v>
      </c>
      <c r="F48">
        <f t="shared" si="6"/>
        <v>-151632.36616161629</v>
      </c>
      <c r="G48">
        <f t="shared" si="0"/>
        <v>1718220.3661616163</v>
      </c>
    </row>
    <row r="49" spans="1:7" x14ac:dyDescent="0.25">
      <c r="A49" s="1">
        <v>18537</v>
      </c>
      <c r="B49" s="6">
        <v>1508348</v>
      </c>
      <c r="C49">
        <f t="shared" si="3"/>
        <v>1813318.5</v>
      </c>
      <c r="D49">
        <f t="shared" si="4"/>
        <v>1799232.9166666665</v>
      </c>
      <c r="E49">
        <f t="shared" si="5"/>
        <v>-290884.91666666651</v>
      </c>
      <c r="F49">
        <f t="shared" si="6"/>
        <v>-135091.36616161629</v>
      </c>
      <c r="G49">
        <f t="shared" si="0"/>
        <v>1643439.3661616163</v>
      </c>
    </row>
    <row r="50" spans="1:7" x14ac:dyDescent="0.25">
      <c r="A50" s="1">
        <v>18568</v>
      </c>
      <c r="B50" s="6">
        <v>1595491</v>
      </c>
      <c r="C50">
        <f t="shared" si="3"/>
        <v>1785147.3333333333</v>
      </c>
      <c r="D50">
        <f t="shared" si="4"/>
        <v>1773960.9583333333</v>
      </c>
      <c r="E50">
        <f t="shared" si="5"/>
        <v>-178469.95833333326</v>
      </c>
      <c r="F50">
        <f t="shared" si="6"/>
        <v>-70845.244949495071</v>
      </c>
      <c r="G50">
        <f t="shared" si="0"/>
        <v>1666336.244949495</v>
      </c>
    </row>
    <row r="51" spans="1:7" x14ac:dyDescent="0.25">
      <c r="A51" s="1">
        <v>18598</v>
      </c>
      <c r="B51" s="6">
        <v>1976461</v>
      </c>
      <c r="C51">
        <f t="shared" si="3"/>
        <v>1762774.5833333333</v>
      </c>
      <c r="D51">
        <f t="shared" si="4"/>
        <v>1754581.8333333333</v>
      </c>
      <c r="E51">
        <f t="shared" si="5"/>
        <v>221879.16666666674</v>
      </c>
      <c r="F51">
        <f t="shared" si="6"/>
        <v>132701.99747474736</v>
      </c>
      <c r="G51">
        <f t="shared" si="0"/>
        <v>1843759.0025252528</v>
      </c>
    </row>
    <row r="52" spans="1:7" x14ac:dyDescent="0.25">
      <c r="A52" s="1">
        <v>18629</v>
      </c>
      <c r="B52" s="6">
        <v>2113553</v>
      </c>
      <c r="C52">
        <f t="shared" si="3"/>
        <v>1746389.0833333333</v>
      </c>
      <c r="D52">
        <f t="shared" si="4"/>
        <v>1739912.4166666665</v>
      </c>
      <c r="E52">
        <f t="shared" si="5"/>
        <v>373640.58333333349</v>
      </c>
      <c r="F52">
        <f t="shared" si="6"/>
        <v>302890.33080808073</v>
      </c>
      <c r="G52">
        <f t="shared" si="0"/>
        <v>1810662.6691919193</v>
      </c>
    </row>
    <row r="53" spans="1:7" x14ac:dyDescent="0.25">
      <c r="A53" s="1">
        <v>18660</v>
      </c>
      <c r="B53" s="6">
        <v>1948422</v>
      </c>
      <c r="C53">
        <f t="shared" si="3"/>
        <v>1733435.75</v>
      </c>
      <c r="D53">
        <f t="shared" si="4"/>
        <v>1729613.3333333335</v>
      </c>
      <c r="E53">
        <f t="shared" si="5"/>
        <v>218808.66666666651</v>
      </c>
      <c r="F53">
        <f t="shared" si="6"/>
        <v>289606.54292929289</v>
      </c>
      <c r="G53">
        <f t="shared" si="0"/>
        <v>1658815.4570707071</v>
      </c>
    </row>
    <row r="54" spans="1:7" x14ac:dyDescent="0.25">
      <c r="A54" s="1">
        <v>18688</v>
      </c>
      <c r="B54" s="6">
        <v>1850960</v>
      </c>
      <c r="C54">
        <f t="shared" si="3"/>
        <v>1725790.9166666667</v>
      </c>
      <c r="D54">
        <f t="shared" si="4"/>
        <v>1723133.0416666667</v>
      </c>
      <c r="E54">
        <f t="shared" si="5"/>
        <v>127826.95833333326</v>
      </c>
      <c r="F54">
        <f t="shared" si="6"/>
        <v>96703.361111111008</v>
      </c>
      <c r="G54">
        <f t="shared" si="0"/>
        <v>1754256.638888889</v>
      </c>
    </row>
    <row r="55" spans="1:7" x14ac:dyDescent="0.25">
      <c r="A55" s="1">
        <v>18719</v>
      </c>
      <c r="B55" s="6">
        <v>1736166</v>
      </c>
      <c r="C55">
        <f t="shared" si="3"/>
        <v>1720475.1666666667</v>
      </c>
      <c r="D55">
        <f t="shared" si="4"/>
        <v>1719158.2083333335</v>
      </c>
      <c r="E55">
        <f t="shared" si="5"/>
        <v>17007.791666666511</v>
      </c>
      <c r="F55">
        <f t="shared" si="6"/>
        <v>-15525.851010101032</v>
      </c>
      <c r="G55">
        <f t="shared" si="0"/>
        <v>1751691.8510101009</v>
      </c>
    </row>
    <row r="56" spans="1:7" x14ac:dyDescent="0.25">
      <c r="A56" s="1">
        <v>18749</v>
      </c>
      <c r="B56" s="6">
        <v>1673661</v>
      </c>
      <c r="C56">
        <f t="shared" si="3"/>
        <v>1717841.25</v>
      </c>
      <c r="D56">
        <f t="shared" si="4"/>
        <v>1716812.2916666665</v>
      </c>
      <c r="E56">
        <f t="shared" si="5"/>
        <v>-43151.291666666511</v>
      </c>
      <c r="F56">
        <f t="shared" si="6"/>
        <v>-80623.15404040413</v>
      </c>
      <c r="G56">
        <f t="shared" si="0"/>
        <v>1754284.1540404041</v>
      </c>
    </row>
    <row r="57" spans="1:7" x14ac:dyDescent="0.25">
      <c r="A57" s="1">
        <v>18780</v>
      </c>
      <c r="B57" s="6">
        <v>1611908</v>
      </c>
      <c r="C57">
        <f t="shared" si="3"/>
        <v>1715783.3333333333</v>
      </c>
      <c r="D57">
        <f t="shared" si="4"/>
        <v>1713889.2083333333</v>
      </c>
      <c r="E57">
        <f t="shared" si="5"/>
        <v>-101981.20833333326</v>
      </c>
      <c r="F57">
        <f t="shared" si="6"/>
        <v>-111342.6085858586</v>
      </c>
      <c r="G57">
        <f t="shared" si="0"/>
        <v>1723250.6085858587</v>
      </c>
    </row>
    <row r="58" spans="1:7" x14ac:dyDescent="0.25">
      <c r="A58" s="1">
        <v>18810</v>
      </c>
      <c r="B58" s="6">
        <v>1584067</v>
      </c>
      <c r="C58">
        <f t="shared" si="3"/>
        <v>1711995.0833333333</v>
      </c>
      <c r="D58">
        <f t="shared" si="4"/>
        <v>1711715.2083333333</v>
      </c>
      <c r="E58">
        <f t="shared" si="5"/>
        <v>-127648.20833333326</v>
      </c>
      <c r="F58">
        <f t="shared" si="6"/>
        <v>-123391.57828282833</v>
      </c>
      <c r="G58">
        <f t="shared" si="0"/>
        <v>1707458.5782828284</v>
      </c>
    </row>
    <row r="59" spans="1:7" x14ac:dyDescent="0.25">
      <c r="A59" s="1">
        <v>18841</v>
      </c>
      <c r="B59" s="6">
        <v>1543866</v>
      </c>
      <c r="C59">
        <f t="shared" si="3"/>
        <v>1711435.3333333333</v>
      </c>
      <c r="D59">
        <f t="shared" si="4"/>
        <v>1720791.625</v>
      </c>
      <c r="E59">
        <f t="shared" si="5"/>
        <v>-176925.625</v>
      </c>
      <c r="F59">
        <f t="shared" si="6"/>
        <v>-133450.06313131319</v>
      </c>
      <c r="G59">
        <f t="shared" si="0"/>
        <v>1677316.0631313133</v>
      </c>
    </row>
    <row r="60" spans="1:7" x14ac:dyDescent="0.25">
      <c r="A60" s="1">
        <v>18872</v>
      </c>
      <c r="B60" s="6">
        <v>1502799</v>
      </c>
      <c r="C60">
        <f t="shared" si="3"/>
        <v>1730147.9166666667</v>
      </c>
      <c r="D60">
        <f t="shared" si="4"/>
        <v>1730028.7916666667</v>
      </c>
      <c r="E60">
        <f t="shared" si="5"/>
        <v>-227229.79166666674</v>
      </c>
      <c r="F60">
        <f t="shared" si="6"/>
        <v>-151632.36616161629</v>
      </c>
      <c r="G60">
        <f t="shared" si="0"/>
        <v>1654431.3661616163</v>
      </c>
    </row>
    <row r="61" spans="1:7" x14ac:dyDescent="0.25">
      <c r="A61" s="1">
        <v>18902</v>
      </c>
      <c r="B61" s="6">
        <v>1476741</v>
      </c>
      <c r="C61">
        <f t="shared" si="3"/>
        <v>1729909.6666666667</v>
      </c>
      <c r="D61">
        <f t="shared" si="4"/>
        <v>1729579.8333333335</v>
      </c>
      <c r="E61">
        <f t="shared" si="5"/>
        <v>-252838.83333333349</v>
      </c>
      <c r="F61">
        <f t="shared" si="6"/>
        <v>-135091.36616161629</v>
      </c>
      <c r="G61">
        <f t="shared" si="0"/>
        <v>1611832.3661616163</v>
      </c>
    </row>
    <row r="62" spans="1:7" x14ac:dyDescent="0.25">
      <c r="A62" s="1">
        <v>18933</v>
      </c>
      <c r="B62" s="6">
        <v>1570796</v>
      </c>
      <c r="C62">
        <f t="shared" si="3"/>
        <v>1729250</v>
      </c>
      <c r="D62">
        <f t="shared" si="4"/>
        <v>1726271.5416666665</v>
      </c>
      <c r="E62">
        <f t="shared" si="5"/>
        <v>-155475.54166666651</v>
      </c>
      <c r="F62">
        <f t="shared" si="6"/>
        <v>-70845.244949495071</v>
      </c>
      <c r="G62">
        <f t="shared" si="0"/>
        <v>1641641.244949495</v>
      </c>
    </row>
    <row r="63" spans="1:7" x14ac:dyDescent="0.25">
      <c r="A63" s="1">
        <v>18963</v>
      </c>
      <c r="B63" s="6">
        <v>1931002</v>
      </c>
      <c r="C63">
        <f t="shared" si="3"/>
        <v>1723293.0833333333</v>
      </c>
      <c r="D63">
        <f t="shared" si="4"/>
        <v>1720083.0416666665</v>
      </c>
      <c r="E63">
        <f t="shared" si="5"/>
        <v>210918.95833333349</v>
      </c>
      <c r="F63">
        <f t="shared" si="6"/>
        <v>132701.99747474736</v>
      </c>
      <c r="G63">
        <f t="shared" si="0"/>
        <v>1798300.0025252528</v>
      </c>
    </row>
    <row r="64" spans="1:7" x14ac:dyDescent="0.25">
      <c r="A64" s="1">
        <v>18994</v>
      </c>
      <c r="B64" s="6">
        <v>2106836</v>
      </c>
      <c r="C64">
        <f t="shared" si="3"/>
        <v>1716873</v>
      </c>
      <c r="D64">
        <f t="shared" si="4"/>
        <v>1710516</v>
      </c>
      <c r="E64">
        <f t="shared" si="5"/>
        <v>396320</v>
      </c>
      <c r="F64">
        <f t="shared" si="6"/>
        <v>302890.33080808073</v>
      </c>
      <c r="G64">
        <f t="shared" si="0"/>
        <v>1803945.6691919193</v>
      </c>
    </row>
    <row r="65" spans="1:7" x14ac:dyDescent="0.25">
      <c r="A65" s="1">
        <v>19025</v>
      </c>
      <c r="B65" s="6">
        <v>2172973</v>
      </c>
      <c r="C65">
        <f t="shared" si="3"/>
        <v>1704159</v>
      </c>
      <c r="D65">
        <f t="shared" si="4"/>
        <v>1697023.5</v>
      </c>
      <c r="E65">
        <f t="shared" si="5"/>
        <v>475949.5</v>
      </c>
      <c r="F65">
        <f t="shared" si="6"/>
        <v>289606.54292929289</v>
      </c>
      <c r="G65">
        <f t="shared" si="0"/>
        <v>1883366.4570707071</v>
      </c>
    </row>
    <row r="66" spans="1:7" x14ac:dyDescent="0.25">
      <c r="A66" s="1">
        <v>19054</v>
      </c>
      <c r="B66" s="6">
        <v>1848101</v>
      </c>
      <c r="C66">
        <f t="shared" si="3"/>
        <v>1689888</v>
      </c>
      <c r="D66">
        <f t="shared" si="4"/>
        <v>1681836.5</v>
      </c>
      <c r="E66">
        <f t="shared" si="5"/>
        <v>166264.5</v>
      </c>
      <c r="F66">
        <f t="shared" si="6"/>
        <v>96703.361111111008</v>
      </c>
      <c r="G66">
        <f t="shared" si="0"/>
        <v>1751397.638888889</v>
      </c>
    </row>
    <row r="67" spans="1:7" x14ac:dyDescent="0.25">
      <c r="A67" s="1">
        <v>19085</v>
      </c>
      <c r="B67" s="6">
        <v>1728250</v>
      </c>
      <c r="C67">
        <f t="shared" si="3"/>
        <v>1673785</v>
      </c>
      <c r="D67">
        <f t="shared" si="4"/>
        <v>1665421.1666666665</v>
      </c>
      <c r="E67">
        <f t="shared" si="5"/>
        <v>62828.833333333489</v>
      </c>
      <c r="F67">
        <f t="shared" si="6"/>
        <v>-15525.851010101032</v>
      </c>
      <c r="G67">
        <f t="shared" si="0"/>
        <v>1743775.8510101009</v>
      </c>
    </row>
    <row r="68" spans="1:7" x14ac:dyDescent="0.25">
      <c r="A68" s="1">
        <v>19115</v>
      </c>
      <c r="B68" s="6">
        <v>1602178</v>
      </c>
      <c r="C68">
        <f t="shared" si="3"/>
        <v>1657057.3333333333</v>
      </c>
      <c r="D68">
        <f t="shared" si="4"/>
        <v>1653972.6666666665</v>
      </c>
      <c r="E68">
        <f t="shared" si="5"/>
        <v>-51794.666666666511</v>
      </c>
      <c r="F68">
        <f t="shared" si="6"/>
        <v>-80623.15404040413</v>
      </c>
      <c r="G68">
        <f t="shared" si="0"/>
        <v>1682801.1540404041</v>
      </c>
    </row>
    <row r="69" spans="1:7" x14ac:dyDescent="0.25">
      <c r="A69" s="1">
        <v>19146</v>
      </c>
      <c r="B69" s="6">
        <v>1534867</v>
      </c>
      <c r="C69">
        <f t="shared" si="3"/>
        <v>1650888</v>
      </c>
      <c r="D69">
        <f t="shared" si="4"/>
        <v>1651914.375</v>
      </c>
      <c r="E69">
        <f t="shared" si="5"/>
        <v>-117047.375</v>
      </c>
      <c r="F69">
        <f t="shared" si="6"/>
        <v>-111342.6085858586</v>
      </c>
      <c r="G69">
        <f t="shared" si="0"/>
        <v>1646209.6085858587</v>
      </c>
    </row>
    <row r="70" spans="1:7" x14ac:dyDescent="0.25">
      <c r="A70" s="1">
        <v>19176</v>
      </c>
      <c r="B70" s="6">
        <v>1431499</v>
      </c>
      <c r="C70">
        <f t="shared" si="3"/>
        <v>1652940.75</v>
      </c>
      <c r="D70">
        <f t="shared" si="4"/>
        <v>1651873.7083333335</v>
      </c>
      <c r="E70">
        <f t="shared" si="5"/>
        <v>-220374.70833333349</v>
      </c>
      <c r="F70">
        <f t="shared" si="6"/>
        <v>-123391.57828282833</v>
      </c>
      <c r="G70">
        <f t="shared" si="0"/>
        <v>1554890.5782828284</v>
      </c>
    </row>
    <row r="71" spans="1:7" x14ac:dyDescent="0.25">
      <c r="A71" s="1">
        <v>19207</v>
      </c>
      <c r="B71" s="6">
        <v>1372614</v>
      </c>
      <c r="C71">
        <f t="shared" si="3"/>
        <v>1650806.6666666667</v>
      </c>
      <c r="D71">
        <f t="shared" si="4"/>
        <v>1646126.5833333335</v>
      </c>
      <c r="E71">
        <f t="shared" si="5"/>
        <v>-273512.58333333349</v>
      </c>
      <c r="F71">
        <f t="shared" si="6"/>
        <v>-133450.06313131319</v>
      </c>
      <c r="G71">
        <f t="shared" si="0"/>
        <v>1506064.0631313133</v>
      </c>
    </row>
    <row r="72" spans="1:7" x14ac:dyDescent="0.25">
      <c r="A72" s="1">
        <v>19238</v>
      </c>
      <c r="B72" s="6">
        <v>1309563</v>
      </c>
      <c r="C72">
        <f t="shared" si="3"/>
        <v>1641446.5</v>
      </c>
      <c r="D72">
        <f t="shared" si="4"/>
        <v>1632426.1666666665</v>
      </c>
      <c r="E72">
        <f t="shared" si="5"/>
        <v>-322863.16666666651</v>
      </c>
      <c r="F72">
        <f t="shared" si="6"/>
        <v>-151632.36616161629</v>
      </c>
      <c r="G72">
        <f t="shared" si="0"/>
        <v>1461195.3661616163</v>
      </c>
    </row>
    <row r="73" spans="1:7" x14ac:dyDescent="0.25">
      <c r="A73" s="1">
        <v>19268</v>
      </c>
      <c r="B73" s="6">
        <v>1276009</v>
      </c>
      <c r="C73">
        <f t="shared" si="3"/>
        <v>1623405.8333333333</v>
      </c>
      <c r="D73">
        <f t="shared" si="4"/>
        <v>1613042.8333333333</v>
      </c>
      <c r="E73">
        <f t="shared" si="5"/>
        <v>-337033.83333333326</v>
      </c>
      <c r="F73">
        <f t="shared" si="6"/>
        <v>-135091.36616161629</v>
      </c>
      <c r="G73">
        <f t="shared" si="0"/>
        <v>1411100.3661616163</v>
      </c>
    </row>
    <row r="74" spans="1:7" x14ac:dyDescent="0.25">
      <c r="A74" s="1">
        <v>19299</v>
      </c>
      <c r="B74" s="6">
        <v>1496764</v>
      </c>
      <c r="C74">
        <f t="shared" si="3"/>
        <v>1602679.8333333333</v>
      </c>
      <c r="D74">
        <f t="shared" si="4"/>
        <v>1594285.2916666665</v>
      </c>
      <c r="E74">
        <f t="shared" si="5"/>
        <v>-97521.291666666511</v>
      </c>
      <c r="F74">
        <f t="shared" si="6"/>
        <v>-70845.244949495071</v>
      </c>
      <c r="G74">
        <f t="shared" si="0"/>
        <v>1567609.244949495</v>
      </c>
    </row>
    <row r="75" spans="1:7" x14ac:dyDescent="0.25">
      <c r="A75" s="1">
        <v>19329</v>
      </c>
      <c r="B75" s="6">
        <v>1955635</v>
      </c>
      <c r="C75">
        <f t="shared" si="3"/>
        <v>1585890.75</v>
      </c>
      <c r="D75">
        <f t="shared" si="4"/>
        <v>1576613</v>
      </c>
      <c r="E75">
        <f t="shared" si="5"/>
        <v>379022</v>
      </c>
      <c r="F75">
        <f t="shared" si="6"/>
        <v>132701.99747474736</v>
      </c>
      <c r="G75">
        <f t="shared" si="0"/>
        <v>1822933.0025252528</v>
      </c>
    </row>
    <row r="76" spans="1:7" x14ac:dyDescent="0.25">
      <c r="A76" s="1">
        <v>19360</v>
      </c>
      <c r="B76" s="6">
        <v>2081227</v>
      </c>
      <c r="C76">
        <f t="shared" si="3"/>
        <v>1567335.25</v>
      </c>
      <c r="D76">
        <f t="shared" si="4"/>
        <v>1559263.0833333335</v>
      </c>
      <c r="E76">
        <f t="shared" si="5"/>
        <v>521963.91666666651</v>
      </c>
      <c r="F76">
        <f t="shared" si="6"/>
        <v>302890.33080808073</v>
      </c>
      <c r="G76">
        <f t="shared" si="0"/>
        <v>1778336.6691919193</v>
      </c>
    </row>
    <row r="77" spans="1:7" x14ac:dyDescent="0.25">
      <c r="A77" s="1">
        <v>19391</v>
      </c>
      <c r="B77" s="6">
        <v>2060651</v>
      </c>
      <c r="C77">
        <f t="shared" si="3"/>
        <v>1551190.9166666667</v>
      </c>
      <c r="D77">
        <f t="shared" si="4"/>
        <v>1543445.125</v>
      </c>
      <c r="E77">
        <f t="shared" si="5"/>
        <v>517205.875</v>
      </c>
      <c r="F77">
        <f t="shared" si="6"/>
        <v>289606.54292929289</v>
      </c>
      <c r="G77">
        <f t="shared" si="0"/>
        <v>1771044.4570707071</v>
      </c>
    </row>
    <row r="78" spans="1:7" x14ac:dyDescent="0.25">
      <c r="A78" s="1">
        <v>19419</v>
      </c>
      <c r="B78" s="6">
        <v>1631613</v>
      </c>
      <c r="C78">
        <f t="shared" si="3"/>
        <v>1535699.3333333333</v>
      </c>
      <c r="D78">
        <f t="shared" si="4"/>
        <v>1529005.625</v>
      </c>
      <c r="E78">
        <f t="shared" si="5"/>
        <v>102607.375</v>
      </c>
      <c r="F78">
        <f t="shared" si="6"/>
        <v>96703.361111111008</v>
      </c>
      <c r="G78">
        <f t="shared" si="0"/>
        <v>1534909.638888889</v>
      </c>
    </row>
    <row r="79" spans="1:7" x14ac:dyDescent="0.25">
      <c r="A79" s="1">
        <v>19450</v>
      </c>
      <c r="B79" s="6">
        <v>1479538</v>
      </c>
      <c r="C79">
        <f t="shared" si="3"/>
        <v>1522311.9166666667</v>
      </c>
      <c r="D79">
        <f t="shared" si="4"/>
        <v>1517876.4583333335</v>
      </c>
      <c r="E79">
        <f t="shared" si="5"/>
        <v>-38338.458333333489</v>
      </c>
      <c r="F79">
        <f t="shared" si="6"/>
        <v>-15525.851010101032</v>
      </c>
      <c r="G79">
        <f t="shared" si="0"/>
        <v>1495063.8510101009</v>
      </c>
    </row>
    <row r="80" spans="1:7" x14ac:dyDescent="0.25">
      <c r="A80" s="1">
        <v>19480</v>
      </c>
      <c r="B80" s="6">
        <v>1400709</v>
      </c>
      <c r="C80">
        <f t="shared" si="3"/>
        <v>1513441</v>
      </c>
      <c r="D80">
        <f t="shared" si="4"/>
        <v>1506549.9166666665</v>
      </c>
      <c r="E80">
        <f t="shared" si="5"/>
        <v>-105840.91666666651</v>
      </c>
      <c r="F80">
        <f t="shared" si="6"/>
        <v>-80623.15404040413</v>
      </c>
      <c r="G80">
        <f t="shared" si="0"/>
        <v>1481332.1540404041</v>
      </c>
    </row>
    <row r="81" spans="1:7" x14ac:dyDescent="0.25">
      <c r="A81" s="1">
        <v>19511</v>
      </c>
      <c r="B81" s="6">
        <v>1312201</v>
      </c>
      <c r="C81">
        <f t="shared" si="3"/>
        <v>1499658.8333333333</v>
      </c>
      <c r="D81">
        <f t="shared" si="4"/>
        <v>1490997.25</v>
      </c>
      <c r="E81">
        <f t="shared" si="5"/>
        <v>-178796.25</v>
      </c>
      <c r="F81">
        <f t="shared" si="6"/>
        <v>-111342.6085858586</v>
      </c>
      <c r="G81">
        <f t="shared" ref="G81:G144" si="7">B81-F81</f>
        <v>1423543.6085858587</v>
      </c>
    </row>
    <row r="82" spans="1:7" x14ac:dyDescent="0.25">
      <c r="A82" s="1">
        <v>19541</v>
      </c>
      <c r="B82" s="6">
        <v>1237767</v>
      </c>
      <c r="C82">
        <f t="shared" si="3"/>
        <v>1482335.6666666667</v>
      </c>
      <c r="D82">
        <f t="shared" si="4"/>
        <v>1488003</v>
      </c>
      <c r="E82">
        <f t="shared" si="5"/>
        <v>-250236</v>
      </c>
      <c r="F82">
        <f t="shared" si="6"/>
        <v>-123391.57828282833</v>
      </c>
      <c r="G82">
        <f t="shared" si="7"/>
        <v>1361158.5782828284</v>
      </c>
    </row>
    <row r="83" spans="1:7" x14ac:dyDescent="0.25">
      <c r="A83" s="1">
        <v>19572</v>
      </c>
      <c r="B83" s="6">
        <v>1186715</v>
      </c>
      <c r="C83">
        <f t="shared" si="3"/>
        <v>1493670.3333333333</v>
      </c>
      <c r="D83">
        <f t="shared" si="4"/>
        <v>1502616</v>
      </c>
      <c r="E83">
        <f t="shared" si="5"/>
        <v>-315901</v>
      </c>
      <c r="F83">
        <f t="shared" si="6"/>
        <v>-133450.06313131319</v>
      </c>
      <c r="G83">
        <f t="shared" si="7"/>
        <v>1320165.0631313133</v>
      </c>
    </row>
    <row r="84" spans="1:7" x14ac:dyDescent="0.25">
      <c r="A84" s="1">
        <v>19603</v>
      </c>
      <c r="B84" s="6">
        <v>1148914</v>
      </c>
      <c r="C84">
        <f t="shared" si="3"/>
        <v>1511561.6666666667</v>
      </c>
      <c r="D84">
        <f t="shared" si="4"/>
        <v>1511486.8333333335</v>
      </c>
      <c r="E84">
        <f t="shared" si="5"/>
        <v>-362572.83333333349</v>
      </c>
      <c r="F84">
        <f t="shared" si="6"/>
        <v>-151632.36616161629</v>
      </c>
      <c r="G84">
        <f t="shared" si="7"/>
        <v>1300546.3661616163</v>
      </c>
    </row>
    <row r="85" spans="1:7" x14ac:dyDescent="0.25">
      <c r="A85" s="1">
        <v>19633</v>
      </c>
      <c r="B85" s="6">
        <v>1169558</v>
      </c>
      <c r="C85">
        <f t="shared" si="3"/>
        <v>1511412</v>
      </c>
      <c r="D85">
        <f t="shared" si="4"/>
        <v>1511159.3333333335</v>
      </c>
      <c r="E85">
        <f t="shared" si="5"/>
        <v>-341601.33333333349</v>
      </c>
      <c r="F85">
        <f t="shared" si="6"/>
        <v>-135091.36616161629</v>
      </c>
      <c r="G85">
        <f t="shared" si="7"/>
        <v>1304649.3661616163</v>
      </c>
    </row>
    <row r="86" spans="1:7" x14ac:dyDescent="0.25">
      <c r="A86" s="1">
        <v>19664</v>
      </c>
      <c r="B86" s="6">
        <v>1331378</v>
      </c>
      <c r="C86">
        <f t="shared" si="3"/>
        <v>1510906.6666666667</v>
      </c>
      <c r="D86">
        <f t="shared" si="4"/>
        <v>1506691</v>
      </c>
      <c r="E86">
        <f t="shared" si="5"/>
        <v>-175313</v>
      </c>
      <c r="F86">
        <f t="shared" si="6"/>
        <v>-70845.244949495071</v>
      </c>
      <c r="G86">
        <f t="shared" si="7"/>
        <v>1402223.244949495</v>
      </c>
    </row>
    <row r="87" spans="1:7" x14ac:dyDescent="0.25">
      <c r="A87" s="1">
        <v>19694</v>
      </c>
      <c r="B87" s="6">
        <v>1747757</v>
      </c>
      <c r="C87">
        <f t="shared" ref="C87:C150" si="8">AVERAGE(B81:B92)</f>
        <v>1502475.3333333333</v>
      </c>
      <c r="D87">
        <f t="shared" ref="D87:D150" si="9">AVERAGE(C87:C88)</f>
        <v>1497736.75</v>
      </c>
      <c r="E87">
        <f t="shared" ref="E87:E150" si="10">B87-D87</f>
        <v>250020.25</v>
      </c>
      <c r="F87">
        <f t="shared" si="6"/>
        <v>132701.99747474736</v>
      </c>
      <c r="G87">
        <f t="shared" si="7"/>
        <v>1615055.0025252528</v>
      </c>
    </row>
    <row r="88" spans="1:7" x14ac:dyDescent="0.25">
      <c r="A88" s="1">
        <v>19725</v>
      </c>
      <c r="B88" s="6">
        <v>2217243</v>
      </c>
      <c r="C88">
        <f t="shared" si="8"/>
        <v>1492998.1666666667</v>
      </c>
      <c r="D88">
        <f t="shared" si="9"/>
        <v>1487633</v>
      </c>
      <c r="E88">
        <f t="shared" si="10"/>
        <v>729610</v>
      </c>
      <c r="F88">
        <f t="shared" si="6"/>
        <v>302890.33080808073</v>
      </c>
      <c r="G88">
        <f t="shared" si="7"/>
        <v>1914352.6691919193</v>
      </c>
    </row>
    <row r="89" spans="1:7" x14ac:dyDescent="0.25">
      <c r="A89" s="1">
        <v>19756</v>
      </c>
      <c r="B89" s="6">
        <v>2275347</v>
      </c>
      <c r="C89">
        <f t="shared" si="8"/>
        <v>1482267.8333333333</v>
      </c>
      <c r="D89">
        <f t="shared" si="9"/>
        <v>1476267.0833333333</v>
      </c>
      <c r="E89">
        <f t="shared" si="10"/>
        <v>799079.91666666674</v>
      </c>
      <c r="F89">
        <f t="shared" si="6"/>
        <v>289606.54292929289</v>
      </c>
      <c r="G89">
        <f t="shared" si="7"/>
        <v>1985740.4570707071</v>
      </c>
    </row>
    <row r="90" spans="1:7" x14ac:dyDescent="0.25">
      <c r="A90" s="1">
        <v>19784</v>
      </c>
      <c r="B90" s="6">
        <v>1629817</v>
      </c>
      <c r="C90">
        <f t="shared" si="8"/>
        <v>1470266.3333333333</v>
      </c>
      <c r="D90">
        <f t="shared" si="9"/>
        <v>1463319.25</v>
      </c>
      <c r="E90">
        <f t="shared" si="10"/>
        <v>166497.75</v>
      </c>
      <c r="F90">
        <f t="shared" si="6"/>
        <v>96703.361111111008</v>
      </c>
      <c r="G90">
        <f t="shared" si="7"/>
        <v>1533113.638888889</v>
      </c>
    </row>
    <row r="91" spans="1:7" x14ac:dyDescent="0.25">
      <c r="A91" s="1">
        <v>19815</v>
      </c>
      <c r="B91" s="6">
        <v>1473474</v>
      </c>
      <c r="C91">
        <f t="shared" si="8"/>
        <v>1456372.1666666667</v>
      </c>
      <c r="D91">
        <f t="shared" si="9"/>
        <v>1448365.125</v>
      </c>
      <c r="E91">
        <f t="shared" si="10"/>
        <v>25108.875</v>
      </c>
      <c r="F91">
        <f t="shared" si="6"/>
        <v>-15525.851010101032</v>
      </c>
      <c r="G91">
        <f t="shared" si="7"/>
        <v>1488999.8510101009</v>
      </c>
    </row>
    <row r="92" spans="1:7" x14ac:dyDescent="0.25">
      <c r="A92" s="1">
        <v>19845</v>
      </c>
      <c r="B92" s="6">
        <v>1299533</v>
      </c>
      <c r="C92">
        <f t="shared" si="8"/>
        <v>1440358.0833333333</v>
      </c>
      <c r="D92">
        <f t="shared" si="9"/>
        <v>1431439.125</v>
      </c>
      <c r="E92">
        <f t="shared" si="10"/>
        <v>-131906.125</v>
      </c>
      <c r="F92">
        <f t="shared" si="6"/>
        <v>-80623.15404040413</v>
      </c>
      <c r="G92">
        <f t="shared" si="7"/>
        <v>1380156.1540404041</v>
      </c>
    </row>
    <row r="93" spans="1:7" x14ac:dyDescent="0.25">
      <c r="A93" s="1">
        <v>19876</v>
      </c>
      <c r="B93" s="6">
        <v>1198475</v>
      </c>
      <c r="C93">
        <f t="shared" si="8"/>
        <v>1422520.1666666667</v>
      </c>
      <c r="D93">
        <f t="shared" si="9"/>
        <v>1410717.3333333335</v>
      </c>
      <c r="E93">
        <f t="shared" si="10"/>
        <v>-212242.33333333349</v>
      </c>
      <c r="F93">
        <f t="shared" ref="F93:F156" si="11">F81</f>
        <v>-111342.6085858586</v>
      </c>
      <c r="G93">
        <f t="shared" si="7"/>
        <v>1309817.6085858587</v>
      </c>
    </row>
    <row r="94" spans="1:7" x14ac:dyDescent="0.25">
      <c r="A94" s="1">
        <v>19906</v>
      </c>
      <c r="B94" s="6">
        <v>1109003</v>
      </c>
      <c r="C94">
        <f t="shared" si="8"/>
        <v>1398914.5</v>
      </c>
      <c r="D94">
        <f t="shared" si="9"/>
        <v>1388827.6666666665</v>
      </c>
      <c r="E94">
        <f t="shared" si="10"/>
        <v>-279824.66666666651</v>
      </c>
      <c r="F94">
        <f t="shared" si="11"/>
        <v>-123391.57828282833</v>
      </c>
      <c r="G94">
        <f t="shared" si="7"/>
        <v>1232394.5782828284</v>
      </c>
    </row>
    <row r="95" spans="1:7" x14ac:dyDescent="0.25">
      <c r="A95" s="1">
        <v>19937</v>
      </c>
      <c r="B95" s="6">
        <v>1042697</v>
      </c>
      <c r="C95">
        <f t="shared" si="8"/>
        <v>1378740.8333333333</v>
      </c>
      <c r="D95">
        <f t="shared" si="9"/>
        <v>1367272.2916666665</v>
      </c>
      <c r="E95">
        <f t="shared" si="10"/>
        <v>-324575.29166666651</v>
      </c>
      <c r="F95">
        <f t="shared" si="11"/>
        <v>-133450.06313131319</v>
      </c>
      <c r="G95">
        <f t="shared" si="7"/>
        <v>1176147.0631313133</v>
      </c>
    </row>
    <row r="96" spans="1:7" x14ac:dyDescent="0.25">
      <c r="A96" s="1">
        <v>19968</v>
      </c>
      <c r="B96" s="6">
        <v>982184</v>
      </c>
      <c r="C96">
        <f t="shared" si="8"/>
        <v>1355803.75</v>
      </c>
      <c r="D96">
        <f t="shared" si="9"/>
        <v>1353679.1666666665</v>
      </c>
      <c r="E96">
        <f t="shared" si="10"/>
        <v>-371495.16666666651</v>
      </c>
      <c r="F96">
        <f t="shared" si="11"/>
        <v>-151632.36616161629</v>
      </c>
      <c r="G96">
        <f t="shared" si="7"/>
        <v>1133816.3661616163</v>
      </c>
    </row>
    <row r="97" spans="1:7" x14ac:dyDescent="0.25">
      <c r="A97" s="1">
        <v>19998</v>
      </c>
      <c r="B97" s="6">
        <v>977389</v>
      </c>
      <c r="C97">
        <f t="shared" si="8"/>
        <v>1351554.5833333333</v>
      </c>
      <c r="D97">
        <f t="shared" si="9"/>
        <v>1333821.75</v>
      </c>
      <c r="E97">
        <f t="shared" si="10"/>
        <v>-356432.75</v>
      </c>
      <c r="F97">
        <f t="shared" si="11"/>
        <v>-135091.36616161629</v>
      </c>
      <c r="G97">
        <f t="shared" si="7"/>
        <v>1112480.3661616163</v>
      </c>
    </row>
    <row r="98" spans="1:7" x14ac:dyDescent="0.25">
      <c r="A98" s="1">
        <v>20029</v>
      </c>
      <c r="B98" s="6">
        <v>1117323</v>
      </c>
      <c r="C98">
        <f t="shared" si="8"/>
        <v>1316088.9166666667</v>
      </c>
      <c r="D98">
        <f t="shared" si="9"/>
        <v>1298458.9583333335</v>
      </c>
      <c r="E98">
        <f t="shared" si="10"/>
        <v>-181135.95833333349</v>
      </c>
      <c r="F98">
        <f t="shared" si="11"/>
        <v>-70845.244949495071</v>
      </c>
      <c r="G98">
        <f t="shared" si="7"/>
        <v>1188168.244949495</v>
      </c>
    </row>
    <row r="99" spans="1:7" x14ac:dyDescent="0.25">
      <c r="A99" s="1">
        <v>20059</v>
      </c>
      <c r="B99" s="6">
        <v>1464489</v>
      </c>
      <c r="C99">
        <f t="shared" si="8"/>
        <v>1280829</v>
      </c>
      <c r="D99">
        <f t="shared" si="9"/>
        <v>1263833.3333333335</v>
      </c>
      <c r="E99">
        <f t="shared" si="10"/>
        <v>200655.66666666651</v>
      </c>
      <c r="F99">
        <f t="shared" si="11"/>
        <v>132701.99747474736</v>
      </c>
      <c r="G99">
        <f t="shared" si="7"/>
        <v>1331787.0025252528</v>
      </c>
    </row>
    <row r="100" spans="1:7" x14ac:dyDescent="0.25">
      <c r="A100" s="1">
        <v>20090</v>
      </c>
      <c r="B100" s="6">
        <v>1975159</v>
      </c>
      <c r="C100">
        <f t="shared" si="8"/>
        <v>1246837.6666666667</v>
      </c>
      <c r="D100">
        <f t="shared" si="9"/>
        <v>1229466.25</v>
      </c>
      <c r="E100">
        <f t="shared" si="10"/>
        <v>745692.75</v>
      </c>
      <c r="F100">
        <f t="shared" si="11"/>
        <v>302890.33080808073</v>
      </c>
      <c r="G100">
        <f t="shared" si="7"/>
        <v>1672268.6691919193</v>
      </c>
    </row>
    <row r="101" spans="1:7" x14ac:dyDescent="0.25">
      <c r="A101" s="1">
        <v>20121</v>
      </c>
      <c r="B101" s="6">
        <v>2000102</v>
      </c>
      <c r="C101">
        <f t="shared" si="8"/>
        <v>1212094.8333333333</v>
      </c>
      <c r="D101">
        <f t="shared" si="9"/>
        <v>1194902.7916666665</v>
      </c>
      <c r="E101">
        <f t="shared" si="10"/>
        <v>805199.20833333349</v>
      </c>
      <c r="F101">
        <f t="shared" si="11"/>
        <v>289606.54292929289</v>
      </c>
      <c r="G101">
        <f t="shared" si="7"/>
        <v>1710495.4570707071</v>
      </c>
    </row>
    <row r="102" spans="1:7" x14ac:dyDescent="0.25">
      <c r="A102" s="1">
        <v>20149</v>
      </c>
      <c r="B102" s="6">
        <v>1578827</v>
      </c>
      <c r="C102">
        <f t="shared" si="8"/>
        <v>1177710.75</v>
      </c>
      <c r="D102">
        <f t="shared" si="9"/>
        <v>1162238.7083333335</v>
      </c>
      <c r="E102">
        <f t="shared" si="10"/>
        <v>416588.29166666651</v>
      </c>
      <c r="F102">
        <f t="shared" si="11"/>
        <v>96703.361111111008</v>
      </c>
      <c r="G102">
        <f t="shared" si="7"/>
        <v>1482123.638888889</v>
      </c>
    </row>
    <row r="103" spans="1:7" x14ac:dyDescent="0.25">
      <c r="A103" s="1">
        <v>20180</v>
      </c>
      <c r="B103" s="6">
        <v>1047886</v>
      </c>
      <c r="C103">
        <f t="shared" si="8"/>
        <v>1146766.6666666667</v>
      </c>
      <c r="D103">
        <f t="shared" si="9"/>
        <v>1132193.25</v>
      </c>
      <c r="E103">
        <f t="shared" si="10"/>
        <v>-84307.25</v>
      </c>
      <c r="F103">
        <f t="shared" si="11"/>
        <v>-15525.851010101032</v>
      </c>
      <c r="G103">
        <f t="shared" si="7"/>
        <v>1063411.8510101009</v>
      </c>
    </row>
    <row r="104" spans="1:7" x14ac:dyDescent="0.25">
      <c r="A104" s="1">
        <v>20210</v>
      </c>
      <c r="B104" s="6">
        <v>876414</v>
      </c>
      <c r="C104">
        <f t="shared" si="8"/>
        <v>1117619.8333333333</v>
      </c>
      <c r="D104">
        <f t="shared" si="9"/>
        <v>1101402.875</v>
      </c>
      <c r="E104">
        <f t="shared" si="10"/>
        <v>-224988.875</v>
      </c>
      <c r="F104">
        <f t="shared" si="11"/>
        <v>-80623.15404040413</v>
      </c>
      <c r="G104">
        <f t="shared" si="7"/>
        <v>957037.15404040413</v>
      </c>
    </row>
    <row r="105" spans="1:7" x14ac:dyDescent="0.25">
      <c r="A105" s="1">
        <v>20241</v>
      </c>
      <c r="B105" s="6">
        <v>790579</v>
      </c>
      <c r="C105">
        <f t="shared" si="8"/>
        <v>1085185.9166666667</v>
      </c>
      <c r="D105">
        <f t="shared" si="9"/>
        <v>1073575.9583333335</v>
      </c>
      <c r="E105">
        <f t="shared" si="10"/>
        <v>-282996.95833333349</v>
      </c>
      <c r="F105">
        <f t="shared" si="11"/>
        <v>-111342.6085858586</v>
      </c>
      <c r="G105">
        <f t="shared" si="7"/>
        <v>901921.6085858586</v>
      </c>
    </row>
    <row r="106" spans="1:7" x14ac:dyDescent="0.25">
      <c r="A106" s="1">
        <v>20271</v>
      </c>
      <c r="B106" s="6">
        <v>692089</v>
      </c>
      <c r="C106">
        <f t="shared" si="8"/>
        <v>1061966</v>
      </c>
      <c r="D106">
        <f t="shared" si="9"/>
        <v>1037598.3333333333</v>
      </c>
      <c r="E106">
        <f t="shared" si="10"/>
        <v>-345509.33333333326</v>
      </c>
      <c r="F106">
        <f t="shared" si="11"/>
        <v>-123391.57828282833</v>
      </c>
      <c r="G106">
        <f t="shared" si="7"/>
        <v>815480.57828282833</v>
      </c>
    </row>
    <row r="107" spans="1:7" x14ac:dyDescent="0.25">
      <c r="A107" s="1">
        <v>20302</v>
      </c>
      <c r="B107" s="6">
        <v>630088</v>
      </c>
      <c r="C107">
        <f t="shared" si="8"/>
        <v>1013230.6666666666</v>
      </c>
      <c r="D107">
        <f t="shared" si="9"/>
        <v>1012495.9583333333</v>
      </c>
      <c r="E107">
        <f t="shared" si="10"/>
        <v>-382407.95833333326</v>
      </c>
      <c r="F107">
        <f t="shared" si="11"/>
        <v>-133450.06313131319</v>
      </c>
      <c r="G107">
        <f t="shared" si="7"/>
        <v>763538.06313131319</v>
      </c>
    </row>
    <row r="108" spans="1:7" x14ac:dyDescent="0.25">
      <c r="A108" s="1">
        <v>20333</v>
      </c>
      <c r="B108" s="6">
        <v>610855</v>
      </c>
      <c r="C108">
        <f t="shared" si="8"/>
        <v>1011761.25</v>
      </c>
      <c r="D108">
        <f t="shared" si="9"/>
        <v>994253.08333333326</v>
      </c>
      <c r="E108">
        <f t="shared" si="10"/>
        <v>-383398.08333333326</v>
      </c>
      <c r="F108">
        <f t="shared" si="11"/>
        <v>-151632.36616161629</v>
      </c>
      <c r="G108">
        <f t="shared" si="7"/>
        <v>762487.36616161629</v>
      </c>
    </row>
    <row r="109" spans="1:7" x14ac:dyDescent="0.25">
      <c r="A109" s="1">
        <v>20363</v>
      </c>
      <c r="B109" s="6">
        <v>627627</v>
      </c>
      <c r="C109">
        <f t="shared" si="8"/>
        <v>976744.91666666663</v>
      </c>
      <c r="D109">
        <f t="shared" si="9"/>
        <v>964517.70833333326</v>
      </c>
      <c r="E109">
        <f t="shared" si="10"/>
        <v>-336890.70833333326</v>
      </c>
      <c r="F109">
        <f t="shared" si="11"/>
        <v>-135091.36616161629</v>
      </c>
      <c r="G109">
        <f t="shared" si="7"/>
        <v>762718.36616161629</v>
      </c>
    </row>
    <row r="110" spans="1:7" x14ac:dyDescent="0.25">
      <c r="A110" s="1">
        <v>20394</v>
      </c>
      <c r="B110" s="6">
        <v>728116</v>
      </c>
      <c r="C110">
        <f t="shared" si="8"/>
        <v>952290.5</v>
      </c>
      <c r="D110">
        <f t="shared" si="9"/>
        <v>942993</v>
      </c>
      <c r="E110">
        <f t="shared" si="10"/>
        <v>-214877</v>
      </c>
      <c r="F110">
        <f t="shared" si="11"/>
        <v>-70845.244949495071</v>
      </c>
      <c r="G110">
        <f t="shared" si="7"/>
        <v>798961.24494949507</v>
      </c>
    </row>
    <row r="111" spans="1:7" x14ac:dyDescent="0.25">
      <c r="A111" s="1">
        <v>20424</v>
      </c>
      <c r="B111" s="6">
        <v>1185850</v>
      </c>
      <c r="C111">
        <f t="shared" si="8"/>
        <v>933695.5</v>
      </c>
      <c r="D111">
        <f t="shared" si="9"/>
        <v>925199.5</v>
      </c>
      <c r="E111">
        <f t="shared" si="10"/>
        <v>260650.5</v>
      </c>
      <c r="F111">
        <f t="shared" si="11"/>
        <v>132701.99747474736</v>
      </c>
      <c r="G111">
        <f t="shared" si="7"/>
        <v>1053148.0025252528</v>
      </c>
    </row>
    <row r="112" spans="1:7" x14ac:dyDescent="0.25">
      <c r="A112" s="1">
        <v>20455</v>
      </c>
      <c r="B112" s="6">
        <v>1390335</v>
      </c>
      <c r="C112">
        <f t="shared" si="8"/>
        <v>916703.5</v>
      </c>
      <c r="D112">
        <f t="shared" si="9"/>
        <v>909918.375</v>
      </c>
      <c r="E112">
        <f t="shared" si="10"/>
        <v>480416.625</v>
      </c>
      <c r="F112">
        <f t="shared" si="11"/>
        <v>302890.33080808073</v>
      </c>
      <c r="G112">
        <f t="shared" si="7"/>
        <v>1087444.6691919193</v>
      </c>
    </row>
    <row r="113" spans="1:7" x14ac:dyDescent="0.25">
      <c r="A113" s="1">
        <v>20486</v>
      </c>
      <c r="B113" s="6">
        <v>1982469</v>
      </c>
      <c r="C113">
        <f t="shared" si="8"/>
        <v>903133.25</v>
      </c>
      <c r="D113">
        <f t="shared" si="9"/>
        <v>897846.91666666674</v>
      </c>
      <c r="E113">
        <f t="shared" si="10"/>
        <v>1084622.0833333333</v>
      </c>
      <c r="F113">
        <f t="shared" si="11"/>
        <v>289606.54292929289</v>
      </c>
      <c r="G113">
        <f t="shared" si="7"/>
        <v>1692862.4570707071</v>
      </c>
    </row>
    <row r="114" spans="1:7" x14ac:dyDescent="0.25">
      <c r="A114" s="1">
        <v>20515</v>
      </c>
      <c r="B114" s="6">
        <v>1158631</v>
      </c>
      <c r="C114">
        <f t="shared" si="8"/>
        <v>892560.58333333337</v>
      </c>
      <c r="D114">
        <f t="shared" si="9"/>
        <v>888011.91666666674</v>
      </c>
      <c r="E114">
        <f t="shared" si="10"/>
        <v>270619.08333333326</v>
      </c>
      <c r="F114">
        <f t="shared" si="11"/>
        <v>96703.361111111008</v>
      </c>
      <c r="G114">
        <f t="shared" si="7"/>
        <v>1061927.638888889</v>
      </c>
    </row>
    <row r="115" spans="1:7" x14ac:dyDescent="0.25">
      <c r="A115" s="1">
        <v>20546</v>
      </c>
      <c r="B115" s="6">
        <v>754433</v>
      </c>
      <c r="C115">
        <f t="shared" si="8"/>
        <v>883463.25</v>
      </c>
      <c r="D115">
        <f t="shared" si="9"/>
        <v>878825.5</v>
      </c>
      <c r="E115">
        <f t="shared" si="10"/>
        <v>-124392.5</v>
      </c>
      <c r="F115">
        <f t="shared" si="11"/>
        <v>-15525.851010101032</v>
      </c>
      <c r="G115">
        <f t="shared" si="7"/>
        <v>769958.85101010103</v>
      </c>
    </row>
    <row r="116" spans="1:7" x14ac:dyDescent="0.25">
      <c r="A116" s="1">
        <v>20576</v>
      </c>
      <c r="B116" s="6">
        <v>653274</v>
      </c>
      <c r="C116">
        <f t="shared" si="8"/>
        <v>874187.75</v>
      </c>
      <c r="D116">
        <f t="shared" si="9"/>
        <v>874889.54166666674</v>
      </c>
      <c r="E116">
        <f t="shared" si="10"/>
        <v>-221615.54166666674</v>
      </c>
      <c r="F116">
        <f t="shared" si="11"/>
        <v>-80623.15404040413</v>
      </c>
      <c r="G116">
        <f t="shared" si="7"/>
        <v>733897.15404040413</v>
      </c>
    </row>
    <row r="117" spans="1:7" x14ac:dyDescent="0.25">
      <c r="A117" s="1">
        <v>20607</v>
      </c>
      <c r="B117" s="6">
        <v>586675</v>
      </c>
      <c r="C117">
        <f t="shared" si="8"/>
        <v>875591.33333333337</v>
      </c>
      <c r="D117">
        <f t="shared" si="9"/>
        <v>876286.45833333337</v>
      </c>
      <c r="E117">
        <f t="shared" si="10"/>
        <v>-289611.45833333337</v>
      </c>
      <c r="F117">
        <f t="shared" si="11"/>
        <v>-111342.6085858586</v>
      </c>
      <c r="G117">
        <f t="shared" si="7"/>
        <v>698017.6085858586</v>
      </c>
    </row>
    <row r="118" spans="1:7" x14ac:dyDescent="0.25">
      <c r="A118" s="1">
        <v>20637</v>
      </c>
      <c r="B118" s="6">
        <v>529246</v>
      </c>
      <c r="C118">
        <f t="shared" si="8"/>
        <v>876981.58333333337</v>
      </c>
      <c r="D118">
        <f t="shared" si="9"/>
        <v>885782.70833333337</v>
      </c>
      <c r="E118">
        <f t="shared" si="10"/>
        <v>-356536.70833333337</v>
      </c>
      <c r="F118">
        <f t="shared" si="11"/>
        <v>-123391.57828282833</v>
      </c>
      <c r="G118">
        <f t="shared" si="7"/>
        <v>652637.57828282833</v>
      </c>
    </row>
    <row r="119" spans="1:7" x14ac:dyDescent="0.25">
      <c r="A119" s="1">
        <v>20668</v>
      </c>
      <c r="B119" s="6">
        <v>503216</v>
      </c>
      <c r="C119">
        <f t="shared" si="8"/>
        <v>894583.83333333337</v>
      </c>
      <c r="D119">
        <f t="shared" si="9"/>
        <v>862930.5</v>
      </c>
      <c r="E119">
        <f t="shared" si="10"/>
        <v>-359714.5</v>
      </c>
      <c r="F119">
        <f t="shared" si="11"/>
        <v>-133450.06313131319</v>
      </c>
      <c r="G119">
        <f t="shared" si="7"/>
        <v>636666.06313131319</v>
      </c>
    </row>
    <row r="120" spans="1:7" x14ac:dyDescent="0.25">
      <c r="A120" s="1">
        <v>20699</v>
      </c>
      <c r="B120" s="6">
        <v>501687</v>
      </c>
      <c r="C120">
        <f t="shared" si="8"/>
        <v>831277.16666666663</v>
      </c>
      <c r="D120">
        <f t="shared" si="9"/>
        <v>816505.66666666663</v>
      </c>
      <c r="E120">
        <f t="shared" si="10"/>
        <v>-314818.66666666663</v>
      </c>
      <c r="F120">
        <f t="shared" si="11"/>
        <v>-151632.36616161629</v>
      </c>
      <c r="G120">
        <f t="shared" si="7"/>
        <v>653319.36616161629</v>
      </c>
    </row>
    <row r="121" spans="1:7" x14ac:dyDescent="0.25">
      <c r="A121" s="1">
        <v>20729</v>
      </c>
      <c r="B121" s="6">
        <v>516321</v>
      </c>
      <c r="C121">
        <f t="shared" si="8"/>
        <v>801734.16666666663</v>
      </c>
      <c r="D121">
        <f t="shared" si="9"/>
        <v>799051.08333333326</v>
      </c>
      <c r="E121">
        <f t="shared" si="10"/>
        <v>-282730.08333333326</v>
      </c>
      <c r="F121">
        <f t="shared" si="11"/>
        <v>-135091.36616161629</v>
      </c>
      <c r="G121">
        <f t="shared" si="7"/>
        <v>651412.36616161629</v>
      </c>
    </row>
    <row r="122" spans="1:7" x14ac:dyDescent="0.25">
      <c r="A122" s="1">
        <v>20760</v>
      </c>
      <c r="B122" s="6">
        <v>744959</v>
      </c>
      <c r="C122">
        <f t="shared" si="8"/>
        <v>796368</v>
      </c>
      <c r="D122">
        <f t="shared" si="9"/>
        <v>793646.25</v>
      </c>
      <c r="E122">
        <f t="shared" si="10"/>
        <v>-48687.25</v>
      </c>
      <c r="F122">
        <f t="shared" si="11"/>
        <v>-70845.244949495071</v>
      </c>
      <c r="G122">
        <f t="shared" si="7"/>
        <v>815804.24494949507</v>
      </c>
    </row>
    <row r="123" spans="1:7" x14ac:dyDescent="0.25">
      <c r="A123" s="1">
        <v>20790</v>
      </c>
      <c r="B123" s="6">
        <v>1202533</v>
      </c>
      <c r="C123">
        <f t="shared" si="8"/>
        <v>790924.5</v>
      </c>
      <c r="D123">
        <f t="shared" si="9"/>
        <v>789187.5</v>
      </c>
      <c r="E123">
        <f t="shared" si="10"/>
        <v>413345.5</v>
      </c>
      <c r="F123">
        <f t="shared" si="11"/>
        <v>132701.99747474736</v>
      </c>
      <c r="G123">
        <f t="shared" si="7"/>
        <v>1069831.0025252528</v>
      </c>
    </row>
    <row r="124" spans="1:7" x14ac:dyDescent="0.25">
      <c r="A124" s="1">
        <v>20821</v>
      </c>
      <c r="B124" s="6">
        <v>1601562</v>
      </c>
      <c r="C124">
        <f t="shared" si="8"/>
        <v>787450.5</v>
      </c>
      <c r="D124">
        <f t="shared" si="9"/>
        <v>784860.45833333326</v>
      </c>
      <c r="E124">
        <f t="shared" si="10"/>
        <v>816701.54166666674</v>
      </c>
      <c r="F124">
        <f t="shared" si="11"/>
        <v>302890.33080808073</v>
      </c>
      <c r="G124">
        <f t="shared" si="7"/>
        <v>1298671.6691919193</v>
      </c>
    </row>
    <row r="125" spans="1:7" x14ac:dyDescent="0.25">
      <c r="A125" s="1">
        <v>20852</v>
      </c>
      <c r="B125" s="6">
        <v>1222789</v>
      </c>
      <c r="C125">
        <f t="shared" si="8"/>
        <v>782270.41666666663</v>
      </c>
      <c r="D125">
        <f t="shared" si="9"/>
        <v>779449.16666666663</v>
      </c>
      <c r="E125">
        <f t="shared" si="10"/>
        <v>443339.83333333337</v>
      </c>
      <c r="F125">
        <f t="shared" si="11"/>
        <v>289606.54292929289</v>
      </c>
      <c r="G125">
        <f t="shared" si="7"/>
        <v>933182.45707070711</v>
      </c>
    </row>
    <row r="126" spans="1:7" x14ac:dyDescent="0.25">
      <c r="A126" s="1">
        <v>20880</v>
      </c>
      <c r="B126" s="6">
        <v>804115</v>
      </c>
      <c r="C126">
        <f t="shared" si="8"/>
        <v>776627.91666666663</v>
      </c>
      <c r="D126">
        <f t="shared" si="9"/>
        <v>773899.5</v>
      </c>
      <c r="E126">
        <f t="shared" si="10"/>
        <v>30215.5</v>
      </c>
      <c r="F126">
        <f t="shared" si="11"/>
        <v>96703.361111111008</v>
      </c>
      <c r="G126">
        <f t="shared" si="7"/>
        <v>707411.63888888899</v>
      </c>
    </row>
    <row r="127" spans="1:7" x14ac:dyDescent="0.25">
      <c r="A127" s="1">
        <v>20911</v>
      </c>
      <c r="B127" s="6">
        <v>690039</v>
      </c>
      <c r="C127">
        <f t="shared" si="8"/>
        <v>771171.08333333337</v>
      </c>
      <c r="D127">
        <f t="shared" si="9"/>
        <v>767814</v>
      </c>
      <c r="E127">
        <f t="shared" si="10"/>
        <v>-77775</v>
      </c>
      <c r="F127">
        <f t="shared" si="11"/>
        <v>-15525.851010101032</v>
      </c>
      <c r="G127">
        <f t="shared" si="7"/>
        <v>705564.85101010103</v>
      </c>
    </row>
    <row r="128" spans="1:7" x14ac:dyDescent="0.25">
      <c r="A128" s="1">
        <v>20941</v>
      </c>
      <c r="B128" s="6">
        <v>587952</v>
      </c>
      <c r="C128">
        <f t="shared" si="8"/>
        <v>764456.91666666663</v>
      </c>
      <c r="D128">
        <f t="shared" si="9"/>
        <v>756631.25</v>
      </c>
      <c r="E128">
        <f t="shared" si="10"/>
        <v>-168679.25</v>
      </c>
      <c r="F128">
        <f t="shared" si="11"/>
        <v>-80623.15404040413</v>
      </c>
      <c r="G128">
        <f t="shared" si="7"/>
        <v>668575.15404040413</v>
      </c>
    </row>
    <row r="129" spans="1:7" x14ac:dyDescent="0.25">
      <c r="A129" s="1">
        <v>20972</v>
      </c>
      <c r="B129" s="6">
        <v>544987</v>
      </c>
      <c r="C129">
        <f t="shared" si="8"/>
        <v>748805.58333333337</v>
      </c>
      <c r="D129">
        <f t="shared" si="9"/>
        <v>753713.41666666674</v>
      </c>
      <c r="E129">
        <f t="shared" si="10"/>
        <v>-208726.41666666674</v>
      </c>
      <c r="F129">
        <f t="shared" si="11"/>
        <v>-111342.6085858586</v>
      </c>
      <c r="G129">
        <f t="shared" si="7"/>
        <v>656329.6085858586</v>
      </c>
    </row>
    <row r="130" spans="1:7" x14ac:dyDescent="0.25">
      <c r="A130" s="1">
        <v>21002</v>
      </c>
      <c r="B130" s="6">
        <v>467085</v>
      </c>
      <c r="C130">
        <f t="shared" si="8"/>
        <v>758621.25</v>
      </c>
      <c r="D130">
        <f t="shared" si="9"/>
        <v>755787.70833333326</v>
      </c>
      <c r="E130">
        <f t="shared" si="10"/>
        <v>-288702.70833333326</v>
      </c>
      <c r="F130">
        <f t="shared" si="11"/>
        <v>-123391.57828282833</v>
      </c>
      <c r="G130">
        <f t="shared" si="7"/>
        <v>590476.57828282833</v>
      </c>
    </row>
    <row r="131" spans="1:7" x14ac:dyDescent="0.25">
      <c r="A131" s="1">
        <v>21033</v>
      </c>
      <c r="B131" s="6">
        <v>435506</v>
      </c>
      <c r="C131">
        <f t="shared" si="8"/>
        <v>752954.16666666663</v>
      </c>
      <c r="D131">
        <f t="shared" si="9"/>
        <v>761095.95833333326</v>
      </c>
      <c r="E131">
        <f t="shared" si="10"/>
        <v>-325589.95833333326</v>
      </c>
      <c r="F131">
        <f t="shared" si="11"/>
        <v>-133450.06313131319</v>
      </c>
      <c r="G131">
        <f t="shared" si="7"/>
        <v>568956.06313131319</v>
      </c>
    </row>
    <row r="132" spans="1:7" x14ac:dyDescent="0.25">
      <c r="A132" s="1">
        <v>21064</v>
      </c>
      <c r="B132" s="6">
        <v>436205</v>
      </c>
      <c r="C132">
        <f t="shared" si="8"/>
        <v>769237.75</v>
      </c>
      <c r="D132">
        <f t="shared" si="9"/>
        <v>785812.66666666674</v>
      </c>
      <c r="E132">
        <f t="shared" si="10"/>
        <v>-349607.66666666674</v>
      </c>
      <c r="F132">
        <f t="shared" si="11"/>
        <v>-151632.36616161629</v>
      </c>
      <c r="G132">
        <f t="shared" si="7"/>
        <v>587837.36616161629</v>
      </c>
    </row>
    <row r="133" spans="1:7" x14ac:dyDescent="0.25">
      <c r="A133" s="1">
        <v>21094</v>
      </c>
      <c r="B133" s="6">
        <v>435751</v>
      </c>
      <c r="C133">
        <f t="shared" si="8"/>
        <v>802387.58333333337</v>
      </c>
      <c r="D133">
        <f t="shared" si="9"/>
        <v>801892.66666666674</v>
      </c>
      <c r="E133">
        <f t="shared" si="10"/>
        <v>-366141.66666666674</v>
      </c>
      <c r="F133">
        <f t="shared" si="11"/>
        <v>-135091.36616161629</v>
      </c>
      <c r="G133">
        <f t="shared" si="7"/>
        <v>570842.36616161629</v>
      </c>
    </row>
    <row r="134" spans="1:7" x14ac:dyDescent="0.25">
      <c r="A134" s="1">
        <v>21125</v>
      </c>
      <c r="B134" s="6">
        <v>557143</v>
      </c>
      <c r="C134">
        <f t="shared" si="8"/>
        <v>801397.75</v>
      </c>
      <c r="D134">
        <f t="shared" si="9"/>
        <v>800088</v>
      </c>
      <c r="E134">
        <f t="shared" si="10"/>
        <v>-242945</v>
      </c>
      <c r="F134">
        <f t="shared" si="11"/>
        <v>-70845.244949495071</v>
      </c>
      <c r="G134">
        <f t="shared" si="7"/>
        <v>627988.24494949507</v>
      </c>
    </row>
    <row r="135" spans="1:7" x14ac:dyDescent="0.25">
      <c r="A135" s="1">
        <v>21155</v>
      </c>
      <c r="B135" s="6">
        <v>1320321</v>
      </c>
      <c r="C135">
        <f t="shared" si="8"/>
        <v>798778.25</v>
      </c>
      <c r="D135">
        <f t="shared" si="9"/>
        <v>796118.41666666674</v>
      </c>
      <c r="E135">
        <f t="shared" si="10"/>
        <v>524202.58333333326</v>
      </c>
      <c r="F135">
        <f t="shared" si="11"/>
        <v>132701.99747474736</v>
      </c>
      <c r="G135">
        <f t="shared" si="7"/>
        <v>1187619.0025252528</v>
      </c>
    </row>
    <row r="136" spans="1:7" x14ac:dyDescent="0.25">
      <c r="A136" s="1">
        <v>21186</v>
      </c>
      <c r="B136" s="6">
        <v>1533557</v>
      </c>
      <c r="C136">
        <f t="shared" si="8"/>
        <v>793458.58333333337</v>
      </c>
      <c r="D136">
        <f t="shared" si="9"/>
        <v>791589.20833333337</v>
      </c>
      <c r="E136">
        <f t="shared" si="10"/>
        <v>741967.79166666663</v>
      </c>
      <c r="F136">
        <f t="shared" si="11"/>
        <v>302890.33080808073</v>
      </c>
      <c r="G136">
        <f t="shared" si="7"/>
        <v>1230666.6691919193</v>
      </c>
    </row>
    <row r="137" spans="1:7" x14ac:dyDescent="0.25">
      <c r="A137" s="1">
        <v>21217</v>
      </c>
      <c r="B137" s="6">
        <v>1418192</v>
      </c>
      <c r="C137">
        <f t="shared" si="8"/>
        <v>789719.83333333337</v>
      </c>
      <c r="D137">
        <f t="shared" si="9"/>
        <v>787951.5</v>
      </c>
      <c r="E137">
        <f t="shared" si="10"/>
        <v>630240.5</v>
      </c>
      <c r="F137">
        <f t="shared" si="11"/>
        <v>289606.54292929289</v>
      </c>
      <c r="G137">
        <f t="shared" si="7"/>
        <v>1128585.4570707071</v>
      </c>
    </row>
    <row r="138" spans="1:7" x14ac:dyDescent="0.25">
      <c r="A138" s="1">
        <v>21245</v>
      </c>
      <c r="B138" s="6">
        <v>1201913</v>
      </c>
      <c r="C138">
        <f t="shared" si="8"/>
        <v>786183.16666666663</v>
      </c>
      <c r="D138">
        <f t="shared" si="9"/>
        <v>784153.125</v>
      </c>
      <c r="E138">
        <f t="shared" si="10"/>
        <v>417759.875</v>
      </c>
      <c r="F138">
        <f t="shared" si="11"/>
        <v>96703.361111111008</v>
      </c>
      <c r="G138">
        <f t="shared" si="7"/>
        <v>1105209.638888889</v>
      </c>
    </row>
    <row r="139" spans="1:7" x14ac:dyDescent="0.25">
      <c r="A139" s="1">
        <v>21276</v>
      </c>
      <c r="B139" s="6">
        <v>678161</v>
      </c>
      <c r="C139">
        <f t="shared" si="8"/>
        <v>782123.08333333337</v>
      </c>
      <c r="D139">
        <f t="shared" si="9"/>
        <v>781521.875</v>
      </c>
      <c r="E139">
        <f t="shared" si="10"/>
        <v>-103360.875</v>
      </c>
      <c r="F139">
        <f t="shared" si="11"/>
        <v>-15525.851010101032</v>
      </c>
      <c r="G139">
        <f t="shared" si="7"/>
        <v>693686.85101010103</v>
      </c>
    </row>
    <row r="140" spans="1:7" x14ac:dyDescent="0.25">
      <c r="A140" s="1">
        <v>21306</v>
      </c>
      <c r="B140" s="6">
        <v>556518</v>
      </c>
      <c r="C140">
        <f t="shared" si="8"/>
        <v>780920.66666666663</v>
      </c>
      <c r="D140">
        <f t="shared" si="9"/>
        <v>778454.66666666663</v>
      </c>
      <c r="E140">
        <f t="shared" si="10"/>
        <v>-221936.66666666663</v>
      </c>
      <c r="F140">
        <f t="shared" si="11"/>
        <v>-80623.15404040413</v>
      </c>
      <c r="G140">
        <f t="shared" si="7"/>
        <v>637141.15404040413</v>
      </c>
    </row>
    <row r="141" spans="1:7" x14ac:dyDescent="0.25">
      <c r="A141" s="1">
        <v>21337</v>
      </c>
      <c r="B141" s="6">
        <v>481151</v>
      </c>
      <c r="C141">
        <f t="shared" si="8"/>
        <v>775988.66666666663</v>
      </c>
      <c r="D141">
        <f t="shared" si="9"/>
        <v>763585.04166666663</v>
      </c>
      <c r="E141">
        <f t="shared" si="10"/>
        <v>-282434.04166666663</v>
      </c>
      <c r="F141">
        <f t="shared" si="11"/>
        <v>-111342.6085858586</v>
      </c>
      <c r="G141">
        <f t="shared" si="7"/>
        <v>592493.6085858586</v>
      </c>
    </row>
    <row r="142" spans="1:7" x14ac:dyDescent="0.25">
      <c r="A142" s="1">
        <v>21367</v>
      </c>
      <c r="B142" s="6">
        <v>422220</v>
      </c>
      <c r="C142">
        <f t="shared" si="8"/>
        <v>751181.41666666663</v>
      </c>
      <c r="D142">
        <f t="shared" si="9"/>
        <v>747512.70833333326</v>
      </c>
      <c r="E142">
        <f t="shared" si="10"/>
        <v>-325292.70833333326</v>
      </c>
      <c r="F142">
        <f t="shared" si="11"/>
        <v>-123391.57828282833</v>
      </c>
      <c r="G142">
        <f t="shared" si="7"/>
        <v>545611.57828282833</v>
      </c>
    </row>
    <row r="143" spans="1:7" x14ac:dyDescent="0.25">
      <c r="A143" s="1">
        <v>21398</v>
      </c>
      <c r="B143" s="6">
        <v>393066</v>
      </c>
      <c r="C143">
        <f t="shared" si="8"/>
        <v>743844</v>
      </c>
      <c r="D143">
        <f t="shared" si="9"/>
        <v>734890.625</v>
      </c>
      <c r="E143">
        <f t="shared" si="10"/>
        <v>-341824.625</v>
      </c>
      <c r="F143">
        <f t="shared" si="11"/>
        <v>-133450.06313131319</v>
      </c>
      <c r="G143">
        <f t="shared" si="7"/>
        <v>526516.06313131319</v>
      </c>
    </row>
    <row r="144" spans="1:7" x14ac:dyDescent="0.25">
      <c r="A144" s="1">
        <v>21429</v>
      </c>
      <c r="B144" s="6">
        <v>387484</v>
      </c>
      <c r="C144">
        <f t="shared" si="8"/>
        <v>725937.25</v>
      </c>
      <c r="D144">
        <f t="shared" si="9"/>
        <v>703652.83333333326</v>
      </c>
      <c r="E144">
        <f t="shared" si="10"/>
        <v>-316168.83333333326</v>
      </c>
      <c r="F144">
        <f t="shared" si="11"/>
        <v>-151632.36616161629</v>
      </c>
      <c r="G144">
        <f t="shared" si="7"/>
        <v>539116.36616161629</v>
      </c>
    </row>
    <row r="145" spans="1:7" x14ac:dyDescent="0.25">
      <c r="A145" s="1">
        <v>21459</v>
      </c>
      <c r="B145" s="6">
        <v>421322</v>
      </c>
      <c r="C145">
        <f t="shared" si="8"/>
        <v>681368.41666666663</v>
      </c>
      <c r="D145">
        <f t="shared" si="9"/>
        <v>672561.66666666663</v>
      </c>
      <c r="E145">
        <f t="shared" si="10"/>
        <v>-251239.66666666663</v>
      </c>
      <c r="F145">
        <f t="shared" si="11"/>
        <v>-135091.36616161629</v>
      </c>
      <c r="G145">
        <f t="shared" ref="G145:G208" si="12">B145-F145</f>
        <v>556413.36616161629</v>
      </c>
    </row>
    <row r="146" spans="1:7" x14ac:dyDescent="0.25">
      <c r="A146" s="1">
        <v>21490</v>
      </c>
      <c r="B146" s="6">
        <v>497959</v>
      </c>
      <c r="C146">
        <f t="shared" si="8"/>
        <v>663754.91666666663</v>
      </c>
      <c r="D146">
        <f t="shared" si="9"/>
        <v>656650.16666666663</v>
      </c>
      <c r="E146">
        <f t="shared" si="10"/>
        <v>-158691.16666666663</v>
      </c>
      <c r="F146">
        <f t="shared" si="11"/>
        <v>-70845.244949495071</v>
      </c>
      <c r="G146">
        <f t="shared" si="12"/>
        <v>568804.24494949507</v>
      </c>
    </row>
    <row r="147" spans="1:7" x14ac:dyDescent="0.25">
      <c r="A147" s="1">
        <v>21520</v>
      </c>
      <c r="B147" s="6">
        <v>1022634</v>
      </c>
      <c r="C147">
        <f t="shared" si="8"/>
        <v>649545.41666666663</v>
      </c>
      <c r="D147">
        <f t="shared" si="9"/>
        <v>642597</v>
      </c>
      <c r="E147">
        <f t="shared" si="10"/>
        <v>380037</v>
      </c>
      <c r="F147">
        <f t="shared" si="11"/>
        <v>132701.99747474736</v>
      </c>
      <c r="G147">
        <f t="shared" si="12"/>
        <v>889932.00252525264</v>
      </c>
    </row>
    <row r="148" spans="1:7" x14ac:dyDescent="0.25">
      <c r="A148" s="1">
        <v>21551</v>
      </c>
      <c r="B148" s="6">
        <v>1445508</v>
      </c>
      <c r="C148">
        <f t="shared" si="8"/>
        <v>635648.58333333337</v>
      </c>
      <c r="D148">
        <f t="shared" si="9"/>
        <v>628808.08333333337</v>
      </c>
      <c r="E148">
        <f t="shared" si="10"/>
        <v>816699.91666666663</v>
      </c>
      <c r="F148">
        <f t="shared" si="11"/>
        <v>302890.33080808073</v>
      </c>
      <c r="G148">
        <f t="shared" si="12"/>
        <v>1142617.6691919193</v>
      </c>
    </row>
    <row r="149" spans="1:7" x14ac:dyDescent="0.25">
      <c r="A149" s="1">
        <v>21582</v>
      </c>
      <c r="B149" s="6">
        <v>1203311</v>
      </c>
      <c r="C149">
        <f t="shared" si="8"/>
        <v>621967.58333333337</v>
      </c>
      <c r="D149">
        <f t="shared" si="9"/>
        <v>615392.04166666674</v>
      </c>
      <c r="E149">
        <f t="shared" si="10"/>
        <v>587918.95833333326</v>
      </c>
      <c r="F149">
        <f t="shared" si="11"/>
        <v>289606.54292929289</v>
      </c>
      <c r="G149">
        <f t="shared" si="12"/>
        <v>913704.45707070711</v>
      </c>
    </row>
    <row r="150" spans="1:7" x14ac:dyDescent="0.25">
      <c r="A150" s="1">
        <v>21610</v>
      </c>
      <c r="B150" s="6">
        <v>667087</v>
      </c>
      <c r="C150">
        <f t="shared" si="8"/>
        <v>608816.5</v>
      </c>
      <c r="D150">
        <f t="shared" si="9"/>
        <v>601971.58333333326</v>
      </c>
      <c r="E150">
        <f t="shared" si="10"/>
        <v>65115.416666666744</v>
      </c>
      <c r="F150">
        <f t="shared" si="11"/>
        <v>96703.361111111008</v>
      </c>
      <c r="G150">
        <f t="shared" si="12"/>
        <v>570383.63888888899</v>
      </c>
    </row>
    <row r="151" spans="1:7" x14ac:dyDescent="0.25">
      <c r="A151" s="1">
        <v>21641</v>
      </c>
      <c r="B151" s="6">
        <v>466799</v>
      </c>
      <c r="C151">
        <f t="shared" ref="C151:C214" si="13">AVERAGE(B145:B156)</f>
        <v>595126.66666666663</v>
      </c>
      <c r="D151">
        <f t="shared" ref="D151:D214" si="14">AVERAGE(C151:C152)</f>
        <v>587381.08333333326</v>
      </c>
      <c r="E151">
        <f t="shared" ref="E151:E214" si="15">B151-D151</f>
        <v>-120582.08333333326</v>
      </c>
      <c r="F151">
        <f t="shared" si="11"/>
        <v>-15525.851010101032</v>
      </c>
      <c r="G151">
        <f t="shared" si="12"/>
        <v>482324.85101010103</v>
      </c>
    </row>
    <row r="152" spans="1:7" x14ac:dyDescent="0.25">
      <c r="A152" s="1">
        <v>21671</v>
      </c>
      <c r="B152" s="6">
        <v>386004</v>
      </c>
      <c r="C152">
        <f t="shared" si="13"/>
        <v>579635.5</v>
      </c>
      <c r="D152">
        <f t="shared" si="14"/>
        <v>570287.45833333326</v>
      </c>
      <c r="E152">
        <f t="shared" si="15"/>
        <v>-184283.45833333326</v>
      </c>
      <c r="F152">
        <f t="shared" si="11"/>
        <v>-80623.15404040413</v>
      </c>
      <c r="G152">
        <f t="shared" si="12"/>
        <v>466627.15404040413</v>
      </c>
    </row>
    <row r="153" spans="1:7" x14ac:dyDescent="0.25">
      <c r="A153" s="1">
        <v>21702</v>
      </c>
      <c r="B153" s="6">
        <v>314389</v>
      </c>
      <c r="C153">
        <f t="shared" si="13"/>
        <v>560939.41666666663</v>
      </c>
      <c r="D153">
        <f t="shared" si="14"/>
        <v>539680.04166666663</v>
      </c>
      <c r="E153">
        <f t="shared" si="15"/>
        <v>-225291.04166666663</v>
      </c>
      <c r="F153">
        <f t="shared" si="11"/>
        <v>-111342.6085858586</v>
      </c>
      <c r="G153">
        <f t="shared" si="12"/>
        <v>425731.6085858586</v>
      </c>
    </row>
    <row r="154" spans="1:7" x14ac:dyDescent="0.25">
      <c r="A154" s="1">
        <v>21732</v>
      </c>
      <c r="B154" s="6">
        <v>258048</v>
      </c>
      <c r="C154">
        <f t="shared" si="13"/>
        <v>518420.66666666669</v>
      </c>
      <c r="D154">
        <f t="shared" si="14"/>
        <v>486703.54166666669</v>
      </c>
      <c r="E154">
        <f t="shared" si="15"/>
        <v>-228655.54166666669</v>
      </c>
      <c r="F154">
        <f t="shared" si="11"/>
        <v>-123391.57828282833</v>
      </c>
      <c r="G154">
        <f t="shared" si="12"/>
        <v>381439.57828282833</v>
      </c>
    </row>
    <row r="155" spans="1:7" x14ac:dyDescent="0.25">
      <c r="A155" s="1">
        <v>21763</v>
      </c>
      <c r="B155" s="6">
        <v>235253</v>
      </c>
      <c r="C155">
        <f t="shared" si="13"/>
        <v>454986.41666666669</v>
      </c>
      <c r="D155">
        <f t="shared" si="14"/>
        <v>429075.125</v>
      </c>
      <c r="E155">
        <f t="shared" si="15"/>
        <v>-193822.125</v>
      </c>
      <c r="F155">
        <f t="shared" si="11"/>
        <v>-133450.06313131319</v>
      </c>
      <c r="G155">
        <f t="shared" si="12"/>
        <v>368703.06313131319</v>
      </c>
    </row>
    <row r="156" spans="1:7" x14ac:dyDescent="0.25">
      <c r="A156" s="1">
        <v>21794</v>
      </c>
      <c r="B156" s="6">
        <v>223206</v>
      </c>
      <c r="C156">
        <f t="shared" si="13"/>
        <v>403163.83333333331</v>
      </c>
      <c r="D156">
        <f t="shared" si="14"/>
        <v>387772.875</v>
      </c>
      <c r="E156">
        <f t="shared" si="15"/>
        <v>-164566.875</v>
      </c>
      <c r="F156">
        <f t="shared" si="11"/>
        <v>-151632.36616161629</v>
      </c>
      <c r="G156">
        <f t="shared" si="12"/>
        <v>374838.36616161629</v>
      </c>
    </row>
    <row r="157" spans="1:7" x14ac:dyDescent="0.25">
      <c r="A157" s="1">
        <v>21824</v>
      </c>
      <c r="B157" s="6">
        <v>235428</v>
      </c>
      <c r="C157">
        <f t="shared" si="13"/>
        <v>372381.91666666669</v>
      </c>
      <c r="D157">
        <f t="shared" si="14"/>
        <v>362309.08333333337</v>
      </c>
      <c r="E157">
        <f t="shared" si="15"/>
        <v>-126881.08333333337</v>
      </c>
      <c r="F157">
        <f t="shared" ref="F157:F220" si="16">F145</f>
        <v>-135091.36616161629</v>
      </c>
      <c r="G157">
        <f t="shared" si="12"/>
        <v>370519.36616161629</v>
      </c>
    </row>
    <row r="158" spans="1:7" x14ac:dyDescent="0.25">
      <c r="A158" s="1">
        <v>21855</v>
      </c>
      <c r="B158" s="6">
        <v>273606</v>
      </c>
      <c r="C158">
        <f t="shared" si="13"/>
        <v>352236.25</v>
      </c>
      <c r="D158">
        <f t="shared" si="14"/>
        <v>343842.91666666663</v>
      </c>
      <c r="E158">
        <f t="shared" si="15"/>
        <v>-70236.916666666628</v>
      </c>
      <c r="F158">
        <f t="shared" si="16"/>
        <v>-70845.244949495071</v>
      </c>
      <c r="G158">
        <f t="shared" si="12"/>
        <v>344451.24494949507</v>
      </c>
    </row>
    <row r="159" spans="1:7" x14ac:dyDescent="0.25">
      <c r="A159" s="1">
        <v>21885</v>
      </c>
      <c r="B159" s="6">
        <v>512409</v>
      </c>
      <c r="C159">
        <f t="shared" si="13"/>
        <v>335449.58333333331</v>
      </c>
      <c r="D159">
        <f t="shared" si="14"/>
        <v>329123.29166666663</v>
      </c>
      <c r="E159">
        <f t="shared" si="15"/>
        <v>183285.70833333337</v>
      </c>
      <c r="F159">
        <f t="shared" si="16"/>
        <v>132701.99747474736</v>
      </c>
      <c r="G159">
        <f t="shared" si="12"/>
        <v>379707.00252525264</v>
      </c>
    </row>
    <row r="160" spans="1:7" x14ac:dyDescent="0.25">
      <c r="A160" s="1">
        <v>21916</v>
      </c>
      <c r="B160" s="6">
        <v>684297</v>
      </c>
      <c r="C160">
        <f t="shared" si="13"/>
        <v>322797</v>
      </c>
      <c r="D160">
        <f t="shared" si="14"/>
        <v>317907.54166666663</v>
      </c>
      <c r="E160">
        <f t="shared" si="15"/>
        <v>366389.45833333337</v>
      </c>
      <c r="F160">
        <f t="shared" si="16"/>
        <v>302890.33080808073</v>
      </c>
      <c r="G160">
        <f t="shared" si="12"/>
        <v>381406.66919191927</v>
      </c>
    </row>
    <row r="161" spans="1:7" x14ac:dyDescent="0.25">
      <c r="A161" s="1">
        <v>21947</v>
      </c>
      <c r="B161" s="6">
        <v>581440</v>
      </c>
      <c r="C161">
        <f t="shared" si="13"/>
        <v>313018.08333333331</v>
      </c>
      <c r="D161">
        <f t="shared" si="14"/>
        <v>308754.66666666663</v>
      </c>
      <c r="E161">
        <f t="shared" si="15"/>
        <v>272685.33333333337</v>
      </c>
      <c r="F161">
        <f t="shared" si="16"/>
        <v>289606.54292929289</v>
      </c>
      <c r="G161">
        <f t="shared" si="12"/>
        <v>291833.45707070711</v>
      </c>
    </row>
    <row r="162" spans="1:7" x14ac:dyDescent="0.25">
      <c r="A162" s="1">
        <v>21976</v>
      </c>
      <c r="B162" s="6">
        <v>297704</v>
      </c>
      <c r="C162">
        <f t="shared" si="13"/>
        <v>304491.25</v>
      </c>
      <c r="D162">
        <f t="shared" si="14"/>
        <v>300643.54166666663</v>
      </c>
      <c r="E162">
        <f t="shared" si="15"/>
        <v>-2939.5416666666279</v>
      </c>
      <c r="F162">
        <f t="shared" si="16"/>
        <v>96703.361111111008</v>
      </c>
      <c r="G162">
        <f t="shared" si="12"/>
        <v>201000.63888888899</v>
      </c>
    </row>
    <row r="163" spans="1:7" x14ac:dyDescent="0.25">
      <c r="A163" s="1">
        <v>22007</v>
      </c>
      <c r="B163" s="6">
        <v>225051</v>
      </c>
      <c r="C163">
        <f t="shared" si="13"/>
        <v>296795.83333333331</v>
      </c>
      <c r="D163">
        <f t="shared" si="14"/>
        <v>292903.04166666663</v>
      </c>
      <c r="E163">
        <f t="shared" si="15"/>
        <v>-67852.041666666628</v>
      </c>
      <c r="F163">
        <f t="shared" si="16"/>
        <v>-15525.851010101032</v>
      </c>
      <c r="G163">
        <f t="shared" si="12"/>
        <v>240576.85101010103</v>
      </c>
    </row>
    <row r="164" spans="1:7" x14ac:dyDescent="0.25">
      <c r="A164" s="1">
        <v>22037</v>
      </c>
      <c r="B164" s="6">
        <v>184564</v>
      </c>
      <c r="C164">
        <f t="shared" si="13"/>
        <v>289010.25</v>
      </c>
      <c r="D164">
        <f t="shared" si="14"/>
        <v>284211</v>
      </c>
      <c r="E164">
        <f t="shared" si="15"/>
        <v>-99647</v>
      </c>
      <c r="F164">
        <f t="shared" si="16"/>
        <v>-80623.15404040413</v>
      </c>
      <c r="G164">
        <f t="shared" si="12"/>
        <v>265187.15404040413</v>
      </c>
    </row>
    <row r="165" spans="1:7" x14ac:dyDescent="0.25">
      <c r="A165" s="1">
        <v>22068</v>
      </c>
      <c r="B165" s="6">
        <v>162558</v>
      </c>
      <c r="C165">
        <f t="shared" si="13"/>
        <v>279411.75</v>
      </c>
      <c r="D165">
        <f t="shared" si="14"/>
        <v>270678.54166666669</v>
      </c>
      <c r="E165">
        <f t="shared" si="15"/>
        <v>-108120.54166666669</v>
      </c>
      <c r="F165">
        <f t="shared" si="16"/>
        <v>-111342.6085858586</v>
      </c>
      <c r="G165">
        <f t="shared" si="12"/>
        <v>273900.6085858586</v>
      </c>
    </row>
    <row r="166" spans="1:7" x14ac:dyDescent="0.25">
      <c r="A166" s="1">
        <v>22098</v>
      </c>
      <c r="B166" s="6">
        <v>140701</v>
      </c>
      <c r="C166">
        <f t="shared" si="13"/>
        <v>261945.33333333334</v>
      </c>
      <c r="D166">
        <f t="shared" si="14"/>
        <v>251047.29166666669</v>
      </c>
      <c r="E166">
        <f t="shared" si="15"/>
        <v>-110346.29166666669</v>
      </c>
      <c r="F166">
        <f t="shared" si="16"/>
        <v>-123391.57828282833</v>
      </c>
      <c r="G166">
        <f t="shared" si="12"/>
        <v>264092.57828282833</v>
      </c>
    </row>
    <row r="167" spans="1:7" x14ac:dyDescent="0.25">
      <c r="A167" s="1">
        <v>22129</v>
      </c>
      <c r="B167" s="6">
        <v>132931</v>
      </c>
      <c r="C167">
        <f t="shared" si="13"/>
        <v>240149.25</v>
      </c>
      <c r="D167">
        <f t="shared" si="14"/>
        <v>229335.5</v>
      </c>
      <c r="E167">
        <f t="shared" si="15"/>
        <v>-96404.5</v>
      </c>
      <c r="F167">
        <f t="shared" si="16"/>
        <v>-133450.06313131319</v>
      </c>
      <c r="G167">
        <f t="shared" si="12"/>
        <v>266381.06313131319</v>
      </c>
    </row>
    <row r="168" spans="1:7" x14ac:dyDescent="0.25">
      <c r="A168" s="1">
        <v>22160</v>
      </c>
      <c r="B168" s="6">
        <v>130861</v>
      </c>
      <c r="C168">
        <f t="shared" si="13"/>
        <v>218521.75</v>
      </c>
      <c r="D168">
        <f t="shared" si="14"/>
        <v>213944.08333333331</v>
      </c>
      <c r="E168">
        <f t="shared" si="15"/>
        <v>-83083.083333333314</v>
      </c>
      <c r="F168">
        <f t="shared" si="16"/>
        <v>-151632.36616161629</v>
      </c>
      <c r="G168">
        <f t="shared" si="12"/>
        <v>282493.36616161629</v>
      </c>
    </row>
    <row r="169" spans="1:7" x14ac:dyDescent="0.25">
      <c r="A169" s="1">
        <v>22190</v>
      </c>
      <c r="B169" s="6">
        <v>142001</v>
      </c>
      <c r="C169">
        <f t="shared" si="13"/>
        <v>209366.41666666666</v>
      </c>
      <c r="D169">
        <f t="shared" si="14"/>
        <v>206366.20833333331</v>
      </c>
      <c r="E169">
        <f t="shared" si="15"/>
        <v>-64365.208333333314</v>
      </c>
      <c r="F169">
        <f t="shared" si="16"/>
        <v>-135091.36616161629</v>
      </c>
      <c r="G169">
        <f t="shared" si="12"/>
        <v>277092.36616161629</v>
      </c>
    </row>
    <row r="170" spans="1:7" x14ac:dyDescent="0.25">
      <c r="A170" s="1">
        <v>22221</v>
      </c>
      <c r="B170" s="6">
        <v>158424</v>
      </c>
      <c r="C170">
        <f t="shared" si="13"/>
        <v>203366</v>
      </c>
      <c r="D170">
        <f t="shared" si="14"/>
        <v>201116.95833333331</v>
      </c>
      <c r="E170">
        <f t="shared" si="15"/>
        <v>-42692.958333333314</v>
      </c>
      <c r="F170">
        <f t="shared" si="16"/>
        <v>-70845.244949495071</v>
      </c>
      <c r="G170">
        <f t="shared" si="12"/>
        <v>229269.24494949507</v>
      </c>
    </row>
    <row r="171" spans="1:7" x14ac:dyDescent="0.25">
      <c r="A171" s="1">
        <v>22251</v>
      </c>
      <c r="B171" s="6">
        <v>302812</v>
      </c>
      <c r="C171">
        <f t="shared" si="13"/>
        <v>198867.91666666666</v>
      </c>
      <c r="D171">
        <f t="shared" si="14"/>
        <v>196891.58333333331</v>
      </c>
      <c r="E171">
        <f t="shared" si="15"/>
        <v>105920.41666666669</v>
      </c>
      <c r="F171">
        <f t="shared" si="16"/>
        <v>132701.99747474736</v>
      </c>
      <c r="G171">
        <f t="shared" si="12"/>
        <v>170110.00252525264</v>
      </c>
    </row>
    <row r="172" spans="1:7" x14ac:dyDescent="0.25">
      <c r="A172" s="1">
        <v>22282</v>
      </c>
      <c r="B172" s="6">
        <v>422744</v>
      </c>
      <c r="C172">
        <f t="shared" si="13"/>
        <v>194915.25</v>
      </c>
      <c r="D172">
        <f t="shared" si="14"/>
        <v>193540.375</v>
      </c>
      <c r="E172">
        <f t="shared" si="15"/>
        <v>229203.625</v>
      </c>
      <c r="F172">
        <f t="shared" si="16"/>
        <v>302890.33080808073</v>
      </c>
      <c r="G172">
        <f t="shared" si="12"/>
        <v>119853.66919191927</v>
      </c>
    </row>
    <row r="173" spans="1:7" x14ac:dyDescent="0.25">
      <c r="A173" s="1">
        <v>22313</v>
      </c>
      <c r="B173" s="6">
        <v>321910</v>
      </c>
      <c r="C173">
        <f t="shared" si="13"/>
        <v>192165.5</v>
      </c>
      <c r="D173">
        <f t="shared" si="14"/>
        <v>191264.375</v>
      </c>
      <c r="E173">
        <f t="shared" si="15"/>
        <v>130645.625</v>
      </c>
      <c r="F173">
        <f t="shared" si="16"/>
        <v>289606.54292929289</v>
      </c>
      <c r="G173">
        <f t="shared" si="12"/>
        <v>32303.457070707111</v>
      </c>
    </row>
    <row r="174" spans="1:7" x14ac:dyDescent="0.25">
      <c r="A174" s="1">
        <v>22341</v>
      </c>
      <c r="B174" s="6">
        <v>187840</v>
      </c>
      <c r="C174">
        <f t="shared" si="13"/>
        <v>190363.25</v>
      </c>
      <c r="D174">
        <f t="shared" si="14"/>
        <v>189405.83333333331</v>
      </c>
      <c r="E174">
        <f t="shared" si="15"/>
        <v>-1565.8333333333139</v>
      </c>
      <c r="F174">
        <f t="shared" si="16"/>
        <v>96703.361111111008</v>
      </c>
      <c r="G174">
        <f t="shared" si="12"/>
        <v>91136.638888888992</v>
      </c>
    </row>
    <row r="175" spans="1:7" x14ac:dyDescent="0.25">
      <c r="A175" s="1">
        <v>22372</v>
      </c>
      <c r="B175" s="6">
        <v>153046</v>
      </c>
      <c r="C175">
        <f t="shared" si="13"/>
        <v>188448.41666666666</v>
      </c>
      <c r="D175">
        <f t="shared" si="14"/>
        <v>187237.33333333331</v>
      </c>
      <c r="E175">
        <f t="shared" si="15"/>
        <v>-34191.333333333314</v>
      </c>
      <c r="F175">
        <f t="shared" si="16"/>
        <v>-15525.851010101032</v>
      </c>
      <c r="G175">
        <f t="shared" si="12"/>
        <v>168571.85101010103</v>
      </c>
    </row>
    <row r="176" spans="1:7" x14ac:dyDescent="0.25">
      <c r="A176" s="1">
        <v>22402</v>
      </c>
      <c r="B176" s="6">
        <v>130587</v>
      </c>
      <c r="C176">
        <f t="shared" si="13"/>
        <v>186026.25</v>
      </c>
      <c r="D176">
        <f t="shared" si="14"/>
        <v>184749.91666666669</v>
      </c>
      <c r="E176">
        <f t="shared" si="15"/>
        <v>-54162.916666666686</v>
      </c>
      <c r="F176">
        <f t="shared" si="16"/>
        <v>-80623.15404040413</v>
      </c>
      <c r="G176">
        <f t="shared" si="12"/>
        <v>211210.15404040413</v>
      </c>
    </row>
    <row r="177" spans="1:7" x14ac:dyDescent="0.25">
      <c r="A177" s="1">
        <v>22433</v>
      </c>
      <c r="B177" s="6">
        <v>115126</v>
      </c>
      <c r="C177">
        <f t="shared" si="13"/>
        <v>183473.58333333334</v>
      </c>
      <c r="D177">
        <f t="shared" si="14"/>
        <v>180855.375</v>
      </c>
      <c r="E177">
        <f t="shared" si="15"/>
        <v>-65729.375</v>
      </c>
      <c r="F177">
        <f t="shared" si="16"/>
        <v>-111342.6085858586</v>
      </c>
      <c r="G177">
        <f t="shared" si="12"/>
        <v>226468.6085858586</v>
      </c>
    </row>
    <row r="178" spans="1:7" x14ac:dyDescent="0.25">
      <c r="A178" s="1">
        <v>22463</v>
      </c>
      <c r="B178" s="6">
        <v>107704</v>
      </c>
      <c r="C178">
        <f t="shared" si="13"/>
        <v>178237.16666666666</v>
      </c>
      <c r="D178">
        <f t="shared" si="14"/>
        <v>172556.08333333331</v>
      </c>
      <c r="E178">
        <f t="shared" si="15"/>
        <v>-64852.083333333314</v>
      </c>
      <c r="F178">
        <f t="shared" si="16"/>
        <v>-123391.57828282833</v>
      </c>
      <c r="G178">
        <f t="shared" si="12"/>
        <v>231095.57828282833</v>
      </c>
    </row>
    <row r="179" spans="1:7" x14ac:dyDescent="0.25">
      <c r="A179" s="1">
        <v>22494</v>
      </c>
      <c r="B179" s="6">
        <v>111304</v>
      </c>
      <c r="C179">
        <f t="shared" si="13"/>
        <v>166875</v>
      </c>
      <c r="D179">
        <f t="shared" si="14"/>
        <v>164869.95833333331</v>
      </c>
      <c r="E179">
        <f t="shared" si="15"/>
        <v>-53565.958333333314</v>
      </c>
      <c r="F179">
        <f t="shared" si="16"/>
        <v>-133450.06313131319</v>
      </c>
      <c r="G179">
        <f t="shared" si="12"/>
        <v>244754.06313131319</v>
      </c>
    </row>
    <row r="180" spans="1:7" x14ac:dyDescent="0.25">
      <c r="A180" s="1">
        <v>22525</v>
      </c>
      <c r="B180" s="6">
        <v>107883</v>
      </c>
      <c r="C180">
        <f t="shared" si="13"/>
        <v>162864.91666666666</v>
      </c>
      <c r="D180">
        <f t="shared" si="14"/>
        <v>163599.375</v>
      </c>
      <c r="E180">
        <f t="shared" si="15"/>
        <v>-55716.375</v>
      </c>
      <c r="F180">
        <f t="shared" si="16"/>
        <v>-151632.36616161629</v>
      </c>
      <c r="G180">
        <f t="shared" si="12"/>
        <v>259515.36616161629</v>
      </c>
    </row>
    <row r="181" spans="1:7" x14ac:dyDescent="0.25">
      <c r="A181" s="1">
        <v>22555</v>
      </c>
      <c r="B181" s="6">
        <v>112935</v>
      </c>
      <c r="C181">
        <f t="shared" si="13"/>
        <v>164333.83333333334</v>
      </c>
      <c r="D181">
        <f t="shared" si="14"/>
        <v>163599.83333333334</v>
      </c>
      <c r="E181">
        <f t="shared" si="15"/>
        <v>-50664.833333333343</v>
      </c>
      <c r="F181">
        <f t="shared" si="16"/>
        <v>-135091.36616161629</v>
      </c>
      <c r="G181">
        <f t="shared" si="12"/>
        <v>248026.36616161629</v>
      </c>
    </row>
    <row r="182" spans="1:7" x14ac:dyDescent="0.25">
      <c r="A182" s="1">
        <v>22586</v>
      </c>
      <c r="B182" s="6">
        <v>127792</v>
      </c>
      <c r="C182">
        <f t="shared" si="13"/>
        <v>162865.83333333334</v>
      </c>
      <c r="D182">
        <f t="shared" si="14"/>
        <v>161983.16666666669</v>
      </c>
      <c r="E182">
        <f t="shared" si="15"/>
        <v>-34191.166666666686</v>
      </c>
      <c r="F182">
        <f t="shared" si="16"/>
        <v>-70845.244949495071</v>
      </c>
      <c r="G182">
        <f t="shared" si="12"/>
        <v>198637.24494949507</v>
      </c>
    </row>
    <row r="183" spans="1:7" x14ac:dyDescent="0.25">
      <c r="A183" s="1">
        <v>22616</v>
      </c>
      <c r="B183" s="6">
        <v>239975</v>
      </c>
      <c r="C183">
        <f t="shared" si="13"/>
        <v>161100.5</v>
      </c>
      <c r="D183">
        <f t="shared" si="14"/>
        <v>160364.66666666669</v>
      </c>
      <c r="E183">
        <f t="shared" si="15"/>
        <v>79610.333333333314</v>
      </c>
      <c r="F183">
        <f t="shared" si="16"/>
        <v>132701.99747474736</v>
      </c>
      <c r="G183">
        <f t="shared" si="12"/>
        <v>107273.00252525264</v>
      </c>
    </row>
    <row r="184" spans="1:7" x14ac:dyDescent="0.25">
      <c r="A184" s="1">
        <v>22647</v>
      </c>
      <c r="B184" s="6">
        <v>286398</v>
      </c>
      <c r="C184">
        <f t="shared" si="13"/>
        <v>159628.83333333334</v>
      </c>
      <c r="D184">
        <f t="shared" si="14"/>
        <v>159055.29166666669</v>
      </c>
      <c r="E184">
        <f t="shared" si="15"/>
        <v>127342.70833333331</v>
      </c>
      <c r="F184">
        <f t="shared" si="16"/>
        <v>302890.33080808073</v>
      </c>
      <c r="G184">
        <f t="shared" si="12"/>
        <v>-16492.330808080733</v>
      </c>
    </row>
    <row r="185" spans="1:7" x14ac:dyDescent="0.25">
      <c r="A185" s="1">
        <v>22678</v>
      </c>
      <c r="B185" s="6">
        <v>273789</v>
      </c>
      <c r="C185">
        <f t="shared" si="13"/>
        <v>158481.75</v>
      </c>
      <c r="D185">
        <f t="shared" si="14"/>
        <v>157650.08333333331</v>
      </c>
      <c r="E185">
        <f t="shared" si="15"/>
        <v>116138.91666666669</v>
      </c>
      <c r="F185">
        <f t="shared" si="16"/>
        <v>289606.54292929289</v>
      </c>
      <c r="G185">
        <f t="shared" si="12"/>
        <v>-15817.542929292889</v>
      </c>
    </row>
    <row r="186" spans="1:7" x14ac:dyDescent="0.25">
      <c r="A186" s="1">
        <v>22706</v>
      </c>
      <c r="B186" s="6">
        <v>205467</v>
      </c>
      <c r="C186">
        <f t="shared" si="13"/>
        <v>156818.41666666666</v>
      </c>
      <c r="D186">
        <f t="shared" si="14"/>
        <v>156130.91666666666</v>
      </c>
      <c r="E186">
        <f t="shared" si="15"/>
        <v>49336.083333333343</v>
      </c>
      <c r="F186">
        <f t="shared" si="16"/>
        <v>96703.361111111008</v>
      </c>
      <c r="G186">
        <f t="shared" si="12"/>
        <v>108763.63888888899</v>
      </c>
    </row>
    <row r="187" spans="1:7" x14ac:dyDescent="0.25">
      <c r="A187" s="1">
        <v>22737</v>
      </c>
      <c r="B187" s="6">
        <v>135430</v>
      </c>
      <c r="C187">
        <f t="shared" si="13"/>
        <v>155443.41666666666</v>
      </c>
      <c r="D187">
        <f t="shared" si="14"/>
        <v>154987.125</v>
      </c>
      <c r="E187">
        <f t="shared" si="15"/>
        <v>-19557.125</v>
      </c>
      <c r="F187">
        <f t="shared" si="16"/>
        <v>-15525.851010101032</v>
      </c>
      <c r="G187">
        <f t="shared" si="12"/>
        <v>150955.85101010103</v>
      </c>
    </row>
    <row r="188" spans="1:7" x14ac:dyDescent="0.25">
      <c r="A188" s="1">
        <v>22767</v>
      </c>
      <c r="B188" s="6">
        <v>109403</v>
      </c>
      <c r="C188">
        <f t="shared" si="13"/>
        <v>154530.83333333334</v>
      </c>
      <c r="D188">
        <f t="shared" si="14"/>
        <v>154679.33333333334</v>
      </c>
      <c r="E188">
        <f t="shared" si="15"/>
        <v>-45276.333333333343</v>
      </c>
      <c r="F188">
        <f t="shared" si="16"/>
        <v>-80623.15404040413</v>
      </c>
      <c r="G188">
        <f t="shared" si="12"/>
        <v>190026.15404040413</v>
      </c>
    </row>
    <row r="189" spans="1:7" x14ac:dyDescent="0.25">
      <c r="A189" s="1">
        <v>22798</v>
      </c>
      <c r="B189" s="6">
        <v>97466</v>
      </c>
      <c r="C189">
        <f t="shared" si="13"/>
        <v>154827.83333333334</v>
      </c>
      <c r="D189">
        <f t="shared" si="14"/>
        <v>154522.75</v>
      </c>
      <c r="E189">
        <f t="shared" si="15"/>
        <v>-57056.75</v>
      </c>
      <c r="F189">
        <f t="shared" si="16"/>
        <v>-111342.6085858586</v>
      </c>
      <c r="G189">
        <f t="shared" si="12"/>
        <v>208808.6085858586</v>
      </c>
    </row>
    <row r="190" spans="1:7" x14ac:dyDescent="0.25">
      <c r="A190" s="1">
        <v>22828</v>
      </c>
      <c r="B190" s="6">
        <v>93939</v>
      </c>
      <c r="C190">
        <f t="shared" si="13"/>
        <v>154217.66666666666</v>
      </c>
      <c r="D190">
        <f t="shared" si="14"/>
        <v>159369.70833333331</v>
      </c>
      <c r="E190">
        <f t="shared" si="15"/>
        <v>-65430.708333333314</v>
      </c>
      <c r="F190">
        <f t="shared" si="16"/>
        <v>-123391.57828282833</v>
      </c>
      <c r="G190">
        <f t="shared" si="12"/>
        <v>217330.57828282833</v>
      </c>
    </row>
    <row r="191" spans="1:7" x14ac:dyDescent="0.25">
      <c r="A191" s="1">
        <v>22859</v>
      </c>
      <c r="B191" s="6">
        <v>91344</v>
      </c>
      <c r="C191">
        <f t="shared" si="13"/>
        <v>164521.75</v>
      </c>
      <c r="D191">
        <f t="shared" si="14"/>
        <v>170484.25</v>
      </c>
      <c r="E191">
        <f t="shared" si="15"/>
        <v>-79140.25</v>
      </c>
      <c r="F191">
        <f t="shared" si="16"/>
        <v>-133450.06313131319</v>
      </c>
      <c r="G191">
        <f t="shared" si="12"/>
        <v>224794.06313131319</v>
      </c>
    </row>
    <row r="192" spans="1:7" x14ac:dyDescent="0.25">
      <c r="A192" s="1">
        <v>22890</v>
      </c>
      <c r="B192" s="6">
        <v>91383</v>
      </c>
      <c r="C192">
        <f t="shared" si="13"/>
        <v>176446.75</v>
      </c>
      <c r="D192">
        <f t="shared" si="14"/>
        <v>176899.08333333331</v>
      </c>
      <c r="E192">
        <f t="shared" si="15"/>
        <v>-85516.083333333314</v>
      </c>
      <c r="F192">
        <f t="shared" si="16"/>
        <v>-151632.36616161629</v>
      </c>
      <c r="G192">
        <f t="shared" si="12"/>
        <v>243015.36616161629</v>
      </c>
    </row>
    <row r="193" spans="1:7" x14ac:dyDescent="0.25">
      <c r="A193" s="1">
        <v>22920</v>
      </c>
      <c r="B193" s="6">
        <v>101984</v>
      </c>
      <c r="C193">
        <f t="shared" si="13"/>
        <v>177351.41666666666</v>
      </c>
      <c r="D193">
        <f t="shared" si="14"/>
        <v>177694.29166666666</v>
      </c>
      <c r="E193">
        <f t="shared" si="15"/>
        <v>-75710.291666666657</v>
      </c>
      <c r="F193">
        <f t="shared" si="16"/>
        <v>-135091.36616161629</v>
      </c>
      <c r="G193">
        <f t="shared" si="12"/>
        <v>237075.36616161629</v>
      </c>
    </row>
    <row r="194" spans="1:7" x14ac:dyDescent="0.25">
      <c r="A194" s="1">
        <v>22951</v>
      </c>
      <c r="B194" s="6">
        <v>131356</v>
      </c>
      <c r="C194">
        <f t="shared" si="13"/>
        <v>178037.16666666666</v>
      </c>
      <c r="D194">
        <f t="shared" si="14"/>
        <v>178646.91666666666</v>
      </c>
      <c r="E194">
        <f t="shared" si="15"/>
        <v>-47290.916666666657</v>
      </c>
      <c r="F194">
        <f t="shared" si="16"/>
        <v>-70845.244949495071</v>
      </c>
      <c r="G194">
        <f t="shared" si="12"/>
        <v>202201.24494949507</v>
      </c>
    </row>
    <row r="195" spans="1:7" x14ac:dyDescent="0.25">
      <c r="A195" s="1">
        <v>22981</v>
      </c>
      <c r="B195" s="6">
        <v>232653</v>
      </c>
      <c r="C195">
        <f t="shared" si="13"/>
        <v>179256.66666666666</v>
      </c>
      <c r="D195">
        <f t="shared" si="14"/>
        <v>179865.70833333331</v>
      </c>
      <c r="E195">
        <f t="shared" si="15"/>
        <v>52787.291666666686</v>
      </c>
      <c r="F195">
        <f t="shared" si="16"/>
        <v>132701.99747474736</v>
      </c>
      <c r="G195">
        <f t="shared" si="12"/>
        <v>99951.002525252639</v>
      </c>
    </row>
    <row r="196" spans="1:7" x14ac:dyDescent="0.25">
      <c r="A196" s="1">
        <v>23012</v>
      </c>
      <c r="B196" s="6">
        <v>410047</v>
      </c>
      <c r="C196">
        <f t="shared" si="13"/>
        <v>180474.75</v>
      </c>
      <c r="D196">
        <f t="shared" si="14"/>
        <v>180981.91666666669</v>
      </c>
      <c r="E196">
        <f t="shared" si="15"/>
        <v>229065.08333333331</v>
      </c>
      <c r="F196">
        <f t="shared" si="16"/>
        <v>302890.33080808073</v>
      </c>
      <c r="G196">
        <f t="shared" si="12"/>
        <v>107156.66919191927</v>
      </c>
    </row>
    <row r="197" spans="1:7" x14ac:dyDescent="0.25">
      <c r="A197" s="1">
        <v>23043</v>
      </c>
      <c r="B197" s="6">
        <v>416889</v>
      </c>
      <c r="C197">
        <f t="shared" si="13"/>
        <v>181489.08333333334</v>
      </c>
      <c r="D197">
        <f t="shared" si="14"/>
        <v>182026.54166666669</v>
      </c>
      <c r="E197">
        <f t="shared" si="15"/>
        <v>234862.45833333331</v>
      </c>
      <c r="F197">
        <f t="shared" si="16"/>
        <v>289606.54292929289</v>
      </c>
      <c r="G197">
        <f t="shared" si="12"/>
        <v>127282.45707070711</v>
      </c>
    </row>
    <row r="198" spans="1:7" x14ac:dyDescent="0.25">
      <c r="A198" s="1">
        <v>23071</v>
      </c>
      <c r="B198" s="6">
        <v>216323</v>
      </c>
      <c r="C198">
        <f t="shared" si="13"/>
        <v>182564</v>
      </c>
      <c r="D198">
        <f t="shared" si="14"/>
        <v>183110.83333333331</v>
      </c>
      <c r="E198">
        <f t="shared" si="15"/>
        <v>33212.166666666686</v>
      </c>
      <c r="F198">
        <f t="shared" si="16"/>
        <v>96703.361111111008</v>
      </c>
      <c r="G198">
        <f t="shared" si="12"/>
        <v>119619.63888888899</v>
      </c>
    </row>
    <row r="199" spans="1:7" x14ac:dyDescent="0.25">
      <c r="A199" s="1">
        <v>23102</v>
      </c>
      <c r="B199" s="6">
        <v>143659</v>
      </c>
      <c r="C199">
        <f t="shared" si="13"/>
        <v>183657.66666666666</v>
      </c>
      <c r="D199">
        <f t="shared" si="14"/>
        <v>184172.29166666666</v>
      </c>
      <c r="E199">
        <f t="shared" si="15"/>
        <v>-40513.291666666657</v>
      </c>
      <c r="F199">
        <f t="shared" si="16"/>
        <v>-15525.851010101032</v>
      </c>
      <c r="G199">
        <f t="shared" si="12"/>
        <v>159184.85101010103</v>
      </c>
    </row>
    <row r="200" spans="1:7" x14ac:dyDescent="0.25">
      <c r="A200" s="1">
        <v>23132</v>
      </c>
      <c r="B200" s="6">
        <v>124037</v>
      </c>
      <c r="C200">
        <f t="shared" si="13"/>
        <v>184686.91666666666</v>
      </c>
      <c r="D200">
        <f t="shared" si="14"/>
        <v>184756.41666666666</v>
      </c>
      <c r="E200">
        <f t="shared" si="15"/>
        <v>-60719.416666666657</v>
      </c>
      <c r="F200">
        <f t="shared" si="16"/>
        <v>-80623.15404040413</v>
      </c>
      <c r="G200">
        <f t="shared" si="12"/>
        <v>204660.15404040413</v>
      </c>
    </row>
    <row r="201" spans="1:7" x14ac:dyDescent="0.25">
      <c r="A201" s="1">
        <v>23163</v>
      </c>
      <c r="B201" s="6">
        <v>112083</v>
      </c>
      <c r="C201">
        <f t="shared" si="13"/>
        <v>184825.91666666666</v>
      </c>
      <c r="D201">
        <f t="shared" si="14"/>
        <v>185645.75</v>
      </c>
      <c r="E201">
        <f t="shared" si="15"/>
        <v>-73562.75</v>
      </c>
      <c r="F201">
        <f t="shared" si="16"/>
        <v>-111342.6085858586</v>
      </c>
      <c r="G201">
        <f t="shared" si="12"/>
        <v>223425.6085858586</v>
      </c>
    </row>
    <row r="202" spans="1:7" x14ac:dyDescent="0.25">
      <c r="A202" s="1">
        <v>23193</v>
      </c>
      <c r="B202" s="6">
        <v>106111</v>
      </c>
      <c r="C202">
        <f t="shared" si="13"/>
        <v>186465.58333333334</v>
      </c>
      <c r="D202">
        <f t="shared" si="14"/>
        <v>183442.66666666669</v>
      </c>
      <c r="E202">
        <f t="shared" si="15"/>
        <v>-77331.666666666686</v>
      </c>
      <c r="F202">
        <f t="shared" si="16"/>
        <v>-123391.57828282833</v>
      </c>
      <c r="G202">
        <f t="shared" si="12"/>
        <v>229502.57828282833</v>
      </c>
    </row>
    <row r="203" spans="1:7" x14ac:dyDescent="0.25">
      <c r="A203" s="1">
        <v>23224</v>
      </c>
      <c r="B203" s="6">
        <v>104243</v>
      </c>
      <c r="C203">
        <f t="shared" si="13"/>
        <v>180419.75</v>
      </c>
      <c r="D203">
        <f t="shared" si="14"/>
        <v>175744.79166666669</v>
      </c>
      <c r="E203">
        <f t="shared" si="15"/>
        <v>-71501.791666666686</v>
      </c>
      <c r="F203">
        <f t="shared" si="16"/>
        <v>-133450.06313131319</v>
      </c>
      <c r="G203">
        <f t="shared" si="12"/>
        <v>237693.06313131319</v>
      </c>
    </row>
    <row r="204" spans="1:7" x14ac:dyDescent="0.25">
      <c r="A204" s="1">
        <v>23255</v>
      </c>
      <c r="B204" s="6">
        <v>104507</v>
      </c>
      <c r="C204">
        <f t="shared" si="13"/>
        <v>171069.83333333334</v>
      </c>
      <c r="D204">
        <f t="shared" si="14"/>
        <v>171522.54166666669</v>
      </c>
      <c r="E204">
        <f t="shared" si="15"/>
        <v>-67015.541666666686</v>
      </c>
      <c r="F204">
        <f t="shared" si="16"/>
        <v>-151632.36616161629</v>
      </c>
      <c r="G204">
        <f t="shared" si="12"/>
        <v>256139.36616161629</v>
      </c>
    </row>
    <row r="205" spans="1:7" x14ac:dyDescent="0.25">
      <c r="A205" s="1">
        <v>23285</v>
      </c>
      <c r="B205" s="6">
        <v>114335</v>
      </c>
      <c r="C205">
        <f t="shared" si="13"/>
        <v>171975.25</v>
      </c>
      <c r="D205">
        <f t="shared" si="14"/>
        <v>172099.20833333331</v>
      </c>
      <c r="E205">
        <f t="shared" si="15"/>
        <v>-57764.208333333314</v>
      </c>
      <c r="F205">
        <f t="shared" si="16"/>
        <v>-135091.36616161629</v>
      </c>
      <c r="G205">
        <f t="shared" si="12"/>
        <v>249426.36616161629</v>
      </c>
    </row>
    <row r="206" spans="1:7" x14ac:dyDescent="0.25">
      <c r="A206" s="1">
        <v>23316</v>
      </c>
      <c r="B206" s="6">
        <v>133024</v>
      </c>
      <c r="C206">
        <f t="shared" si="13"/>
        <v>172223.16666666666</v>
      </c>
      <c r="D206">
        <f t="shared" si="14"/>
        <v>172332.20833333331</v>
      </c>
      <c r="E206">
        <f t="shared" si="15"/>
        <v>-39308.208333333314</v>
      </c>
      <c r="F206">
        <f t="shared" si="16"/>
        <v>-70845.244949495071</v>
      </c>
      <c r="G206">
        <f t="shared" si="12"/>
        <v>203869.24494949507</v>
      </c>
    </row>
    <row r="207" spans="1:7" x14ac:dyDescent="0.25">
      <c r="A207" s="1">
        <v>23346</v>
      </c>
      <c r="B207" s="6">
        <v>252329</v>
      </c>
      <c r="C207">
        <f t="shared" si="13"/>
        <v>172441.25</v>
      </c>
      <c r="D207">
        <f t="shared" si="14"/>
        <v>172444.70833333331</v>
      </c>
      <c r="E207">
        <f t="shared" si="15"/>
        <v>79884.291666666686</v>
      </c>
      <c r="F207">
        <f t="shared" si="16"/>
        <v>132701.99747474736</v>
      </c>
      <c r="G207">
        <f t="shared" si="12"/>
        <v>119627.00252525264</v>
      </c>
    </row>
    <row r="208" spans="1:7" x14ac:dyDescent="0.25">
      <c r="A208" s="1">
        <v>23377</v>
      </c>
      <c r="B208" s="6">
        <v>337497</v>
      </c>
      <c r="C208">
        <f t="shared" si="13"/>
        <v>172448.16666666666</v>
      </c>
      <c r="D208">
        <f t="shared" si="14"/>
        <v>172418.5</v>
      </c>
      <c r="E208">
        <f t="shared" si="15"/>
        <v>165078.5</v>
      </c>
      <c r="F208">
        <f t="shared" si="16"/>
        <v>302890.33080808073</v>
      </c>
      <c r="G208">
        <f t="shared" si="12"/>
        <v>34606.669191919267</v>
      </c>
    </row>
    <row r="209" spans="1:7" x14ac:dyDescent="0.25">
      <c r="A209" s="1">
        <v>23408</v>
      </c>
      <c r="B209" s="6">
        <v>304690</v>
      </c>
      <c r="C209">
        <f t="shared" si="13"/>
        <v>172388.83333333334</v>
      </c>
      <c r="D209">
        <f t="shared" si="14"/>
        <v>172330.16666666669</v>
      </c>
      <c r="E209">
        <f t="shared" si="15"/>
        <v>132359.83333333331</v>
      </c>
      <c r="F209">
        <f t="shared" si="16"/>
        <v>289606.54292929289</v>
      </c>
      <c r="G209">
        <f t="shared" ref="G209:G272" si="17">B209-F209</f>
        <v>15083.457070707111</v>
      </c>
    </row>
    <row r="210" spans="1:7" x14ac:dyDescent="0.25">
      <c r="A210" s="1">
        <v>23437</v>
      </c>
      <c r="B210" s="6">
        <v>227188</v>
      </c>
      <c r="C210">
        <f t="shared" si="13"/>
        <v>172271.5</v>
      </c>
      <c r="D210">
        <f t="shared" si="14"/>
        <v>172094.79166666669</v>
      </c>
      <c r="E210">
        <f t="shared" si="15"/>
        <v>55093.208333333314</v>
      </c>
      <c r="F210">
        <f t="shared" si="16"/>
        <v>96703.361111111008</v>
      </c>
      <c r="G210">
        <f t="shared" si="17"/>
        <v>130484.63888888899</v>
      </c>
    </row>
    <row r="211" spans="1:7" x14ac:dyDescent="0.25">
      <c r="A211" s="1">
        <v>23468</v>
      </c>
      <c r="B211" s="6">
        <v>146634</v>
      </c>
      <c r="C211">
        <f t="shared" si="13"/>
        <v>171918.08333333334</v>
      </c>
      <c r="D211">
        <f t="shared" si="14"/>
        <v>171798.375</v>
      </c>
      <c r="E211">
        <f t="shared" si="15"/>
        <v>-25164.375</v>
      </c>
      <c r="F211">
        <f t="shared" si="16"/>
        <v>-15525.851010101032</v>
      </c>
      <c r="G211">
        <f t="shared" si="17"/>
        <v>162159.85101010103</v>
      </c>
    </row>
    <row r="212" spans="1:7" x14ac:dyDescent="0.25">
      <c r="A212" s="1">
        <v>23498</v>
      </c>
      <c r="B212" s="6">
        <v>126654</v>
      </c>
      <c r="C212">
        <f t="shared" si="13"/>
        <v>171678.66666666666</v>
      </c>
      <c r="D212">
        <f t="shared" si="14"/>
        <v>171421.16666666666</v>
      </c>
      <c r="E212">
        <f t="shared" si="15"/>
        <v>-44767.166666666657</v>
      </c>
      <c r="F212">
        <f t="shared" si="16"/>
        <v>-80623.15404040413</v>
      </c>
      <c r="G212">
        <f t="shared" si="17"/>
        <v>207277.15404040413</v>
      </c>
    </row>
    <row r="213" spans="1:7" x14ac:dyDescent="0.25">
      <c r="A213" s="1">
        <v>23529</v>
      </c>
      <c r="B213" s="6">
        <v>112166</v>
      </c>
      <c r="C213">
        <f t="shared" si="13"/>
        <v>171163.66666666666</v>
      </c>
      <c r="D213">
        <f t="shared" si="14"/>
        <v>169070.20833333331</v>
      </c>
      <c r="E213">
        <f t="shared" si="15"/>
        <v>-56904.208333333314</v>
      </c>
      <c r="F213">
        <f t="shared" si="16"/>
        <v>-111342.6085858586</v>
      </c>
      <c r="G213">
        <f t="shared" si="17"/>
        <v>223508.6085858586</v>
      </c>
    </row>
    <row r="214" spans="1:7" x14ac:dyDescent="0.25">
      <c r="A214" s="1">
        <v>23559</v>
      </c>
      <c r="B214" s="6">
        <v>105399</v>
      </c>
      <c r="C214">
        <f t="shared" si="13"/>
        <v>166976.75</v>
      </c>
      <c r="D214">
        <f t="shared" si="14"/>
        <v>164844.95833333331</v>
      </c>
      <c r="E214">
        <f t="shared" si="15"/>
        <v>-59445.958333333314</v>
      </c>
      <c r="F214">
        <f t="shared" si="16"/>
        <v>-123391.57828282833</v>
      </c>
      <c r="G214">
        <f t="shared" si="17"/>
        <v>228790.57828282833</v>
      </c>
    </row>
    <row r="215" spans="1:7" x14ac:dyDescent="0.25">
      <c r="A215" s="1">
        <v>23590</v>
      </c>
      <c r="B215" s="6">
        <v>102835</v>
      </c>
      <c r="C215">
        <f t="shared" ref="C215:C278" si="18">AVERAGE(B209:B220)</f>
        <v>162713.16666666666</v>
      </c>
      <c r="D215">
        <f t="shared" ref="D215:D278" si="19">AVERAGE(C215:C216)</f>
        <v>162152.58333333331</v>
      </c>
      <c r="E215">
        <f t="shared" ref="E215:E278" si="20">B215-D215</f>
        <v>-59317.583333333314</v>
      </c>
      <c r="F215">
        <f t="shared" si="16"/>
        <v>-133450.06313131319</v>
      </c>
      <c r="G215">
        <f t="shared" si="17"/>
        <v>236285.06313131319</v>
      </c>
    </row>
    <row r="216" spans="1:7" x14ac:dyDescent="0.25">
      <c r="A216" s="1">
        <v>23621</v>
      </c>
      <c r="B216" s="6">
        <v>100266</v>
      </c>
      <c r="C216">
        <f t="shared" si="18"/>
        <v>161592</v>
      </c>
      <c r="D216">
        <f t="shared" si="19"/>
        <v>160499.91666666669</v>
      </c>
      <c r="E216">
        <f t="shared" si="20"/>
        <v>-60233.916666666686</v>
      </c>
      <c r="F216">
        <f t="shared" si="16"/>
        <v>-151632.36616161629</v>
      </c>
      <c r="G216">
        <f t="shared" si="17"/>
        <v>251898.36616161629</v>
      </c>
    </row>
    <row r="217" spans="1:7" x14ac:dyDescent="0.25">
      <c r="A217" s="1">
        <v>23651</v>
      </c>
      <c r="B217" s="6">
        <v>111462</v>
      </c>
      <c r="C217">
        <f t="shared" si="18"/>
        <v>159407.83333333334</v>
      </c>
      <c r="D217">
        <f t="shared" si="19"/>
        <v>158584</v>
      </c>
      <c r="E217">
        <f t="shared" si="20"/>
        <v>-47122</v>
      </c>
      <c r="F217">
        <f t="shared" si="16"/>
        <v>-135091.36616161629</v>
      </c>
      <c r="G217">
        <f t="shared" si="17"/>
        <v>246553.36616161629</v>
      </c>
    </row>
    <row r="218" spans="1:7" x14ac:dyDescent="0.25">
      <c r="A218" s="1">
        <v>23682</v>
      </c>
      <c r="B218" s="6">
        <v>126844</v>
      </c>
      <c r="C218">
        <f t="shared" si="18"/>
        <v>157760.16666666666</v>
      </c>
      <c r="D218">
        <f t="shared" si="19"/>
        <v>156922.125</v>
      </c>
      <c r="E218">
        <f t="shared" si="20"/>
        <v>-30078.125</v>
      </c>
      <c r="F218">
        <f t="shared" si="16"/>
        <v>-70845.244949495071</v>
      </c>
      <c r="G218">
        <f t="shared" si="17"/>
        <v>197689.24494949507</v>
      </c>
    </row>
    <row r="219" spans="1:7" x14ac:dyDescent="0.25">
      <c r="A219" s="1">
        <v>23712</v>
      </c>
      <c r="B219" s="6">
        <v>202086</v>
      </c>
      <c r="C219">
        <f t="shared" si="18"/>
        <v>156084.08333333334</v>
      </c>
      <c r="D219">
        <f t="shared" si="19"/>
        <v>155386.29166666669</v>
      </c>
      <c r="E219">
        <f t="shared" si="20"/>
        <v>46699.708333333314</v>
      </c>
      <c r="F219">
        <f t="shared" si="16"/>
        <v>132701.99747474736</v>
      </c>
      <c r="G219">
        <f t="shared" si="17"/>
        <v>69384.002525252639</v>
      </c>
    </row>
    <row r="220" spans="1:7" x14ac:dyDescent="0.25">
      <c r="A220" s="1">
        <v>23743</v>
      </c>
      <c r="B220" s="6">
        <v>286334</v>
      </c>
      <c r="C220">
        <f t="shared" si="18"/>
        <v>154688.5</v>
      </c>
      <c r="D220">
        <f t="shared" si="19"/>
        <v>154005.95833333331</v>
      </c>
      <c r="E220">
        <f t="shared" si="20"/>
        <v>132328.04166666669</v>
      </c>
      <c r="F220">
        <f t="shared" si="16"/>
        <v>302890.33080808073</v>
      </c>
      <c r="G220">
        <f t="shared" si="17"/>
        <v>-16556.330808080733</v>
      </c>
    </row>
    <row r="221" spans="1:7" x14ac:dyDescent="0.25">
      <c r="A221" s="1">
        <v>23774</v>
      </c>
      <c r="B221" s="6">
        <v>291236</v>
      </c>
      <c r="C221">
        <f t="shared" si="18"/>
        <v>153323.41666666666</v>
      </c>
      <c r="D221">
        <f t="shared" si="19"/>
        <v>152608.5</v>
      </c>
      <c r="E221">
        <f t="shared" si="20"/>
        <v>138627.5</v>
      </c>
      <c r="F221">
        <f t="shared" ref="F221:F284" si="21">F209</f>
        <v>289606.54292929289</v>
      </c>
      <c r="G221">
        <f t="shared" si="17"/>
        <v>1629.4570707071107</v>
      </c>
    </row>
    <row r="222" spans="1:7" x14ac:dyDescent="0.25">
      <c r="A222" s="1">
        <v>23802</v>
      </c>
      <c r="B222" s="6">
        <v>200978</v>
      </c>
      <c r="C222">
        <f t="shared" si="18"/>
        <v>151893.58333333334</v>
      </c>
      <c r="D222">
        <f t="shared" si="19"/>
        <v>151256.41666666669</v>
      </c>
      <c r="E222">
        <f t="shared" si="20"/>
        <v>49721.583333333314</v>
      </c>
      <c r="F222">
        <f t="shared" si="21"/>
        <v>96703.361111111008</v>
      </c>
      <c r="G222">
        <f t="shared" si="17"/>
        <v>104274.63888888899</v>
      </c>
    </row>
    <row r="223" spans="1:7" x14ac:dyDescent="0.25">
      <c r="A223" s="1">
        <v>23833</v>
      </c>
      <c r="B223" s="6">
        <v>126862</v>
      </c>
      <c r="C223">
        <f t="shared" si="18"/>
        <v>150619.25</v>
      </c>
      <c r="D223">
        <f t="shared" si="19"/>
        <v>149817.95833333331</v>
      </c>
      <c r="E223">
        <f t="shared" si="20"/>
        <v>-22955.958333333314</v>
      </c>
      <c r="F223">
        <f t="shared" si="21"/>
        <v>-15525.851010101032</v>
      </c>
      <c r="G223">
        <f t="shared" si="17"/>
        <v>142387.85101010103</v>
      </c>
    </row>
    <row r="224" spans="1:7" x14ac:dyDescent="0.25">
      <c r="A224" s="1">
        <v>23863</v>
      </c>
      <c r="B224" s="6">
        <v>106541</v>
      </c>
      <c r="C224">
        <f t="shared" si="18"/>
        <v>149016.66666666666</v>
      </c>
      <c r="D224">
        <f t="shared" si="19"/>
        <v>148688.25</v>
      </c>
      <c r="E224">
        <f t="shared" si="20"/>
        <v>-42147.25</v>
      </c>
      <c r="F224">
        <f t="shared" si="21"/>
        <v>-80623.15404040413</v>
      </c>
      <c r="G224">
        <f t="shared" si="17"/>
        <v>187164.15404040413</v>
      </c>
    </row>
    <row r="225" spans="1:7" x14ac:dyDescent="0.25">
      <c r="A225" s="1">
        <v>23894</v>
      </c>
      <c r="B225" s="6">
        <v>95419</v>
      </c>
      <c r="C225">
        <f t="shared" si="18"/>
        <v>148359.83333333334</v>
      </c>
      <c r="D225">
        <f t="shared" si="19"/>
        <v>147352.41666666669</v>
      </c>
      <c r="E225">
        <f t="shared" si="20"/>
        <v>-51933.416666666686</v>
      </c>
      <c r="F225">
        <f t="shared" si="21"/>
        <v>-111342.6085858586</v>
      </c>
      <c r="G225">
        <f t="shared" si="17"/>
        <v>206761.6085858586</v>
      </c>
    </row>
    <row r="226" spans="1:7" x14ac:dyDescent="0.25">
      <c r="A226" s="1">
        <v>23924</v>
      </c>
      <c r="B226" s="6">
        <v>89018</v>
      </c>
      <c r="C226">
        <f t="shared" si="18"/>
        <v>146345</v>
      </c>
      <c r="D226">
        <f t="shared" si="19"/>
        <v>145616.41666666669</v>
      </c>
      <c r="E226">
        <f t="shared" si="20"/>
        <v>-56598.416666666686</v>
      </c>
      <c r="F226">
        <f t="shared" si="21"/>
        <v>-123391.57828282833</v>
      </c>
      <c r="G226">
        <f t="shared" si="17"/>
        <v>212409.57828282833</v>
      </c>
    </row>
    <row r="227" spans="1:7" x14ac:dyDescent="0.25">
      <c r="A227" s="1">
        <v>23955</v>
      </c>
      <c r="B227" s="6">
        <v>85677</v>
      </c>
      <c r="C227">
        <f t="shared" si="18"/>
        <v>144887.83333333334</v>
      </c>
      <c r="D227">
        <f t="shared" si="19"/>
        <v>142578.66666666669</v>
      </c>
      <c r="E227">
        <f t="shared" si="20"/>
        <v>-56901.666666666686</v>
      </c>
      <c r="F227">
        <f t="shared" si="21"/>
        <v>-133450.06313131319</v>
      </c>
      <c r="G227">
        <f t="shared" si="17"/>
        <v>219127.06313131319</v>
      </c>
    </row>
    <row r="228" spans="1:7" x14ac:dyDescent="0.25">
      <c r="A228" s="1">
        <v>23986</v>
      </c>
      <c r="B228" s="6">
        <v>84974</v>
      </c>
      <c r="C228">
        <f t="shared" si="18"/>
        <v>140269.5</v>
      </c>
      <c r="D228">
        <f t="shared" si="19"/>
        <v>137788.25</v>
      </c>
      <c r="E228">
        <f t="shared" si="20"/>
        <v>-52814.25</v>
      </c>
      <c r="F228">
        <f t="shared" si="21"/>
        <v>-151632.36616161629</v>
      </c>
      <c r="G228">
        <f t="shared" si="17"/>
        <v>236606.36616161629</v>
      </c>
    </row>
    <row r="229" spans="1:7" x14ac:dyDescent="0.25">
      <c r="A229" s="1">
        <v>24016</v>
      </c>
      <c r="B229" s="6">
        <v>92231</v>
      </c>
      <c r="C229">
        <f t="shared" si="18"/>
        <v>135307</v>
      </c>
      <c r="D229">
        <f t="shared" si="19"/>
        <v>135074.75</v>
      </c>
      <c r="E229">
        <f t="shared" si="20"/>
        <v>-42843.75</v>
      </c>
      <c r="F229">
        <f t="shared" si="21"/>
        <v>-135091.36616161629</v>
      </c>
      <c r="G229">
        <f t="shared" si="17"/>
        <v>227322.36616161629</v>
      </c>
    </row>
    <row r="230" spans="1:7" x14ac:dyDescent="0.25">
      <c r="A230" s="1">
        <v>24047</v>
      </c>
      <c r="B230" s="6">
        <v>118962</v>
      </c>
      <c r="C230">
        <f t="shared" si="18"/>
        <v>134842.5</v>
      </c>
      <c r="D230">
        <f t="shared" si="19"/>
        <v>134892.58333333331</v>
      </c>
      <c r="E230">
        <f t="shared" si="20"/>
        <v>-15930.583333333314</v>
      </c>
      <c r="F230">
        <f t="shared" si="21"/>
        <v>-70845.244949495071</v>
      </c>
      <c r="G230">
        <f t="shared" si="17"/>
        <v>189807.24494949507</v>
      </c>
    </row>
    <row r="231" spans="1:7" x14ac:dyDescent="0.25">
      <c r="A231" s="1">
        <v>24077</v>
      </c>
      <c r="B231" s="6">
        <v>177908</v>
      </c>
      <c r="C231">
        <f t="shared" si="18"/>
        <v>134942.66666666666</v>
      </c>
      <c r="D231">
        <f t="shared" si="19"/>
        <v>135162.58333333331</v>
      </c>
      <c r="E231">
        <f t="shared" si="20"/>
        <v>42745.416666666686</v>
      </c>
      <c r="F231">
        <f t="shared" si="21"/>
        <v>132701.99747474736</v>
      </c>
      <c r="G231">
        <f t="shared" si="17"/>
        <v>45206.002525252639</v>
      </c>
    </row>
    <row r="232" spans="1:7" x14ac:dyDescent="0.25">
      <c r="A232" s="1">
        <v>24108</v>
      </c>
      <c r="B232" s="6">
        <v>268848</v>
      </c>
      <c r="C232">
        <f t="shared" si="18"/>
        <v>135382.5</v>
      </c>
      <c r="D232">
        <f t="shared" si="19"/>
        <v>135901.58333333331</v>
      </c>
      <c r="E232">
        <f t="shared" si="20"/>
        <v>132946.41666666669</v>
      </c>
      <c r="F232">
        <f t="shared" si="21"/>
        <v>302890.33080808073</v>
      </c>
      <c r="G232">
        <f t="shared" si="17"/>
        <v>-34042.330808080733</v>
      </c>
    </row>
    <row r="233" spans="1:7" x14ac:dyDescent="0.25">
      <c r="A233" s="1">
        <v>24139</v>
      </c>
      <c r="B233" s="6">
        <v>235816</v>
      </c>
      <c r="C233">
        <f t="shared" si="18"/>
        <v>136420.66666666666</v>
      </c>
      <c r="D233">
        <f t="shared" si="19"/>
        <v>137256.75</v>
      </c>
      <c r="E233">
        <f t="shared" si="20"/>
        <v>98559.25</v>
      </c>
      <c r="F233">
        <f t="shared" si="21"/>
        <v>289606.54292929289</v>
      </c>
      <c r="G233">
        <f t="shared" si="17"/>
        <v>-53790.542929292889</v>
      </c>
    </row>
    <row r="234" spans="1:7" x14ac:dyDescent="0.25">
      <c r="A234" s="1">
        <v>24167</v>
      </c>
      <c r="B234" s="6">
        <v>141428</v>
      </c>
      <c r="C234">
        <f t="shared" si="18"/>
        <v>138092.83333333334</v>
      </c>
      <c r="D234">
        <f t="shared" si="19"/>
        <v>139249.16666666669</v>
      </c>
      <c r="E234">
        <f t="shared" si="20"/>
        <v>2178.8333333333139</v>
      </c>
      <c r="F234">
        <f t="shared" si="21"/>
        <v>96703.361111111008</v>
      </c>
      <c r="G234">
        <f t="shared" si="17"/>
        <v>44724.638888888992</v>
      </c>
    </row>
    <row r="235" spans="1:7" x14ac:dyDescent="0.25">
      <c r="A235" s="1">
        <v>24198</v>
      </c>
      <c r="B235" s="6">
        <v>121288</v>
      </c>
      <c r="C235">
        <f t="shared" si="18"/>
        <v>140405.5</v>
      </c>
      <c r="D235">
        <f t="shared" si="19"/>
        <v>142637.70833333331</v>
      </c>
      <c r="E235">
        <f t="shared" si="20"/>
        <v>-21349.708333333314</v>
      </c>
      <c r="F235">
        <f t="shared" si="21"/>
        <v>-15525.851010101032</v>
      </c>
      <c r="G235">
        <f t="shared" si="17"/>
        <v>136813.85101010103</v>
      </c>
    </row>
    <row r="236" spans="1:7" x14ac:dyDescent="0.25">
      <c r="A236" s="1">
        <v>24228</v>
      </c>
      <c r="B236" s="6">
        <v>107743</v>
      </c>
      <c r="C236">
        <f t="shared" si="18"/>
        <v>144869.91666666666</v>
      </c>
      <c r="D236">
        <f t="shared" si="19"/>
        <v>148929.08333333331</v>
      </c>
      <c r="E236">
        <f t="shared" si="20"/>
        <v>-41186.083333333314</v>
      </c>
      <c r="F236">
        <f t="shared" si="21"/>
        <v>-80623.15404040413</v>
      </c>
      <c r="G236">
        <f t="shared" si="17"/>
        <v>188366.15404040413</v>
      </c>
    </row>
    <row r="237" spans="1:7" x14ac:dyDescent="0.25">
      <c r="A237" s="1">
        <v>24259</v>
      </c>
      <c r="B237" s="6">
        <v>100697</v>
      </c>
      <c r="C237">
        <f t="shared" si="18"/>
        <v>152988.25</v>
      </c>
      <c r="D237">
        <f t="shared" si="19"/>
        <v>161059.70833333331</v>
      </c>
      <c r="E237">
        <f t="shared" si="20"/>
        <v>-60362.708333333314</v>
      </c>
      <c r="F237">
        <f t="shared" si="21"/>
        <v>-111342.6085858586</v>
      </c>
      <c r="G237">
        <f t="shared" si="17"/>
        <v>212039.6085858586</v>
      </c>
    </row>
    <row r="238" spans="1:7" x14ac:dyDescent="0.25">
      <c r="A238" s="1">
        <v>24289</v>
      </c>
      <c r="B238" s="6">
        <v>101476</v>
      </c>
      <c r="C238">
        <f t="shared" si="18"/>
        <v>169131.16666666666</v>
      </c>
      <c r="D238">
        <f t="shared" si="19"/>
        <v>183810.66666666666</v>
      </c>
      <c r="E238">
        <f t="shared" si="20"/>
        <v>-82334.666666666657</v>
      </c>
      <c r="F238">
        <f t="shared" si="21"/>
        <v>-123391.57828282833</v>
      </c>
      <c r="G238">
        <f t="shared" si="17"/>
        <v>224867.57828282833</v>
      </c>
    </row>
    <row r="239" spans="1:7" x14ac:dyDescent="0.25">
      <c r="A239" s="1">
        <v>24320</v>
      </c>
      <c r="B239" s="6">
        <v>105743</v>
      </c>
      <c r="C239">
        <f t="shared" si="18"/>
        <v>198490.16666666666</v>
      </c>
      <c r="D239">
        <f t="shared" si="19"/>
        <v>216730</v>
      </c>
      <c r="E239">
        <f t="shared" si="20"/>
        <v>-110987</v>
      </c>
      <c r="F239">
        <f t="shared" si="21"/>
        <v>-133450.06313131319</v>
      </c>
      <c r="G239">
        <f t="shared" si="17"/>
        <v>239193.06313131319</v>
      </c>
    </row>
    <row r="240" spans="1:7" x14ac:dyDescent="0.25">
      <c r="A240" s="1">
        <v>24351</v>
      </c>
      <c r="B240" s="6">
        <v>112726</v>
      </c>
      <c r="C240">
        <f t="shared" si="18"/>
        <v>234969.83333333334</v>
      </c>
      <c r="D240">
        <f t="shared" si="19"/>
        <v>253078.95833333331</v>
      </c>
      <c r="E240">
        <f t="shared" si="20"/>
        <v>-140352.95833333331</v>
      </c>
      <c r="F240">
        <f t="shared" si="21"/>
        <v>-151632.36616161629</v>
      </c>
      <c r="G240">
        <f t="shared" si="17"/>
        <v>264358.36616161629</v>
      </c>
    </row>
    <row r="241" spans="1:7" x14ac:dyDescent="0.25">
      <c r="A241" s="1">
        <v>24381</v>
      </c>
      <c r="B241" s="6">
        <v>145804</v>
      </c>
      <c r="C241">
        <f t="shared" si="18"/>
        <v>271188.08333333331</v>
      </c>
      <c r="D241">
        <f t="shared" si="19"/>
        <v>287022.04166666663</v>
      </c>
      <c r="E241">
        <f t="shared" si="20"/>
        <v>-141218.04166666663</v>
      </c>
      <c r="F241">
        <f t="shared" si="21"/>
        <v>-135091.36616161629</v>
      </c>
      <c r="G241">
        <f t="shared" si="17"/>
        <v>280895.36616161629</v>
      </c>
    </row>
    <row r="242" spans="1:7" x14ac:dyDescent="0.25">
      <c r="A242" s="1">
        <v>24412</v>
      </c>
      <c r="B242" s="6">
        <v>216382</v>
      </c>
      <c r="C242">
        <f t="shared" si="18"/>
        <v>302856</v>
      </c>
      <c r="D242">
        <f t="shared" si="19"/>
        <v>317469.25</v>
      </c>
      <c r="E242">
        <f t="shared" si="20"/>
        <v>-101087.25</v>
      </c>
      <c r="F242">
        <f t="shared" si="21"/>
        <v>-70845.244949495071</v>
      </c>
      <c r="G242">
        <f t="shared" si="17"/>
        <v>287227.24494949507</v>
      </c>
    </row>
    <row r="243" spans="1:7" x14ac:dyDescent="0.25">
      <c r="A243" s="1">
        <v>24442</v>
      </c>
      <c r="B243" s="6">
        <v>371623</v>
      </c>
      <c r="C243">
        <f t="shared" si="18"/>
        <v>332082.5</v>
      </c>
      <c r="D243">
        <f t="shared" si="19"/>
        <v>344585.66666666663</v>
      </c>
      <c r="E243">
        <f t="shared" si="20"/>
        <v>27037.333333333372</v>
      </c>
      <c r="F243">
        <f t="shared" si="21"/>
        <v>132701.99747474736</v>
      </c>
      <c r="G243">
        <f t="shared" si="17"/>
        <v>238921.00252525264</v>
      </c>
    </row>
    <row r="244" spans="1:7" x14ac:dyDescent="0.25">
      <c r="A244" s="1">
        <v>24473</v>
      </c>
      <c r="B244" s="6">
        <v>621156</v>
      </c>
      <c r="C244">
        <f t="shared" si="18"/>
        <v>357088.83333333331</v>
      </c>
      <c r="D244">
        <f t="shared" si="19"/>
        <v>368578.79166666663</v>
      </c>
      <c r="E244">
        <f t="shared" si="20"/>
        <v>252577.20833333337</v>
      </c>
      <c r="F244">
        <f t="shared" si="21"/>
        <v>302890.33080808073</v>
      </c>
      <c r="G244">
        <f t="shared" si="17"/>
        <v>318265.66919191927</v>
      </c>
    </row>
    <row r="245" spans="1:7" x14ac:dyDescent="0.25">
      <c r="A245" s="1">
        <v>24504</v>
      </c>
      <c r="B245" s="6">
        <v>673572</v>
      </c>
      <c r="C245">
        <f t="shared" si="18"/>
        <v>380068.75</v>
      </c>
      <c r="D245">
        <f t="shared" si="19"/>
        <v>390640.83333333337</v>
      </c>
      <c r="E245">
        <f t="shared" si="20"/>
        <v>282931.16666666663</v>
      </c>
      <c r="F245">
        <f t="shared" si="21"/>
        <v>289606.54292929289</v>
      </c>
      <c r="G245">
        <f t="shared" si="17"/>
        <v>383965.45707070711</v>
      </c>
    </row>
    <row r="246" spans="1:7" x14ac:dyDescent="0.25">
      <c r="A246" s="1">
        <v>24532</v>
      </c>
      <c r="B246" s="6">
        <v>576047</v>
      </c>
      <c r="C246">
        <f t="shared" si="18"/>
        <v>401212.91666666669</v>
      </c>
      <c r="D246">
        <f t="shared" si="19"/>
        <v>410727.58333333337</v>
      </c>
      <c r="E246">
        <f t="shared" si="20"/>
        <v>165319.41666666663</v>
      </c>
      <c r="F246">
        <f t="shared" si="21"/>
        <v>96703.361111111008</v>
      </c>
      <c r="G246">
        <f t="shared" si="17"/>
        <v>479343.63888888899</v>
      </c>
    </row>
    <row r="247" spans="1:7" x14ac:dyDescent="0.25">
      <c r="A247" s="1">
        <v>24563</v>
      </c>
      <c r="B247" s="6">
        <v>501303</v>
      </c>
      <c r="C247">
        <f t="shared" si="18"/>
        <v>420242.25</v>
      </c>
      <c r="D247">
        <f t="shared" si="19"/>
        <v>429202.33333333337</v>
      </c>
      <c r="E247">
        <f t="shared" si="20"/>
        <v>72100.666666666628</v>
      </c>
      <c r="F247">
        <f t="shared" si="21"/>
        <v>-15525.851010101032</v>
      </c>
      <c r="G247">
        <f t="shared" si="17"/>
        <v>516828.85101010103</v>
      </c>
    </row>
    <row r="248" spans="1:7" x14ac:dyDescent="0.25">
      <c r="A248" s="1">
        <v>24593</v>
      </c>
      <c r="B248" s="6">
        <v>458461</v>
      </c>
      <c r="C248">
        <f t="shared" si="18"/>
        <v>438162.41666666669</v>
      </c>
      <c r="D248">
        <f t="shared" si="19"/>
        <v>445605</v>
      </c>
      <c r="E248">
        <f t="shared" si="20"/>
        <v>12856</v>
      </c>
      <c r="F248">
        <f t="shared" si="21"/>
        <v>-80623.15404040413</v>
      </c>
      <c r="G248">
        <f t="shared" si="17"/>
        <v>539084.15404040413</v>
      </c>
    </row>
    <row r="249" spans="1:7" x14ac:dyDescent="0.25">
      <c r="A249" s="1">
        <v>24624</v>
      </c>
      <c r="B249" s="6">
        <v>400773</v>
      </c>
      <c r="C249">
        <f t="shared" si="18"/>
        <v>453047.58333333331</v>
      </c>
      <c r="D249">
        <f t="shared" si="19"/>
        <v>459489.04166666663</v>
      </c>
      <c r="E249">
        <f t="shared" si="20"/>
        <v>-58716.041666666628</v>
      </c>
      <c r="F249">
        <f t="shared" si="21"/>
        <v>-111342.6085858586</v>
      </c>
      <c r="G249">
        <f t="shared" si="17"/>
        <v>512115.6085858586</v>
      </c>
    </row>
    <row r="250" spans="1:7" x14ac:dyDescent="0.25">
      <c r="A250" s="1">
        <v>24654</v>
      </c>
      <c r="B250" s="6">
        <v>377235</v>
      </c>
      <c r="C250">
        <f t="shared" si="18"/>
        <v>465930.5</v>
      </c>
      <c r="D250">
        <f t="shared" si="19"/>
        <v>468074.70833333337</v>
      </c>
      <c r="E250">
        <f t="shared" si="20"/>
        <v>-90839.708333333372</v>
      </c>
      <c r="F250">
        <f t="shared" si="21"/>
        <v>-123391.57828282833</v>
      </c>
      <c r="G250">
        <f t="shared" si="17"/>
        <v>500626.57828282833</v>
      </c>
    </row>
    <row r="251" spans="1:7" x14ac:dyDescent="0.25">
      <c r="A251" s="1">
        <v>24685</v>
      </c>
      <c r="B251" s="6">
        <v>359473</v>
      </c>
      <c r="C251">
        <f t="shared" si="18"/>
        <v>470218.91666666669</v>
      </c>
      <c r="D251">
        <f t="shared" si="19"/>
        <v>466724.54166666669</v>
      </c>
      <c r="E251">
        <f t="shared" si="20"/>
        <v>-107251.54166666669</v>
      </c>
      <c r="F251">
        <f t="shared" si="21"/>
        <v>-133450.06313131319</v>
      </c>
      <c r="G251">
        <f t="shared" si="17"/>
        <v>492923.06313131319</v>
      </c>
    </row>
    <row r="252" spans="1:7" x14ac:dyDescent="0.25">
      <c r="A252" s="1">
        <v>24716</v>
      </c>
      <c r="B252" s="6">
        <v>341078</v>
      </c>
      <c r="C252">
        <f t="shared" si="18"/>
        <v>463230.16666666669</v>
      </c>
      <c r="D252">
        <f t="shared" si="19"/>
        <v>458388.75</v>
      </c>
      <c r="E252">
        <f t="shared" si="20"/>
        <v>-117310.75</v>
      </c>
      <c r="F252">
        <f t="shared" si="21"/>
        <v>-151632.36616161629</v>
      </c>
      <c r="G252">
        <f t="shared" si="17"/>
        <v>492710.36616161629</v>
      </c>
    </row>
    <row r="253" spans="1:7" x14ac:dyDescent="0.25">
      <c r="A253" s="1">
        <v>24746</v>
      </c>
      <c r="B253" s="6">
        <v>360846</v>
      </c>
      <c r="C253">
        <f t="shared" si="18"/>
        <v>453547.33333333331</v>
      </c>
      <c r="D253">
        <f t="shared" si="19"/>
        <v>446445.16666666663</v>
      </c>
      <c r="E253">
        <f t="shared" si="20"/>
        <v>-85599.166666666628</v>
      </c>
      <c r="F253">
        <f t="shared" si="21"/>
        <v>-135091.36616161629</v>
      </c>
      <c r="G253">
        <f t="shared" si="17"/>
        <v>495937.36616161629</v>
      </c>
    </row>
    <row r="254" spans="1:7" x14ac:dyDescent="0.25">
      <c r="A254" s="1">
        <v>24777</v>
      </c>
      <c r="B254" s="6">
        <v>395004</v>
      </c>
      <c r="C254">
        <f t="shared" si="18"/>
        <v>439343</v>
      </c>
      <c r="D254">
        <f t="shared" si="19"/>
        <v>431268.54166666663</v>
      </c>
      <c r="E254">
        <f t="shared" si="20"/>
        <v>-36264.541666666628</v>
      </c>
      <c r="F254">
        <f t="shared" si="21"/>
        <v>-70845.244949495071</v>
      </c>
      <c r="G254">
        <f t="shared" si="17"/>
        <v>465849.24494949507</v>
      </c>
    </row>
    <row r="255" spans="1:7" x14ac:dyDescent="0.25">
      <c r="A255" s="1">
        <v>24807</v>
      </c>
      <c r="B255" s="6">
        <v>526218</v>
      </c>
      <c r="C255">
        <f t="shared" si="18"/>
        <v>423194.08333333331</v>
      </c>
      <c r="D255">
        <f t="shared" si="19"/>
        <v>415934.875</v>
      </c>
      <c r="E255">
        <f t="shared" si="20"/>
        <v>110283.125</v>
      </c>
      <c r="F255">
        <f t="shared" si="21"/>
        <v>132701.99747474736</v>
      </c>
      <c r="G255">
        <f t="shared" si="17"/>
        <v>393516.00252525264</v>
      </c>
    </row>
    <row r="256" spans="1:7" x14ac:dyDescent="0.25">
      <c r="A256" s="1">
        <v>24838</v>
      </c>
      <c r="B256" s="6">
        <v>672617</v>
      </c>
      <c r="C256">
        <f t="shared" si="18"/>
        <v>408675.66666666669</v>
      </c>
      <c r="D256">
        <f t="shared" si="19"/>
        <v>401402.91666666669</v>
      </c>
      <c r="E256">
        <f t="shared" si="20"/>
        <v>271214.08333333331</v>
      </c>
      <c r="F256">
        <f t="shared" si="21"/>
        <v>302890.33080808073</v>
      </c>
      <c r="G256">
        <f t="shared" si="17"/>
        <v>369726.66919191927</v>
      </c>
    </row>
    <row r="257" spans="1:7" x14ac:dyDescent="0.25">
      <c r="A257" s="1">
        <v>24869</v>
      </c>
      <c r="B257" s="6">
        <v>589707</v>
      </c>
      <c r="C257">
        <f t="shared" si="18"/>
        <v>394130.16666666669</v>
      </c>
      <c r="D257">
        <f t="shared" si="19"/>
        <v>386976.20833333337</v>
      </c>
      <c r="E257">
        <f t="shared" si="20"/>
        <v>202730.79166666663</v>
      </c>
      <c r="F257">
        <f t="shared" si="21"/>
        <v>289606.54292929289</v>
      </c>
      <c r="G257">
        <f t="shared" si="17"/>
        <v>300100.45707070711</v>
      </c>
    </row>
    <row r="258" spans="1:7" x14ac:dyDescent="0.25">
      <c r="A258" s="1">
        <v>24898</v>
      </c>
      <c r="B258" s="6">
        <v>459853</v>
      </c>
      <c r="C258">
        <f t="shared" si="18"/>
        <v>379822.25</v>
      </c>
      <c r="D258">
        <f t="shared" si="19"/>
        <v>372880.125</v>
      </c>
      <c r="E258">
        <f t="shared" si="20"/>
        <v>86972.875</v>
      </c>
      <c r="F258">
        <f t="shared" si="21"/>
        <v>96703.361111111008</v>
      </c>
      <c r="G258">
        <f t="shared" si="17"/>
        <v>363149.63888888899</v>
      </c>
    </row>
    <row r="259" spans="1:7" x14ac:dyDescent="0.25">
      <c r="A259" s="1">
        <v>24929</v>
      </c>
      <c r="B259" s="6">
        <v>330851</v>
      </c>
      <c r="C259">
        <f t="shared" si="18"/>
        <v>365938</v>
      </c>
      <c r="D259">
        <f t="shared" si="19"/>
        <v>358412.04166666663</v>
      </c>
      <c r="E259">
        <f t="shared" si="20"/>
        <v>-27561.041666666628</v>
      </c>
      <c r="F259">
        <f t="shared" si="21"/>
        <v>-15525.851010101032</v>
      </c>
      <c r="G259">
        <f t="shared" si="17"/>
        <v>346376.85101010103</v>
      </c>
    </row>
    <row r="260" spans="1:7" x14ac:dyDescent="0.25">
      <c r="A260" s="1">
        <v>24959</v>
      </c>
      <c r="B260" s="6">
        <v>264674</v>
      </c>
      <c r="C260">
        <f t="shared" si="18"/>
        <v>350886.08333333331</v>
      </c>
      <c r="D260">
        <f t="shared" si="19"/>
        <v>342596.58333333331</v>
      </c>
      <c r="E260">
        <f t="shared" si="20"/>
        <v>-77922.583333333314</v>
      </c>
      <c r="F260">
        <f t="shared" si="21"/>
        <v>-80623.15404040413</v>
      </c>
      <c r="G260">
        <f t="shared" si="17"/>
        <v>345297.15404040413</v>
      </c>
    </row>
    <row r="261" spans="1:7" x14ac:dyDescent="0.25">
      <c r="A261" s="1">
        <v>24990</v>
      </c>
      <c r="B261" s="6">
        <v>226552</v>
      </c>
      <c r="C261">
        <f t="shared" si="18"/>
        <v>334307.08333333331</v>
      </c>
      <c r="D261">
        <f t="shared" si="19"/>
        <v>323480.16666666663</v>
      </c>
      <c r="E261">
        <f t="shared" si="20"/>
        <v>-96928.166666666628</v>
      </c>
      <c r="F261">
        <f t="shared" si="21"/>
        <v>-111342.6085858586</v>
      </c>
      <c r="G261">
        <f t="shared" si="17"/>
        <v>337894.6085858586</v>
      </c>
    </row>
    <row r="262" spans="1:7" x14ac:dyDescent="0.25">
      <c r="A262" s="1">
        <v>25020</v>
      </c>
      <c r="B262" s="6">
        <v>202689</v>
      </c>
      <c r="C262">
        <f t="shared" si="18"/>
        <v>312653.25</v>
      </c>
      <c r="D262">
        <f t="shared" si="19"/>
        <v>299985.25</v>
      </c>
      <c r="E262">
        <f t="shared" si="20"/>
        <v>-97296.25</v>
      </c>
      <c r="F262">
        <f t="shared" si="21"/>
        <v>-123391.57828282833</v>
      </c>
      <c r="G262">
        <f t="shared" si="17"/>
        <v>326080.57828282833</v>
      </c>
    </row>
    <row r="263" spans="1:7" x14ac:dyDescent="0.25">
      <c r="A263" s="1">
        <v>25051</v>
      </c>
      <c r="B263" s="6">
        <v>187778</v>
      </c>
      <c r="C263">
        <f t="shared" si="18"/>
        <v>287317.25</v>
      </c>
      <c r="D263">
        <f t="shared" si="19"/>
        <v>278334.625</v>
      </c>
      <c r="E263">
        <f t="shared" si="20"/>
        <v>-90556.625</v>
      </c>
      <c r="F263">
        <f t="shared" si="21"/>
        <v>-133450.06313131319</v>
      </c>
      <c r="G263">
        <f t="shared" si="17"/>
        <v>321228.06313131319</v>
      </c>
    </row>
    <row r="264" spans="1:7" x14ac:dyDescent="0.25">
      <c r="A264" s="1">
        <v>25082</v>
      </c>
      <c r="B264" s="6">
        <v>174467</v>
      </c>
      <c r="C264">
        <f t="shared" si="18"/>
        <v>269352</v>
      </c>
      <c r="D264">
        <f t="shared" si="19"/>
        <v>260325.29166666669</v>
      </c>
      <c r="E264">
        <f t="shared" si="20"/>
        <v>-85858.291666666686</v>
      </c>
      <c r="F264">
        <f t="shared" si="21"/>
        <v>-151632.36616161629</v>
      </c>
      <c r="G264">
        <f t="shared" si="17"/>
        <v>326099.36616161629</v>
      </c>
    </row>
    <row r="265" spans="1:7" x14ac:dyDescent="0.25">
      <c r="A265" s="1">
        <v>25112</v>
      </c>
      <c r="B265" s="6">
        <v>180223</v>
      </c>
      <c r="C265">
        <f t="shared" si="18"/>
        <v>251298.58333333334</v>
      </c>
      <c r="D265">
        <f t="shared" si="19"/>
        <v>243979</v>
      </c>
      <c r="E265">
        <f t="shared" si="20"/>
        <v>-63756</v>
      </c>
      <c r="F265">
        <f t="shared" si="21"/>
        <v>-135091.36616161629</v>
      </c>
      <c r="G265">
        <f t="shared" si="17"/>
        <v>315314.36616161629</v>
      </c>
    </row>
    <row r="266" spans="1:7" x14ac:dyDescent="0.25">
      <c r="A266" s="1">
        <v>25143</v>
      </c>
      <c r="B266" s="6">
        <v>196056</v>
      </c>
      <c r="C266">
        <f t="shared" si="18"/>
        <v>236659.41666666666</v>
      </c>
      <c r="D266">
        <f t="shared" si="19"/>
        <v>230754.95833333331</v>
      </c>
      <c r="E266">
        <f t="shared" si="20"/>
        <v>-34698.958333333314</v>
      </c>
      <c r="F266">
        <f t="shared" si="21"/>
        <v>-70845.244949495071</v>
      </c>
      <c r="G266">
        <f t="shared" si="17"/>
        <v>266901.24494949507</v>
      </c>
    </row>
    <row r="267" spans="1:7" x14ac:dyDescent="0.25">
      <c r="A267" s="1">
        <v>25173</v>
      </c>
      <c r="B267" s="6">
        <v>266372</v>
      </c>
      <c r="C267">
        <f t="shared" si="18"/>
        <v>224850.5</v>
      </c>
      <c r="D267">
        <f t="shared" si="19"/>
        <v>220025.16666666669</v>
      </c>
      <c r="E267">
        <f t="shared" si="20"/>
        <v>46346.833333333314</v>
      </c>
      <c r="F267">
        <f t="shared" si="21"/>
        <v>132701.99747474736</v>
      </c>
      <c r="G267">
        <f t="shared" si="17"/>
        <v>133670.00252525264</v>
      </c>
    </row>
    <row r="268" spans="1:7" x14ac:dyDescent="0.25">
      <c r="A268" s="1">
        <v>25204</v>
      </c>
      <c r="B268" s="6">
        <v>368585</v>
      </c>
      <c r="C268">
        <f t="shared" si="18"/>
        <v>215199.83333333334</v>
      </c>
      <c r="D268">
        <f t="shared" si="19"/>
        <v>211255.20833333334</v>
      </c>
      <c r="E268">
        <f t="shared" si="20"/>
        <v>157329.79166666666</v>
      </c>
      <c r="F268">
        <f t="shared" si="21"/>
        <v>302890.33080808073</v>
      </c>
      <c r="G268">
        <f t="shared" si="17"/>
        <v>65694.669191919267</v>
      </c>
    </row>
    <row r="269" spans="1:7" x14ac:dyDescent="0.25">
      <c r="A269" s="1">
        <v>25235</v>
      </c>
      <c r="B269" s="6">
        <v>374124</v>
      </c>
      <c r="C269">
        <f t="shared" si="18"/>
        <v>207310.58333333334</v>
      </c>
      <c r="D269">
        <f t="shared" si="19"/>
        <v>203809.54166666669</v>
      </c>
      <c r="E269">
        <f t="shared" si="20"/>
        <v>170314.45833333331</v>
      </c>
      <c r="F269">
        <f t="shared" si="21"/>
        <v>289606.54292929289</v>
      </c>
      <c r="G269">
        <f t="shared" si="17"/>
        <v>84517.457070707111</v>
      </c>
    </row>
    <row r="270" spans="1:7" x14ac:dyDescent="0.25">
      <c r="A270" s="1">
        <v>25263</v>
      </c>
      <c r="B270" s="6">
        <v>243212</v>
      </c>
      <c r="C270">
        <f t="shared" si="18"/>
        <v>200308.5</v>
      </c>
      <c r="D270">
        <f t="shared" si="19"/>
        <v>197225.58333333331</v>
      </c>
      <c r="E270">
        <f t="shared" si="20"/>
        <v>45986.416666666686</v>
      </c>
      <c r="F270">
        <f t="shared" si="21"/>
        <v>96703.361111111008</v>
      </c>
      <c r="G270">
        <f t="shared" si="17"/>
        <v>146508.63888888899</v>
      </c>
    </row>
    <row r="271" spans="1:7" x14ac:dyDescent="0.25">
      <c r="A271" s="1">
        <v>25294</v>
      </c>
      <c r="B271" s="6">
        <v>155181</v>
      </c>
      <c r="C271">
        <f t="shared" si="18"/>
        <v>194142.66666666666</v>
      </c>
      <c r="D271">
        <f t="shared" si="19"/>
        <v>191123.79166666666</v>
      </c>
      <c r="E271">
        <f t="shared" si="20"/>
        <v>-35942.791666666657</v>
      </c>
      <c r="F271">
        <f t="shared" si="21"/>
        <v>-15525.851010101032</v>
      </c>
      <c r="G271">
        <f t="shared" si="17"/>
        <v>170706.85101010103</v>
      </c>
    </row>
    <row r="272" spans="1:7" x14ac:dyDescent="0.25">
      <c r="A272" s="1">
        <v>25324</v>
      </c>
      <c r="B272" s="6">
        <v>122967</v>
      </c>
      <c r="C272">
        <f t="shared" si="18"/>
        <v>188104.91666666666</v>
      </c>
      <c r="D272">
        <f t="shared" si="19"/>
        <v>184887.95833333331</v>
      </c>
      <c r="E272">
        <f t="shared" si="20"/>
        <v>-61920.958333333314</v>
      </c>
      <c r="F272">
        <f t="shared" si="21"/>
        <v>-80623.15404040413</v>
      </c>
      <c r="G272">
        <f t="shared" si="17"/>
        <v>203590.15404040413</v>
      </c>
    </row>
    <row r="273" spans="1:7" x14ac:dyDescent="0.25">
      <c r="A273" s="1">
        <v>25355</v>
      </c>
      <c r="B273" s="6">
        <v>110744</v>
      </c>
      <c r="C273">
        <f t="shared" si="18"/>
        <v>181671</v>
      </c>
      <c r="D273">
        <f t="shared" si="19"/>
        <v>178579.41666666669</v>
      </c>
      <c r="E273">
        <f t="shared" si="20"/>
        <v>-67835.416666666686</v>
      </c>
      <c r="F273">
        <f t="shared" si="21"/>
        <v>-111342.6085858586</v>
      </c>
      <c r="G273">
        <f t="shared" ref="G273:G336" si="22">B273-F273</f>
        <v>222086.6085858586</v>
      </c>
    </row>
    <row r="274" spans="1:7" x14ac:dyDescent="0.25">
      <c r="A274" s="1">
        <v>25385</v>
      </c>
      <c r="B274" s="6">
        <v>108018</v>
      </c>
      <c r="C274">
        <f t="shared" si="18"/>
        <v>175487.83333333334</v>
      </c>
      <c r="D274">
        <f t="shared" si="19"/>
        <v>172057.875</v>
      </c>
      <c r="E274">
        <f t="shared" si="20"/>
        <v>-64039.875</v>
      </c>
      <c r="F274">
        <f t="shared" si="21"/>
        <v>-123391.57828282833</v>
      </c>
      <c r="G274">
        <f t="shared" si="22"/>
        <v>231409.57828282833</v>
      </c>
    </row>
    <row r="275" spans="1:7" x14ac:dyDescent="0.25">
      <c r="A275" s="1">
        <v>25416</v>
      </c>
      <c r="B275" s="6">
        <v>103753</v>
      </c>
      <c r="C275">
        <f t="shared" si="18"/>
        <v>168627.91666666666</v>
      </c>
      <c r="D275">
        <f t="shared" si="19"/>
        <v>164042.75</v>
      </c>
      <c r="E275">
        <f t="shared" si="20"/>
        <v>-60289.75</v>
      </c>
      <c r="F275">
        <f t="shared" si="21"/>
        <v>-133450.06313131319</v>
      </c>
      <c r="G275">
        <f t="shared" si="22"/>
        <v>237203.06313131319</v>
      </c>
    </row>
    <row r="276" spans="1:7" x14ac:dyDescent="0.25">
      <c r="A276" s="1">
        <v>25447</v>
      </c>
      <c r="B276" s="6">
        <v>100477</v>
      </c>
      <c r="C276">
        <f t="shared" si="18"/>
        <v>159457.58333333334</v>
      </c>
      <c r="D276">
        <f t="shared" si="19"/>
        <v>157564.75</v>
      </c>
      <c r="E276">
        <f t="shared" si="20"/>
        <v>-57087.75</v>
      </c>
      <c r="F276">
        <f t="shared" si="21"/>
        <v>-151632.36616161629</v>
      </c>
      <c r="G276">
        <f t="shared" si="22"/>
        <v>252109.36616161629</v>
      </c>
    </row>
    <row r="277" spans="1:7" x14ac:dyDescent="0.25">
      <c r="A277" s="1">
        <v>25477</v>
      </c>
      <c r="B277" s="6">
        <v>107770</v>
      </c>
      <c r="C277">
        <f t="shared" si="18"/>
        <v>155671.91666666666</v>
      </c>
      <c r="D277">
        <f t="shared" si="19"/>
        <v>154228.95833333331</v>
      </c>
      <c r="E277">
        <f t="shared" si="20"/>
        <v>-46458.958333333314</v>
      </c>
      <c r="F277">
        <f t="shared" si="21"/>
        <v>-135091.36616161629</v>
      </c>
      <c r="G277">
        <f t="shared" si="22"/>
        <v>242861.36616161629</v>
      </c>
    </row>
    <row r="278" spans="1:7" x14ac:dyDescent="0.25">
      <c r="A278" s="1">
        <v>25508</v>
      </c>
      <c r="B278" s="6">
        <v>118849</v>
      </c>
      <c r="C278">
        <f t="shared" si="18"/>
        <v>152786</v>
      </c>
      <c r="D278">
        <f t="shared" si="19"/>
        <v>151971</v>
      </c>
      <c r="E278">
        <f t="shared" si="20"/>
        <v>-33122</v>
      </c>
      <c r="F278">
        <f t="shared" si="21"/>
        <v>-70845.244949495071</v>
      </c>
      <c r="G278">
        <f t="shared" si="22"/>
        <v>189694.24494949507</v>
      </c>
    </row>
    <row r="279" spans="1:7" x14ac:dyDescent="0.25">
      <c r="A279" s="1">
        <v>25538</v>
      </c>
      <c r="B279" s="6">
        <v>192174</v>
      </c>
      <c r="C279">
        <f t="shared" ref="C279:C342" si="23">AVERAGE(B273:B284)</f>
        <v>151156</v>
      </c>
      <c r="D279">
        <f t="shared" ref="D279:D342" si="24">AVERAGE(C279:C280)</f>
        <v>150490.29166666669</v>
      </c>
      <c r="E279">
        <f t="shared" ref="E279:E342" si="25">B279-D279</f>
        <v>41683.708333333314</v>
      </c>
      <c r="F279">
        <f t="shared" si="21"/>
        <v>132701.99747474736</v>
      </c>
      <c r="G279">
        <f t="shared" si="22"/>
        <v>59472.002525252639</v>
      </c>
    </row>
    <row r="280" spans="1:7" x14ac:dyDescent="0.25">
      <c r="A280" s="1">
        <v>25569</v>
      </c>
      <c r="B280" s="6">
        <v>286266</v>
      </c>
      <c r="C280">
        <f t="shared" si="23"/>
        <v>149824.58333333334</v>
      </c>
      <c r="D280">
        <f t="shared" si="24"/>
        <v>149430.58333333334</v>
      </c>
      <c r="E280">
        <f t="shared" si="25"/>
        <v>136835.41666666666</v>
      </c>
      <c r="F280">
        <f t="shared" si="21"/>
        <v>302890.33080808073</v>
      </c>
      <c r="G280">
        <f t="shared" si="22"/>
        <v>-16624.330808080733</v>
      </c>
    </row>
    <row r="281" spans="1:7" x14ac:dyDescent="0.25">
      <c r="A281" s="1">
        <v>25600</v>
      </c>
      <c r="B281" s="6">
        <v>264080</v>
      </c>
      <c r="C281">
        <f t="shared" si="23"/>
        <v>149036.58333333334</v>
      </c>
      <c r="D281">
        <f t="shared" si="24"/>
        <v>148857.70833333334</v>
      </c>
      <c r="E281">
        <f t="shared" si="25"/>
        <v>115222.29166666666</v>
      </c>
      <c r="F281">
        <f t="shared" si="21"/>
        <v>289606.54292929289</v>
      </c>
      <c r="G281">
        <f t="shared" si="22"/>
        <v>-25526.542929292889</v>
      </c>
    </row>
    <row r="282" spans="1:7" x14ac:dyDescent="0.25">
      <c r="A282" s="1">
        <v>25628</v>
      </c>
      <c r="B282" s="6">
        <v>197784</v>
      </c>
      <c r="C282">
        <f t="shared" si="23"/>
        <v>148678.83333333334</v>
      </c>
      <c r="D282">
        <f t="shared" si="24"/>
        <v>148548.04166666669</v>
      </c>
      <c r="E282">
        <f t="shared" si="25"/>
        <v>49235.958333333314</v>
      </c>
      <c r="F282">
        <f t="shared" si="21"/>
        <v>96703.361111111008</v>
      </c>
      <c r="G282">
        <f t="shared" si="22"/>
        <v>101080.63888888899</v>
      </c>
    </row>
    <row r="283" spans="1:7" x14ac:dyDescent="0.25">
      <c r="A283" s="1">
        <v>25659</v>
      </c>
      <c r="B283" s="6">
        <v>120550</v>
      </c>
      <c r="C283">
        <f t="shared" si="23"/>
        <v>148417.25</v>
      </c>
      <c r="D283">
        <f t="shared" si="24"/>
        <v>148545.54166666669</v>
      </c>
      <c r="E283">
        <f t="shared" si="25"/>
        <v>-27995.541666666686</v>
      </c>
      <c r="F283">
        <f t="shared" si="21"/>
        <v>-15525.851010101032</v>
      </c>
      <c r="G283">
        <f t="shared" si="22"/>
        <v>136075.85101010103</v>
      </c>
    </row>
    <row r="284" spans="1:7" x14ac:dyDescent="0.25">
      <c r="A284" s="1">
        <v>25689</v>
      </c>
      <c r="B284" s="6">
        <v>103407</v>
      </c>
      <c r="C284">
        <f t="shared" si="23"/>
        <v>148673.83333333334</v>
      </c>
      <c r="D284">
        <f t="shared" si="24"/>
        <v>149116.625</v>
      </c>
      <c r="E284">
        <f t="shared" si="25"/>
        <v>-45709.625</v>
      </c>
      <c r="F284">
        <f t="shared" si="21"/>
        <v>-80623.15404040413</v>
      </c>
      <c r="G284">
        <f t="shared" si="22"/>
        <v>184030.15404040413</v>
      </c>
    </row>
    <row r="285" spans="1:7" x14ac:dyDescent="0.25">
      <c r="A285" s="1">
        <v>25720</v>
      </c>
      <c r="B285" s="6">
        <v>94767</v>
      </c>
      <c r="C285">
        <f t="shared" si="23"/>
        <v>149559.41666666666</v>
      </c>
      <c r="D285">
        <f t="shared" si="24"/>
        <v>148846.25</v>
      </c>
      <c r="E285">
        <f t="shared" si="25"/>
        <v>-54079.25</v>
      </c>
      <c r="F285">
        <f t="shared" ref="F285:F348" si="26">F273</f>
        <v>-111342.6085858586</v>
      </c>
      <c r="G285">
        <f t="shared" si="22"/>
        <v>206109.6085858586</v>
      </c>
    </row>
    <row r="286" spans="1:7" x14ac:dyDescent="0.25">
      <c r="A286" s="1">
        <v>25750</v>
      </c>
      <c r="B286" s="6">
        <v>98562</v>
      </c>
      <c r="C286">
        <f t="shared" si="23"/>
        <v>148133.08333333334</v>
      </c>
      <c r="D286">
        <f t="shared" si="24"/>
        <v>148129.125</v>
      </c>
      <c r="E286">
        <f t="shared" si="25"/>
        <v>-49567.125</v>
      </c>
      <c r="F286">
        <f t="shared" si="26"/>
        <v>-123391.57828282833</v>
      </c>
      <c r="G286">
        <f t="shared" si="22"/>
        <v>221953.57828282833</v>
      </c>
    </row>
    <row r="287" spans="1:7" x14ac:dyDescent="0.25">
      <c r="A287" s="1">
        <v>25781</v>
      </c>
      <c r="B287" s="6">
        <v>99460</v>
      </c>
      <c r="C287">
        <f t="shared" si="23"/>
        <v>148125.16666666666</v>
      </c>
      <c r="D287">
        <f t="shared" si="24"/>
        <v>147736.54166666666</v>
      </c>
      <c r="E287">
        <f t="shared" si="25"/>
        <v>-48276.541666666657</v>
      </c>
      <c r="F287">
        <f t="shared" si="26"/>
        <v>-133450.06313131319</v>
      </c>
      <c r="G287">
        <f t="shared" si="22"/>
        <v>232910.06313131319</v>
      </c>
    </row>
    <row r="288" spans="1:7" x14ac:dyDescent="0.25">
      <c r="A288" s="1">
        <v>25812</v>
      </c>
      <c r="B288" s="6">
        <v>97338</v>
      </c>
      <c r="C288">
        <f t="shared" si="23"/>
        <v>147347.91666666666</v>
      </c>
      <c r="D288">
        <f t="shared" si="24"/>
        <v>147709.91666666666</v>
      </c>
      <c r="E288">
        <f t="shared" si="25"/>
        <v>-50371.916666666657</v>
      </c>
      <c r="F288">
        <f t="shared" si="26"/>
        <v>-151632.36616161629</v>
      </c>
      <c r="G288">
        <f t="shared" si="22"/>
        <v>248970.36616161629</v>
      </c>
    </row>
    <row r="289" spans="1:7" x14ac:dyDescent="0.25">
      <c r="A289" s="1">
        <v>25842</v>
      </c>
      <c r="B289" s="6">
        <v>110849</v>
      </c>
      <c r="C289">
        <f t="shared" si="23"/>
        <v>148071.91666666666</v>
      </c>
      <c r="D289">
        <f t="shared" si="24"/>
        <v>149730.5</v>
      </c>
      <c r="E289">
        <f t="shared" si="25"/>
        <v>-38881.5</v>
      </c>
      <c r="F289">
        <f t="shared" si="26"/>
        <v>-135091.36616161629</v>
      </c>
      <c r="G289">
        <f t="shared" si="22"/>
        <v>245940.36616161629</v>
      </c>
    </row>
    <row r="290" spans="1:7" x14ac:dyDescent="0.25">
      <c r="A290" s="1">
        <v>25873</v>
      </c>
      <c r="B290" s="6">
        <v>129476</v>
      </c>
      <c r="C290">
        <f t="shared" si="23"/>
        <v>151389.08333333334</v>
      </c>
      <c r="D290">
        <f t="shared" si="24"/>
        <v>153034.20833333334</v>
      </c>
      <c r="E290">
        <f t="shared" si="25"/>
        <v>-23558.208333333343</v>
      </c>
      <c r="F290">
        <f t="shared" si="26"/>
        <v>-70845.244949495071</v>
      </c>
      <c r="G290">
        <f t="shared" si="22"/>
        <v>200321.24494949507</v>
      </c>
    </row>
    <row r="291" spans="1:7" x14ac:dyDescent="0.25">
      <c r="A291" s="1">
        <v>25903</v>
      </c>
      <c r="B291" s="6">
        <v>175058</v>
      </c>
      <c r="C291">
        <f t="shared" si="23"/>
        <v>154679.33333333334</v>
      </c>
      <c r="D291">
        <f t="shared" si="24"/>
        <v>156362.25</v>
      </c>
      <c r="E291">
        <f t="shared" si="25"/>
        <v>18695.75</v>
      </c>
      <c r="F291">
        <f t="shared" si="26"/>
        <v>132701.99747474736</v>
      </c>
      <c r="G291">
        <f t="shared" si="22"/>
        <v>42356.002525252639</v>
      </c>
    </row>
    <row r="292" spans="1:7" x14ac:dyDescent="0.25">
      <c r="A292" s="1">
        <v>25934</v>
      </c>
      <c r="B292" s="6">
        <v>286171</v>
      </c>
      <c r="C292">
        <f t="shared" si="23"/>
        <v>158045.16666666666</v>
      </c>
      <c r="D292">
        <f t="shared" si="24"/>
        <v>159854.04166666666</v>
      </c>
      <c r="E292">
        <f t="shared" si="25"/>
        <v>126316.95833333334</v>
      </c>
      <c r="F292">
        <f t="shared" si="26"/>
        <v>302890.33080808073</v>
      </c>
      <c r="G292">
        <f t="shared" si="22"/>
        <v>-16719.330808080733</v>
      </c>
    </row>
    <row r="293" spans="1:7" x14ac:dyDescent="0.25">
      <c r="A293" s="1">
        <v>25965</v>
      </c>
      <c r="B293" s="6">
        <v>254753</v>
      </c>
      <c r="C293">
        <f t="shared" si="23"/>
        <v>161662.91666666666</v>
      </c>
      <c r="D293">
        <f t="shared" si="24"/>
        <v>163595.20833333331</v>
      </c>
      <c r="E293">
        <f t="shared" si="25"/>
        <v>91157.791666666686</v>
      </c>
      <c r="F293">
        <f t="shared" si="26"/>
        <v>289606.54292929289</v>
      </c>
      <c r="G293">
        <f t="shared" si="22"/>
        <v>-34853.542929292889</v>
      </c>
    </row>
    <row r="294" spans="1:7" x14ac:dyDescent="0.25">
      <c r="A294" s="1">
        <v>25993</v>
      </c>
      <c r="B294" s="6">
        <v>206472</v>
      </c>
      <c r="C294">
        <f t="shared" si="23"/>
        <v>165527.5</v>
      </c>
      <c r="D294">
        <f t="shared" si="24"/>
        <v>167585.91666666669</v>
      </c>
      <c r="E294">
        <f t="shared" si="25"/>
        <v>38886.083333333314</v>
      </c>
      <c r="F294">
        <f t="shared" si="26"/>
        <v>96703.361111111008</v>
      </c>
      <c r="G294">
        <f t="shared" si="22"/>
        <v>109768.63888888899</v>
      </c>
    </row>
    <row r="295" spans="1:7" x14ac:dyDescent="0.25">
      <c r="A295" s="1">
        <v>26024</v>
      </c>
      <c r="B295" s="6">
        <v>160356</v>
      </c>
      <c r="C295">
        <f t="shared" si="23"/>
        <v>169644.33333333334</v>
      </c>
      <c r="D295">
        <f t="shared" si="24"/>
        <v>172113.58333333334</v>
      </c>
      <c r="E295">
        <f t="shared" si="25"/>
        <v>-11757.583333333343</v>
      </c>
      <c r="F295">
        <f t="shared" si="26"/>
        <v>-15525.851010101032</v>
      </c>
      <c r="G295">
        <f t="shared" si="22"/>
        <v>175881.85101010103</v>
      </c>
    </row>
    <row r="296" spans="1:7" x14ac:dyDescent="0.25">
      <c r="A296" s="1">
        <v>26054</v>
      </c>
      <c r="B296" s="6">
        <v>142890</v>
      </c>
      <c r="C296">
        <f t="shared" si="23"/>
        <v>174582.83333333334</v>
      </c>
      <c r="D296">
        <f t="shared" si="24"/>
        <v>177854.25</v>
      </c>
      <c r="E296">
        <f t="shared" si="25"/>
        <v>-34964.25</v>
      </c>
      <c r="F296">
        <f t="shared" si="26"/>
        <v>-80623.15404040413</v>
      </c>
      <c r="G296">
        <f t="shared" si="22"/>
        <v>223513.15404040413</v>
      </c>
    </row>
    <row r="297" spans="1:7" x14ac:dyDescent="0.25">
      <c r="A297" s="1">
        <v>26085</v>
      </c>
      <c r="B297" s="6">
        <v>135157</v>
      </c>
      <c r="C297">
        <f t="shared" si="23"/>
        <v>181125.66666666666</v>
      </c>
      <c r="D297">
        <f t="shared" si="24"/>
        <v>185073.66666666666</v>
      </c>
      <c r="E297">
        <f t="shared" si="25"/>
        <v>-49916.666666666657</v>
      </c>
      <c r="F297">
        <f t="shared" si="26"/>
        <v>-111342.6085858586</v>
      </c>
      <c r="G297">
        <f t="shared" si="22"/>
        <v>246499.6085858586</v>
      </c>
    </row>
    <row r="298" spans="1:7" x14ac:dyDescent="0.25">
      <c r="A298" s="1">
        <v>26115</v>
      </c>
      <c r="B298" s="6">
        <v>141975</v>
      </c>
      <c r="C298">
        <f t="shared" si="23"/>
        <v>189021.66666666666</v>
      </c>
      <c r="D298">
        <f t="shared" si="24"/>
        <v>192746.375</v>
      </c>
      <c r="E298">
        <f t="shared" si="25"/>
        <v>-50771.375</v>
      </c>
      <c r="F298">
        <f t="shared" si="26"/>
        <v>-123391.57828282833</v>
      </c>
      <c r="G298">
        <f t="shared" si="22"/>
        <v>265366.57828282833</v>
      </c>
    </row>
    <row r="299" spans="1:7" x14ac:dyDescent="0.25">
      <c r="A299" s="1">
        <v>26146</v>
      </c>
      <c r="B299" s="6">
        <v>145835</v>
      </c>
      <c r="C299">
        <f t="shared" si="23"/>
        <v>196471.08333333334</v>
      </c>
      <c r="D299">
        <f t="shared" si="24"/>
        <v>201229.375</v>
      </c>
      <c r="E299">
        <f t="shared" si="25"/>
        <v>-55394.375</v>
      </c>
      <c r="F299">
        <f t="shared" si="26"/>
        <v>-133450.06313131319</v>
      </c>
      <c r="G299">
        <f t="shared" si="22"/>
        <v>279285.06313131319</v>
      </c>
    </row>
    <row r="300" spans="1:7" x14ac:dyDescent="0.25">
      <c r="A300" s="1">
        <v>26177</v>
      </c>
      <c r="B300" s="6">
        <v>146740</v>
      </c>
      <c r="C300">
        <f t="shared" si="23"/>
        <v>205987.66666666666</v>
      </c>
      <c r="D300">
        <f t="shared" si="24"/>
        <v>208570.54166666666</v>
      </c>
      <c r="E300">
        <f t="shared" si="25"/>
        <v>-61830.541666666657</v>
      </c>
      <c r="F300">
        <f t="shared" si="26"/>
        <v>-151632.36616161629</v>
      </c>
      <c r="G300">
        <f t="shared" si="22"/>
        <v>298372.36616161629</v>
      </c>
    </row>
    <row r="301" spans="1:7" x14ac:dyDescent="0.25">
      <c r="A301" s="1">
        <v>26207</v>
      </c>
      <c r="B301" s="6">
        <v>170111</v>
      </c>
      <c r="C301">
        <f t="shared" si="23"/>
        <v>211153.41666666666</v>
      </c>
      <c r="D301">
        <f t="shared" si="24"/>
        <v>214106.04166666666</v>
      </c>
      <c r="E301">
        <f t="shared" si="25"/>
        <v>-43995.041666666657</v>
      </c>
      <c r="F301">
        <f t="shared" si="26"/>
        <v>-135091.36616161629</v>
      </c>
      <c r="G301">
        <f t="shared" si="22"/>
        <v>305202.36616161629</v>
      </c>
    </row>
    <row r="302" spans="1:7" x14ac:dyDescent="0.25">
      <c r="A302" s="1">
        <v>26238</v>
      </c>
      <c r="B302" s="6">
        <v>207990</v>
      </c>
      <c r="C302">
        <f t="shared" si="23"/>
        <v>217058.66666666666</v>
      </c>
      <c r="D302">
        <f t="shared" si="24"/>
        <v>219783.625</v>
      </c>
      <c r="E302">
        <f t="shared" si="25"/>
        <v>-11793.625</v>
      </c>
      <c r="F302">
        <f t="shared" si="26"/>
        <v>-70845.244949495071</v>
      </c>
      <c r="G302">
        <f t="shared" si="22"/>
        <v>278835.24494949507</v>
      </c>
    </row>
    <row r="303" spans="1:7" x14ac:dyDescent="0.25">
      <c r="A303" s="1">
        <v>26268</v>
      </c>
      <c r="B303" s="6">
        <v>269810</v>
      </c>
      <c r="C303">
        <f t="shared" si="23"/>
        <v>222508.58333333334</v>
      </c>
      <c r="D303">
        <f t="shared" si="24"/>
        <v>224803.04166666669</v>
      </c>
      <c r="E303">
        <f t="shared" si="25"/>
        <v>45006.958333333314</v>
      </c>
      <c r="F303">
        <f t="shared" si="26"/>
        <v>132701.99747474736</v>
      </c>
      <c r="G303">
        <f t="shared" si="22"/>
        <v>137108.00252525264</v>
      </c>
    </row>
    <row r="304" spans="1:7" x14ac:dyDescent="0.25">
      <c r="A304" s="1">
        <v>26299</v>
      </c>
      <c r="B304" s="6">
        <v>375564</v>
      </c>
      <c r="C304">
        <f t="shared" si="23"/>
        <v>227097.5</v>
      </c>
      <c r="D304">
        <f t="shared" si="24"/>
        <v>229380.79166666669</v>
      </c>
      <c r="E304">
        <f t="shared" si="25"/>
        <v>146183.20833333331</v>
      </c>
      <c r="F304">
        <f t="shared" si="26"/>
        <v>302890.33080808073</v>
      </c>
      <c r="G304">
        <f t="shared" si="22"/>
        <v>72673.669191919267</v>
      </c>
    </row>
    <row r="305" spans="1:7" x14ac:dyDescent="0.25">
      <c r="A305" s="1">
        <v>26330</v>
      </c>
      <c r="B305" s="6">
        <v>368952</v>
      </c>
      <c r="C305">
        <f t="shared" si="23"/>
        <v>231664.08333333334</v>
      </c>
      <c r="D305">
        <f t="shared" si="24"/>
        <v>233848.70833333334</v>
      </c>
      <c r="E305">
        <f t="shared" si="25"/>
        <v>135103.29166666666</v>
      </c>
      <c r="F305">
        <f t="shared" si="26"/>
        <v>289606.54292929289</v>
      </c>
      <c r="G305">
        <f t="shared" si="22"/>
        <v>79345.457070707111</v>
      </c>
    </row>
    <row r="306" spans="1:7" x14ac:dyDescent="0.25">
      <c r="A306" s="1">
        <v>26359</v>
      </c>
      <c r="B306" s="6">
        <v>268461</v>
      </c>
      <c r="C306">
        <f t="shared" si="23"/>
        <v>236033.33333333334</v>
      </c>
      <c r="D306">
        <f t="shared" si="24"/>
        <v>238030</v>
      </c>
      <c r="E306">
        <f t="shared" si="25"/>
        <v>30431</v>
      </c>
      <c r="F306">
        <f t="shared" si="26"/>
        <v>96703.361111111008</v>
      </c>
      <c r="G306">
        <f t="shared" si="22"/>
        <v>171757.63888888899</v>
      </c>
    </row>
    <row r="307" spans="1:7" x14ac:dyDescent="0.25">
      <c r="A307" s="1">
        <v>26390</v>
      </c>
      <c r="B307" s="6">
        <v>231219</v>
      </c>
      <c r="C307">
        <f t="shared" si="23"/>
        <v>240026.66666666666</v>
      </c>
      <c r="D307">
        <f t="shared" si="24"/>
        <v>241892.04166666666</v>
      </c>
      <c r="E307">
        <f t="shared" si="25"/>
        <v>-10673.041666666657</v>
      </c>
      <c r="F307">
        <f t="shared" si="26"/>
        <v>-15525.851010101032</v>
      </c>
      <c r="G307">
        <f t="shared" si="22"/>
        <v>246744.85101010103</v>
      </c>
    </row>
    <row r="308" spans="1:7" x14ac:dyDescent="0.25">
      <c r="A308" s="1">
        <v>26420</v>
      </c>
      <c r="B308" s="6">
        <v>208289</v>
      </c>
      <c r="C308">
        <f t="shared" si="23"/>
        <v>243757.41666666666</v>
      </c>
      <c r="D308">
        <f t="shared" si="24"/>
        <v>244898.625</v>
      </c>
      <c r="E308">
        <f t="shared" si="25"/>
        <v>-36609.625</v>
      </c>
      <c r="F308">
        <f t="shared" si="26"/>
        <v>-80623.15404040413</v>
      </c>
      <c r="G308">
        <f t="shared" si="22"/>
        <v>288912.15404040413</v>
      </c>
    </row>
    <row r="309" spans="1:7" x14ac:dyDescent="0.25">
      <c r="A309" s="1">
        <v>26451</v>
      </c>
      <c r="B309" s="6">
        <v>190224</v>
      </c>
      <c r="C309">
        <f t="shared" si="23"/>
        <v>246039.83333333334</v>
      </c>
      <c r="D309">
        <f t="shared" si="24"/>
        <v>246432.625</v>
      </c>
      <c r="E309">
        <f t="shared" si="25"/>
        <v>-56208.625</v>
      </c>
      <c r="F309">
        <f t="shared" si="26"/>
        <v>-111342.6085858586</v>
      </c>
      <c r="G309">
        <f t="shared" si="22"/>
        <v>301566.6085858586</v>
      </c>
    </row>
    <row r="310" spans="1:7" x14ac:dyDescent="0.25">
      <c r="A310" s="1">
        <v>26481</v>
      </c>
      <c r="B310" s="6">
        <v>196774</v>
      </c>
      <c r="C310">
        <f t="shared" si="23"/>
        <v>246825.41666666666</v>
      </c>
      <c r="D310">
        <f t="shared" si="24"/>
        <v>246024.91666666666</v>
      </c>
      <c r="E310">
        <f t="shared" si="25"/>
        <v>-49250.916666666657</v>
      </c>
      <c r="F310">
        <f t="shared" si="26"/>
        <v>-123391.57828282833</v>
      </c>
      <c r="G310">
        <f t="shared" si="22"/>
        <v>320165.57828282833</v>
      </c>
    </row>
    <row r="311" spans="1:7" x14ac:dyDescent="0.25">
      <c r="A311" s="1">
        <v>26512</v>
      </c>
      <c r="B311" s="6">
        <v>198266</v>
      </c>
      <c r="C311">
        <f t="shared" si="23"/>
        <v>245224.41666666666</v>
      </c>
      <c r="D311">
        <f t="shared" si="24"/>
        <v>244311.95833333331</v>
      </c>
      <c r="E311">
        <f t="shared" si="25"/>
        <v>-46045.958333333314</v>
      </c>
      <c r="F311">
        <f t="shared" si="26"/>
        <v>-133450.06313131319</v>
      </c>
      <c r="G311">
        <f t="shared" si="22"/>
        <v>331716.06313131319</v>
      </c>
    </row>
    <row r="312" spans="1:7" x14ac:dyDescent="0.25">
      <c r="A312" s="1">
        <v>26543</v>
      </c>
      <c r="B312" s="6">
        <v>194660</v>
      </c>
      <c r="C312">
        <f t="shared" si="23"/>
        <v>243399.5</v>
      </c>
      <c r="D312">
        <f t="shared" si="24"/>
        <v>244154.29166666669</v>
      </c>
      <c r="E312">
        <f t="shared" si="25"/>
        <v>-49494.291666666686</v>
      </c>
      <c r="F312">
        <f t="shared" si="26"/>
        <v>-151632.36616161629</v>
      </c>
      <c r="G312">
        <f t="shared" si="22"/>
        <v>346292.36616161629</v>
      </c>
    </row>
    <row r="313" spans="1:7" x14ac:dyDescent="0.25">
      <c r="A313" s="1">
        <v>26573</v>
      </c>
      <c r="B313" s="6">
        <v>214880</v>
      </c>
      <c r="C313">
        <f t="shared" si="23"/>
        <v>244909.08333333334</v>
      </c>
      <c r="D313">
        <f t="shared" si="24"/>
        <v>245305.54166666669</v>
      </c>
      <c r="E313">
        <f t="shared" si="25"/>
        <v>-30425.541666666686</v>
      </c>
      <c r="F313">
        <f t="shared" si="26"/>
        <v>-135091.36616161629</v>
      </c>
      <c r="G313">
        <f t="shared" si="22"/>
        <v>349971.36616161629</v>
      </c>
    </row>
    <row r="314" spans="1:7" x14ac:dyDescent="0.25">
      <c r="A314" s="1">
        <v>26604</v>
      </c>
      <c r="B314" s="6">
        <v>235379</v>
      </c>
      <c r="C314">
        <f t="shared" si="23"/>
        <v>245702</v>
      </c>
      <c r="D314">
        <f t="shared" si="24"/>
        <v>245826.45833333331</v>
      </c>
      <c r="E314">
        <f t="shared" si="25"/>
        <v>-10447.458333333314</v>
      </c>
      <c r="F314">
        <f t="shared" si="26"/>
        <v>-70845.244949495071</v>
      </c>
      <c r="G314">
        <f t="shared" si="22"/>
        <v>306224.24494949507</v>
      </c>
    </row>
    <row r="315" spans="1:7" x14ac:dyDescent="0.25">
      <c r="A315" s="1">
        <v>26634</v>
      </c>
      <c r="B315" s="6">
        <v>279237</v>
      </c>
      <c r="C315">
        <f t="shared" si="23"/>
        <v>245950.91666666666</v>
      </c>
      <c r="D315">
        <f t="shared" si="24"/>
        <v>246397.83333333331</v>
      </c>
      <c r="E315">
        <f t="shared" si="25"/>
        <v>32839.166666666686</v>
      </c>
      <c r="F315">
        <f t="shared" si="26"/>
        <v>132701.99747474736</v>
      </c>
      <c r="G315">
        <f t="shared" si="22"/>
        <v>146535.00252525264</v>
      </c>
    </row>
    <row r="316" spans="1:7" x14ac:dyDescent="0.25">
      <c r="A316" s="1">
        <v>26665</v>
      </c>
      <c r="B316" s="6">
        <v>356352</v>
      </c>
      <c r="C316">
        <f t="shared" si="23"/>
        <v>246844.75</v>
      </c>
      <c r="D316">
        <f t="shared" si="24"/>
        <v>247671.5</v>
      </c>
      <c r="E316">
        <f t="shared" si="25"/>
        <v>108680.5</v>
      </c>
      <c r="F316">
        <f t="shared" si="26"/>
        <v>302890.33080808073</v>
      </c>
      <c r="G316">
        <f t="shared" si="22"/>
        <v>53461.669191919267</v>
      </c>
    </row>
    <row r="317" spans="1:7" x14ac:dyDescent="0.25">
      <c r="A317" s="1">
        <v>26696</v>
      </c>
      <c r="B317" s="6">
        <v>347053</v>
      </c>
      <c r="C317">
        <f t="shared" si="23"/>
        <v>248498.25</v>
      </c>
      <c r="D317">
        <f t="shared" si="24"/>
        <v>249483.20833333331</v>
      </c>
      <c r="E317">
        <f t="shared" si="25"/>
        <v>97569.791666666686</v>
      </c>
      <c r="F317">
        <f t="shared" si="26"/>
        <v>289606.54292929289</v>
      </c>
      <c r="G317">
        <f t="shared" si="22"/>
        <v>57446.457070707111</v>
      </c>
    </row>
    <row r="318" spans="1:7" x14ac:dyDescent="0.25">
      <c r="A318" s="1">
        <v>26724</v>
      </c>
      <c r="B318" s="6">
        <v>286576</v>
      </c>
      <c r="C318">
        <f t="shared" si="23"/>
        <v>250468.16666666666</v>
      </c>
      <c r="D318">
        <f t="shared" si="24"/>
        <v>251493.625</v>
      </c>
      <c r="E318">
        <f t="shared" si="25"/>
        <v>35082.375</v>
      </c>
      <c r="F318">
        <f t="shared" si="26"/>
        <v>96703.361111111008</v>
      </c>
      <c r="G318">
        <f t="shared" si="22"/>
        <v>189872.63888888899</v>
      </c>
    </row>
    <row r="319" spans="1:7" x14ac:dyDescent="0.25">
      <c r="A319" s="1">
        <v>26755</v>
      </c>
      <c r="B319" s="6">
        <v>240734</v>
      </c>
      <c r="C319">
        <f t="shared" si="23"/>
        <v>252519.08333333334</v>
      </c>
      <c r="D319">
        <f t="shared" si="24"/>
        <v>254689.45833333334</v>
      </c>
      <c r="E319">
        <f t="shared" si="25"/>
        <v>-13955.458333333343</v>
      </c>
      <c r="F319">
        <f t="shared" si="26"/>
        <v>-15525.851010101032</v>
      </c>
      <c r="G319">
        <f t="shared" si="22"/>
        <v>256259.85101010103</v>
      </c>
    </row>
    <row r="320" spans="1:7" x14ac:dyDescent="0.25">
      <c r="A320" s="1">
        <v>26785</v>
      </c>
      <c r="B320" s="6">
        <v>211276</v>
      </c>
      <c r="C320">
        <f t="shared" si="23"/>
        <v>256859.83333333334</v>
      </c>
      <c r="D320">
        <f t="shared" si="24"/>
        <v>260879</v>
      </c>
      <c r="E320">
        <f t="shared" si="25"/>
        <v>-49603</v>
      </c>
      <c r="F320">
        <f t="shared" si="26"/>
        <v>-80623.15404040413</v>
      </c>
      <c r="G320">
        <f t="shared" si="22"/>
        <v>291899.15404040413</v>
      </c>
    </row>
    <row r="321" spans="1:7" x14ac:dyDescent="0.25">
      <c r="A321" s="1">
        <v>26816</v>
      </c>
      <c r="B321" s="6">
        <v>200950</v>
      </c>
      <c r="C321">
        <f t="shared" si="23"/>
        <v>264898.16666666669</v>
      </c>
      <c r="D321">
        <f t="shared" si="24"/>
        <v>273497.91666666669</v>
      </c>
      <c r="E321">
        <f t="shared" si="25"/>
        <v>-72547.916666666686</v>
      </c>
      <c r="F321">
        <f t="shared" si="26"/>
        <v>-111342.6085858586</v>
      </c>
      <c r="G321">
        <f t="shared" si="22"/>
        <v>312292.6085858586</v>
      </c>
    </row>
    <row r="322" spans="1:7" x14ac:dyDescent="0.25">
      <c r="A322" s="1">
        <v>26846</v>
      </c>
      <c r="B322" s="6">
        <v>216616</v>
      </c>
      <c r="C322">
        <f t="shared" si="23"/>
        <v>282097.66666666669</v>
      </c>
      <c r="D322">
        <f t="shared" si="24"/>
        <v>293103.58333333337</v>
      </c>
      <c r="E322">
        <f t="shared" si="25"/>
        <v>-76487.583333333372</v>
      </c>
      <c r="F322">
        <f t="shared" si="26"/>
        <v>-123391.57828282833</v>
      </c>
      <c r="G322">
        <f t="shared" si="22"/>
        <v>340007.57828282833</v>
      </c>
    </row>
    <row r="323" spans="1:7" x14ac:dyDescent="0.25">
      <c r="A323" s="1">
        <v>26877</v>
      </c>
      <c r="B323" s="6">
        <v>221905</v>
      </c>
      <c r="C323">
        <f t="shared" si="23"/>
        <v>304109.5</v>
      </c>
      <c r="D323">
        <f t="shared" si="24"/>
        <v>315488.70833333337</v>
      </c>
      <c r="E323">
        <f t="shared" si="25"/>
        <v>-93583.708333333372</v>
      </c>
      <c r="F323">
        <f t="shared" si="26"/>
        <v>-133450.06313131319</v>
      </c>
      <c r="G323">
        <f t="shared" si="22"/>
        <v>355355.06313131319</v>
      </c>
    </row>
    <row r="324" spans="1:7" x14ac:dyDescent="0.25">
      <c r="A324" s="1">
        <v>26908</v>
      </c>
      <c r="B324" s="6">
        <v>219271</v>
      </c>
      <c r="C324">
        <f t="shared" si="23"/>
        <v>326867.91666666669</v>
      </c>
      <c r="D324">
        <f t="shared" si="24"/>
        <v>338334</v>
      </c>
      <c r="E324">
        <f t="shared" si="25"/>
        <v>-119063</v>
      </c>
      <c r="F324">
        <f t="shared" si="26"/>
        <v>-151632.36616161629</v>
      </c>
      <c r="G324">
        <f t="shared" si="22"/>
        <v>370903.36616161629</v>
      </c>
    </row>
    <row r="325" spans="1:7" x14ac:dyDescent="0.25">
      <c r="A325" s="1">
        <v>26938</v>
      </c>
      <c r="B325" s="6">
        <v>266969</v>
      </c>
      <c r="C325">
        <f t="shared" si="23"/>
        <v>349800.08333333331</v>
      </c>
      <c r="D325">
        <f t="shared" si="24"/>
        <v>361326.375</v>
      </c>
      <c r="E325">
        <f t="shared" si="25"/>
        <v>-94357.375</v>
      </c>
      <c r="F325">
        <f t="shared" si="26"/>
        <v>-135091.36616161629</v>
      </c>
      <c r="G325">
        <f t="shared" si="22"/>
        <v>402060.36616161629</v>
      </c>
    </row>
    <row r="326" spans="1:7" x14ac:dyDescent="0.25">
      <c r="A326" s="1">
        <v>26969</v>
      </c>
      <c r="B326" s="6">
        <v>331839</v>
      </c>
      <c r="C326">
        <f t="shared" si="23"/>
        <v>372852.66666666669</v>
      </c>
      <c r="D326">
        <f t="shared" si="24"/>
        <v>383089.70833333337</v>
      </c>
      <c r="E326">
        <f t="shared" si="25"/>
        <v>-51250.708333333372</v>
      </c>
      <c r="F326">
        <f t="shared" si="26"/>
        <v>-70845.244949495071</v>
      </c>
      <c r="G326">
        <f t="shared" si="22"/>
        <v>402684.24494949507</v>
      </c>
    </row>
    <row r="327" spans="1:7" x14ac:dyDescent="0.25">
      <c r="A327" s="1">
        <v>26999</v>
      </c>
      <c r="B327" s="6">
        <v>485631</v>
      </c>
      <c r="C327">
        <f t="shared" si="23"/>
        <v>393326.75</v>
      </c>
      <c r="D327">
        <f t="shared" si="24"/>
        <v>403732.33333333337</v>
      </c>
      <c r="E327">
        <f t="shared" si="25"/>
        <v>81898.666666666628</v>
      </c>
      <c r="F327">
        <f t="shared" si="26"/>
        <v>132701.99747474736</v>
      </c>
      <c r="G327">
        <f t="shared" si="22"/>
        <v>352929.00252525264</v>
      </c>
    </row>
    <row r="328" spans="1:7" x14ac:dyDescent="0.25">
      <c r="A328" s="1">
        <v>27030</v>
      </c>
      <c r="B328" s="6">
        <v>620494</v>
      </c>
      <c r="C328">
        <f t="shared" si="23"/>
        <v>414137.91666666669</v>
      </c>
      <c r="D328">
        <f t="shared" si="24"/>
        <v>425566.16666666669</v>
      </c>
      <c r="E328">
        <f t="shared" si="25"/>
        <v>194927.83333333331</v>
      </c>
      <c r="F328">
        <f t="shared" si="26"/>
        <v>302890.33080808073</v>
      </c>
      <c r="G328">
        <f t="shared" si="22"/>
        <v>317603.66919191927</v>
      </c>
    </row>
    <row r="329" spans="1:7" x14ac:dyDescent="0.25">
      <c r="A329" s="1">
        <v>27061</v>
      </c>
      <c r="B329" s="6">
        <v>620154</v>
      </c>
      <c r="C329">
        <f t="shared" si="23"/>
        <v>436994.41666666669</v>
      </c>
      <c r="D329">
        <f t="shared" si="24"/>
        <v>449708.83333333337</v>
      </c>
      <c r="E329">
        <f t="shared" si="25"/>
        <v>170445.16666666663</v>
      </c>
      <c r="F329">
        <f t="shared" si="26"/>
        <v>289606.54292929289</v>
      </c>
      <c r="G329">
        <f t="shared" si="22"/>
        <v>330547.45707070711</v>
      </c>
    </row>
    <row r="330" spans="1:7" x14ac:dyDescent="0.25">
      <c r="A330" s="1">
        <v>27089</v>
      </c>
      <c r="B330" s="6">
        <v>561762</v>
      </c>
      <c r="C330">
        <f t="shared" si="23"/>
        <v>462423.25</v>
      </c>
      <c r="D330">
        <f t="shared" si="24"/>
        <v>476494.5</v>
      </c>
      <c r="E330">
        <f t="shared" si="25"/>
        <v>85267.5</v>
      </c>
      <c r="F330">
        <f t="shared" si="26"/>
        <v>96703.361111111008</v>
      </c>
      <c r="G330">
        <f t="shared" si="22"/>
        <v>465058.63888888899</v>
      </c>
    </row>
    <row r="331" spans="1:7" x14ac:dyDescent="0.25">
      <c r="A331" s="1">
        <v>27120</v>
      </c>
      <c r="B331" s="6">
        <v>517365</v>
      </c>
      <c r="C331">
        <f t="shared" si="23"/>
        <v>490565.75</v>
      </c>
      <c r="D331">
        <f t="shared" si="24"/>
        <v>507455.04166666669</v>
      </c>
      <c r="E331">
        <f t="shared" si="25"/>
        <v>9909.9583333333139</v>
      </c>
      <c r="F331">
        <f t="shared" si="26"/>
        <v>-15525.851010101032</v>
      </c>
      <c r="G331">
        <f t="shared" si="22"/>
        <v>532890.85101010103</v>
      </c>
    </row>
    <row r="332" spans="1:7" x14ac:dyDescent="0.25">
      <c r="A332" s="1">
        <v>27150</v>
      </c>
      <c r="B332" s="6">
        <v>456965</v>
      </c>
      <c r="C332">
        <f t="shared" si="23"/>
        <v>524344.33333333337</v>
      </c>
      <c r="D332">
        <f t="shared" si="24"/>
        <v>543823.41666666674</v>
      </c>
      <c r="E332">
        <f t="shared" si="25"/>
        <v>-86858.416666666744</v>
      </c>
      <c r="F332">
        <f t="shared" si="26"/>
        <v>-80623.15404040413</v>
      </c>
      <c r="G332">
        <f t="shared" si="22"/>
        <v>537588.15404040413</v>
      </c>
    </row>
    <row r="333" spans="1:7" x14ac:dyDescent="0.25">
      <c r="A333" s="1">
        <v>27181</v>
      </c>
      <c r="B333" s="6">
        <v>450684</v>
      </c>
      <c r="C333">
        <f t="shared" si="23"/>
        <v>563302.5</v>
      </c>
      <c r="D333">
        <f t="shared" si="24"/>
        <v>582481.04166666674</v>
      </c>
      <c r="E333">
        <f t="shared" si="25"/>
        <v>-131797.04166666674</v>
      </c>
      <c r="F333">
        <f t="shared" si="26"/>
        <v>-111342.6085858586</v>
      </c>
      <c r="G333">
        <f t="shared" si="22"/>
        <v>562026.6085858586</v>
      </c>
    </row>
    <row r="334" spans="1:7" x14ac:dyDescent="0.25">
      <c r="A334" s="1">
        <v>27211</v>
      </c>
      <c r="B334" s="6">
        <v>490894</v>
      </c>
      <c r="C334">
        <f t="shared" si="23"/>
        <v>601659.58333333337</v>
      </c>
      <c r="D334">
        <f t="shared" si="24"/>
        <v>623901.29166666674</v>
      </c>
      <c r="E334">
        <f t="shared" si="25"/>
        <v>-133007.29166666674</v>
      </c>
      <c r="F334">
        <f t="shared" si="26"/>
        <v>-123391.57828282833</v>
      </c>
      <c r="G334">
        <f t="shared" si="22"/>
        <v>614285.57828282833</v>
      </c>
    </row>
    <row r="335" spans="1:7" x14ac:dyDescent="0.25">
      <c r="A335" s="1">
        <v>27242</v>
      </c>
      <c r="B335" s="6">
        <v>527051</v>
      </c>
      <c r="C335">
        <f t="shared" si="23"/>
        <v>646143</v>
      </c>
      <c r="D335">
        <f t="shared" si="24"/>
        <v>669615.79166666674</v>
      </c>
      <c r="E335">
        <f t="shared" si="25"/>
        <v>-142564.79166666674</v>
      </c>
      <c r="F335">
        <f t="shared" si="26"/>
        <v>-133450.06313131319</v>
      </c>
      <c r="G335">
        <f t="shared" si="22"/>
        <v>660501.06313131319</v>
      </c>
    </row>
    <row r="336" spans="1:7" x14ac:dyDescent="0.25">
      <c r="A336" s="1">
        <v>27273</v>
      </c>
      <c r="B336" s="6">
        <v>556981</v>
      </c>
      <c r="C336">
        <f t="shared" si="23"/>
        <v>693088.58333333337</v>
      </c>
      <c r="D336">
        <f t="shared" si="24"/>
        <v>716100.5</v>
      </c>
      <c r="E336">
        <f t="shared" si="25"/>
        <v>-159119.5</v>
      </c>
      <c r="F336">
        <f t="shared" si="26"/>
        <v>-151632.36616161629</v>
      </c>
      <c r="G336">
        <f t="shared" si="22"/>
        <v>708613.36616161629</v>
      </c>
    </row>
    <row r="337" spans="1:7" x14ac:dyDescent="0.25">
      <c r="A337" s="1">
        <v>27303</v>
      </c>
      <c r="B337" s="6">
        <v>672312</v>
      </c>
      <c r="C337">
        <f t="shared" si="23"/>
        <v>739112.41666666663</v>
      </c>
      <c r="D337">
        <f t="shared" si="24"/>
        <v>762850.45833333326</v>
      </c>
      <c r="E337">
        <f t="shared" si="25"/>
        <v>-90538.458333333256</v>
      </c>
      <c r="F337">
        <f t="shared" si="26"/>
        <v>-135091.36616161629</v>
      </c>
      <c r="G337">
        <f t="shared" ref="G337:G400" si="27">B337-F337</f>
        <v>807403.36616161629</v>
      </c>
    </row>
    <row r="338" spans="1:7" x14ac:dyDescent="0.25">
      <c r="A338" s="1">
        <v>27334</v>
      </c>
      <c r="B338" s="6">
        <v>799337</v>
      </c>
      <c r="C338">
        <f t="shared" si="23"/>
        <v>786588.5</v>
      </c>
      <c r="D338">
        <f t="shared" si="24"/>
        <v>809953.125</v>
      </c>
      <c r="E338">
        <f t="shared" si="25"/>
        <v>-10616.125</v>
      </c>
      <c r="F338">
        <f t="shared" si="26"/>
        <v>-70845.244949495071</v>
      </c>
      <c r="G338">
        <f t="shared" si="27"/>
        <v>870182.24494949507</v>
      </c>
    </row>
    <row r="339" spans="1:7" x14ac:dyDescent="0.25">
      <c r="A339" s="1">
        <v>27364</v>
      </c>
      <c r="B339" s="6">
        <v>945916</v>
      </c>
      <c r="C339">
        <f t="shared" si="23"/>
        <v>833317.75</v>
      </c>
      <c r="D339">
        <f t="shared" si="24"/>
        <v>856294.875</v>
      </c>
      <c r="E339">
        <f t="shared" si="25"/>
        <v>89621.125</v>
      </c>
      <c r="F339">
        <f t="shared" si="26"/>
        <v>132701.99747474736</v>
      </c>
      <c r="G339">
        <f t="shared" si="27"/>
        <v>813214.00252525264</v>
      </c>
    </row>
    <row r="340" spans="1:7" x14ac:dyDescent="0.25">
      <c r="A340" s="1">
        <v>27395</v>
      </c>
      <c r="B340" s="6">
        <v>1154295</v>
      </c>
      <c r="C340">
        <f t="shared" si="23"/>
        <v>879272</v>
      </c>
      <c r="D340">
        <f t="shared" si="24"/>
        <v>901952.875</v>
      </c>
      <c r="E340">
        <f t="shared" si="25"/>
        <v>252342.125</v>
      </c>
      <c r="F340">
        <f t="shared" si="26"/>
        <v>302890.33080808073</v>
      </c>
      <c r="G340">
        <f t="shared" si="27"/>
        <v>851404.66919191927</v>
      </c>
    </row>
    <row r="341" spans="1:7" x14ac:dyDescent="0.25">
      <c r="A341" s="1">
        <v>27426</v>
      </c>
      <c r="B341" s="6">
        <v>1183501</v>
      </c>
      <c r="C341">
        <f t="shared" si="23"/>
        <v>924633.75</v>
      </c>
      <c r="D341">
        <f t="shared" si="24"/>
        <v>945636.70833333326</v>
      </c>
      <c r="E341">
        <f t="shared" si="25"/>
        <v>237864.29166666674</v>
      </c>
      <c r="F341">
        <f t="shared" si="26"/>
        <v>289606.54292929289</v>
      </c>
      <c r="G341">
        <f t="shared" si="27"/>
        <v>893894.45707070711</v>
      </c>
    </row>
    <row r="342" spans="1:7" x14ac:dyDescent="0.25">
      <c r="A342" s="1">
        <v>27454</v>
      </c>
      <c r="B342" s="6">
        <v>1114048</v>
      </c>
      <c r="C342">
        <f t="shared" si="23"/>
        <v>966639.66666666663</v>
      </c>
      <c r="D342">
        <f t="shared" si="24"/>
        <v>985327.75</v>
      </c>
      <c r="E342">
        <f t="shared" si="25"/>
        <v>128720.25</v>
      </c>
      <c r="F342">
        <f t="shared" si="26"/>
        <v>96703.361111111008</v>
      </c>
      <c r="G342">
        <f t="shared" si="27"/>
        <v>1017344.638888889</v>
      </c>
    </row>
    <row r="343" spans="1:7" x14ac:dyDescent="0.25">
      <c r="A343" s="1">
        <v>27485</v>
      </c>
      <c r="B343" s="6">
        <v>1087078</v>
      </c>
      <c r="C343">
        <f t="shared" ref="C343:C406" si="28">AVERAGE(B337:B348)</f>
        <v>1004015.8333333334</v>
      </c>
      <c r="D343">
        <f t="shared" ref="D343:D405" si="29">AVERAGE(C343:C344)</f>
        <v>1020216.5</v>
      </c>
      <c r="E343">
        <f t="shared" ref="E343:E406" si="30">B343-D343</f>
        <v>66861.5</v>
      </c>
      <c r="F343">
        <f t="shared" si="26"/>
        <v>-15525.851010101032</v>
      </c>
      <c r="G343">
        <f t="shared" si="27"/>
        <v>1102603.8510101009</v>
      </c>
    </row>
    <row r="344" spans="1:7" x14ac:dyDescent="0.25">
      <c r="A344" s="1">
        <v>27515</v>
      </c>
      <c r="B344" s="6">
        <v>1017716</v>
      </c>
      <c r="C344">
        <f t="shared" si="28"/>
        <v>1036417.1666666666</v>
      </c>
      <c r="D344">
        <f t="shared" si="29"/>
        <v>1049536.0416666667</v>
      </c>
      <c r="E344">
        <f t="shared" si="30"/>
        <v>-31820.041666666744</v>
      </c>
      <c r="F344">
        <f t="shared" si="26"/>
        <v>-80623.15404040413</v>
      </c>
      <c r="G344">
        <f t="shared" si="27"/>
        <v>1098339.1540404041</v>
      </c>
    </row>
    <row r="345" spans="1:7" x14ac:dyDescent="0.25">
      <c r="A345" s="1">
        <v>27546</v>
      </c>
      <c r="B345" s="6">
        <v>1002135</v>
      </c>
      <c r="C345">
        <f t="shared" si="28"/>
        <v>1062654.9166666667</v>
      </c>
      <c r="D345">
        <f t="shared" si="29"/>
        <v>1074216.5833333335</v>
      </c>
      <c r="E345">
        <f t="shared" si="30"/>
        <v>-72081.583333333489</v>
      </c>
      <c r="F345">
        <f t="shared" si="26"/>
        <v>-111342.6085858586</v>
      </c>
      <c r="G345">
        <f t="shared" si="27"/>
        <v>1113477.6085858587</v>
      </c>
    </row>
    <row r="346" spans="1:7" x14ac:dyDescent="0.25">
      <c r="A346" s="1">
        <v>27576</v>
      </c>
      <c r="B346" s="6">
        <v>1035235</v>
      </c>
      <c r="C346">
        <f t="shared" si="28"/>
        <v>1085778.25</v>
      </c>
      <c r="D346">
        <f t="shared" si="29"/>
        <v>1093973.875</v>
      </c>
      <c r="E346">
        <f t="shared" si="30"/>
        <v>-58738.875</v>
      </c>
      <c r="F346">
        <f t="shared" si="26"/>
        <v>-123391.57828282833</v>
      </c>
      <c r="G346">
        <f t="shared" si="27"/>
        <v>1158626.5782828284</v>
      </c>
    </row>
    <row r="347" spans="1:7" x14ac:dyDescent="0.25">
      <c r="A347" s="1">
        <v>27607</v>
      </c>
      <c r="B347" s="6">
        <v>1031122</v>
      </c>
      <c r="C347">
        <f t="shared" si="28"/>
        <v>1102169.5</v>
      </c>
      <c r="D347">
        <f t="shared" si="29"/>
        <v>1108970.4166666665</v>
      </c>
      <c r="E347">
        <f t="shared" si="30"/>
        <v>-77848.416666666511</v>
      </c>
      <c r="F347">
        <f t="shared" si="26"/>
        <v>-133450.06313131319</v>
      </c>
      <c r="G347">
        <f t="shared" si="27"/>
        <v>1164572.0631313133</v>
      </c>
    </row>
    <row r="348" spans="1:7" x14ac:dyDescent="0.25">
      <c r="A348" s="1">
        <v>27638</v>
      </c>
      <c r="B348" s="6">
        <v>1005495</v>
      </c>
      <c r="C348">
        <f t="shared" si="28"/>
        <v>1115771.3333333333</v>
      </c>
      <c r="D348">
        <f t="shared" si="29"/>
        <v>1118942.625</v>
      </c>
      <c r="E348">
        <f t="shared" si="30"/>
        <v>-113447.625</v>
      </c>
      <c r="F348">
        <f t="shared" si="26"/>
        <v>-151632.36616161629</v>
      </c>
      <c r="G348">
        <f t="shared" si="27"/>
        <v>1157127.3661616163</v>
      </c>
    </row>
    <row r="349" spans="1:7" x14ac:dyDescent="0.25">
      <c r="A349" s="1">
        <v>27668</v>
      </c>
      <c r="B349" s="6">
        <v>1061128</v>
      </c>
      <c r="C349">
        <f t="shared" si="28"/>
        <v>1122113.9166666667</v>
      </c>
      <c r="D349">
        <f t="shared" si="29"/>
        <v>1122389.5416666667</v>
      </c>
      <c r="E349">
        <f t="shared" si="30"/>
        <v>-61261.541666666744</v>
      </c>
      <c r="F349">
        <f t="shared" ref="F349:F411" si="31">F337</f>
        <v>-135091.36616161629</v>
      </c>
      <c r="G349">
        <f t="shared" si="27"/>
        <v>1196219.3661616163</v>
      </c>
    </row>
    <row r="350" spans="1:7" x14ac:dyDescent="0.25">
      <c r="A350" s="1">
        <v>27699</v>
      </c>
      <c r="B350" s="6">
        <v>1114190</v>
      </c>
      <c r="C350">
        <f t="shared" si="28"/>
        <v>1122665.1666666667</v>
      </c>
      <c r="D350">
        <f t="shared" si="29"/>
        <v>1119991.0833333335</v>
      </c>
      <c r="E350">
        <f t="shared" si="30"/>
        <v>-5801.0833333334886</v>
      </c>
      <c r="F350">
        <f t="shared" si="31"/>
        <v>-70845.244949495071</v>
      </c>
      <c r="G350">
        <f t="shared" si="27"/>
        <v>1185035.244949495</v>
      </c>
    </row>
    <row r="351" spans="1:7" x14ac:dyDescent="0.25">
      <c r="A351" s="1">
        <v>27729</v>
      </c>
      <c r="B351" s="6">
        <v>1223396</v>
      </c>
      <c r="C351">
        <f t="shared" si="28"/>
        <v>1117317</v>
      </c>
      <c r="D351">
        <f t="shared" si="29"/>
        <v>1113937.9166666665</v>
      </c>
      <c r="E351">
        <f t="shared" si="30"/>
        <v>109458.08333333349</v>
      </c>
      <c r="F351">
        <f t="shared" si="31"/>
        <v>132701.99747474736</v>
      </c>
      <c r="G351">
        <f t="shared" si="27"/>
        <v>1090694.0025252528</v>
      </c>
    </row>
    <row r="352" spans="1:7" x14ac:dyDescent="0.25">
      <c r="A352" s="1">
        <v>27760</v>
      </c>
      <c r="B352" s="6">
        <v>1350990</v>
      </c>
      <c r="C352">
        <f t="shared" si="28"/>
        <v>1110558.8333333333</v>
      </c>
      <c r="D352">
        <f t="shared" si="29"/>
        <v>1106782.75</v>
      </c>
      <c r="E352">
        <f t="shared" si="30"/>
        <v>244207.25</v>
      </c>
      <c r="F352">
        <f t="shared" si="31"/>
        <v>302890.33080808073</v>
      </c>
      <c r="G352">
        <f t="shared" si="27"/>
        <v>1048099.6691919193</v>
      </c>
    </row>
    <row r="353" spans="1:7" x14ac:dyDescent="0.25">
      <c r="A353" s="1">
        <v>27791</v>
      </c>
      <c r="B353" s="6">
        <v>1346723</v>
      </c>
      <c r="C353">
        <f t="shared" si="28"/>
        <v>1103006.6666666667</v>
      </c>
      <c r="D353">
        <f t="shared" si="29"/>
        <v>1099190.25</v>
      </c>
      <c r="E353">
        <f t="shared" si="30"/>
        <v>247532.75</v>
      </c>
      <c r="F353">
        <f t="shared" si="31"/>
        <v>289606.54292929289</v>
      </c>
      <c r="G353">
        <f t="shared" si="27"/>
        <v>1057116.4570707071</v>
      </c>
    </row>
    <row r="354" spans="1:7" x14ac:dyDescent="0.25">
      <c r="A354" s="1">
        <v>27820</v>
      </c>
      <c r="B354" s="6">
        <v>1190159</v>
      </c>
      <c r="C354">
        <f t="shared" si="28"/>
        <v>1095373.8333333333</v>
      </c>
      <c r="D354">
        <f t="shared" si="29"/>
        <v>1090924.0833333333</v>
      </c>
      <c r="E354">
        <f t="shared" si="30"/>
        <v>99234.916666666744</v>
      </c>
      <c r="F354">
        <f t="shared" si="31"/>
        <v>96703.361111111008</v>
      </c>
      <c r="G354">
        <f t="shared" si="27"/>
        <v>1093455.638888889</v>
      </c>
    </row>
    <row r="355" spans="1:7" x14ac:dyDescent="0.25">
      <c r="A355" s="1">
        <v>27851</v>
      </c>
      <c r="B355" s="6">
        <v>1093693</v>
      </c>
      <c r="C355">
        <f t="shared" si="28"/>
        <v>1086474.3333333333</v>
      </c>
      <c r="D355">
        <f t="shared" si="29"/>
        <v>1081580.875</v>
      </c>
      <c r="E355">
        <f t="shared" si="30"/>
        <v>12112.125</v>
      </c>
      <c r="F355">
        <f t="shared" si="31"/>
        <v>-15525.851010101032</v>
      </c>
      <c r="G355">
        <f t="shared" si="27"/>
        <v>1109218.8510101009</v>
      </c>
    </row>
    <row r="356" spans="1:7" x14ac:dyDescent="0.25">
      <c r="A356" s="1">
        <v>27881</v>
      </c>
      <c r="B356" s="6">
        <v>953538</v>
      </c>
      <c r="C356">
        <f t="shared" si="28"/>
        <v>1076687.4166666667</v>
      </c>
      <c r="D356">
        <f t="shared" si="29"/>
        <v>1071291.9583333335</v>
      </c>
      <c r="E356">
        <f t="shared" si="30"/>
        <v>-117753.95833333349</v>
      </c>
      <c r="F356">
        <f t="shared" si="31"/>
        <v>-80623.15404040413</v>
      </c>
      <c r="G356">
        <f t="shared" si="27"/>
        <v>1034161.1540404041</v>
      </c>
    </row>
    <row r="357" spans="1:7" x14ac:dyDescent="0.25">
      <c r="A357" s="1">
        <v>27912</v>
      </c>
      <c r="B357" s="6">
        <v>921037</v>
      </c>
      <c r="C357">
        <f t="shared" si="28"/>
        <v>1065896.5</v>
      </c>
      <c r="D357">
        <f t="shared" si="29"/>
        <v>1060335.625</v>
      </c>
      <c r="E357">
        <f t="shared" si="30"/>
        <v>-139298.625</v>
      </c>
      <c r="F357">
        <f t="shared" si="31"/>
        <v>-111342.6085858586</v>
      </c>
      <c r="G357">
        <f t="shared" si="27"/>
        <v>1032379.6085858586</v>
      </c>
    </row>
    <row r="358" spans="1:7" x14ac:dyDescent="0.25">
      <c r="A358" s="1">
        <v>27942</v>
      </c>
      <c r="B358" s="6">
        <v>944609</v>
      </c>
      <c r="C358">
        <f t="shared" si="28"/>
        <v>1054774.75</v>
      </c>
      <c r="D358">
        <f t="shared" si="29"/>
        <v>1050521.75</v>
      </c>
      <c r="E358">
        <f t="shared" si="30"/>
        <v>-105912.75</v>
      </c>
      <c r="F358">
        <f t="shared" si="31"/>
        <v>-123391.57828282833</v>
      </c>
      <c r="G358">
        <f t="shared" si="27"/>
        <v>1068000.5782828284</v>
      </c>
    </row>
    <row r="359" spans="1:7" x14ac:dyDescent="0.25">
      <c r="A359" s="1">
        <v>27973</v>
      </c>
      <c r="B359" s="6">
        <v>939528</v>
      </c>
      <c r="C359">
        <f t="shared" si="28"/>
        <v>1046268.75</v>
      </c>
      <c r="D359">
        <f t="shared" si="29"/>
        <v>1040727.8333333333</v>
      </c>
      <c r="E359">
        <f t="shared" si="30"/>
        <v>-101199.83333333326</v>
      </c>
      <c r="F359">
        <f t="shared" si="31"/>
        <v>-133450.06313131319</v>
      </c>
      <c r="G359">
        <f t="shared" si="27"/>
        <v>1072978.0631313133</v>
      </c>
    </row>
    <row r="360" spans="1:7" x14ac:dyDescent="0.25">
      <c r="A360" s="1">
        <v>28004</v>
      </c>
      <c r="B360" s="6">
        <v>898701</v>
      </c>
      <c r="C360">
        <f t="shared" si="28"/>
        <v>1035186.9166666666</v>
      </c>
      <c r="D360">
        <f t="shared" si="29"/>
        <v>1030773.1666666666</v>
      </c>
      <c r="E360">
        <f t="shared" si="30"/>
        <v>-132072.16666666663</v>
      </c>
      <c r="F360">
        <f t="shared" si="31"/>
        <v>-151632.36616161629</v>
      </c>
      <c r="G360">
        <f t="shared" si="27"/>
        <v>1050333.3661616163</v>
      </c>
    </row>
    <row r="361" spans="1:7" x14ac:dyDescent="0.25">
      <c r="A361" s="1">
        <v>28034</v>
      </c>
      <c r="B361" s="6">
        <v>943685</v>
      </c>
      <c r="C361">
        <f t="shared" si="28"/>
        <v>1026359.4166666666</v>
      </c>
      <c r="D361">
        <f t="shared" si="29"/>
        <v>1024090.0416666666</v>
      </c>
      <c r="E361">
        <f t="shared" si="30"/>
        <v>-80405.041666666628</v>
      </c>
      <c r="F361">
        <f t="shared" si="31"/>
        <v>-135091.36616161629</v>
      </c>
      <c r="G361">
        <f t="shared" si="27"/>
        <v>1078776.3661616163</v>
      </c>
    </row>
    <row r="362" spans="1:7" x14ac:dyDescent="0.25">
      <c r="A362" s="1">
        <v>28065</v>
      </c>
      <c r="B362" s="6">
        <v>984699</v>
      </c>
      <c r="C362">
        <f t="shared" si="28"/>
        <v>1021820.6666666666</v>
      </c>
      <c r="D362">
        <f t="shared" si="29"/>
        <v>1021527.3333333333</v>
      </c>
      <c r="E362">
        <f t="shared" si="30"/>
        <v>-36828.333333333256</v>
      </c>
      <c r="F362">
        <f t="shared" si="31"/>
        <v>-70845.244949495071</v>
      </c>
      <c r="G362">
        <f t="shared" si="27"/>
        <v>1055544.244949495</v>
      </c>
    </row>
    <row r="363" spans="1:7" x14ac:dyDescent="0.25">
      <c r="A363" s="1">
        <v>28095</v>
      </c>
      <c r="B363" s="6">
        <v>1089935</v>
      </c>
      <c r="C363">
        <f t="shared" si="28"/>
        <v>1021234</v>
      </c>
      <c r="D363">
        <f t="shared" si="29"/>
        <v>1021648.0416666667</v>
      </c>
      <c r="E363">
        <f t="shared" si="30"/>
        <v>68286.958333333256</v>
      </c>
      <c r="F363">
        <f t="shared" si="31"/>
        <v>132701.99747474736</v>
      </c>
      <c r="G363">
        <f t="shared" si="27"/>
        <v>957233.00252525264</v>
      </c>
    </row>
    <row r="364" spans="1:7" x14ac:dyDescent="0.25">
      <c r="A364" s="1">
        <v>28126</v>
      </c>
      <c r="B364" s="6">
        <v>1248918</v>
      </c>
      <c r="C364">
        <f t="shared" si="28"/>
        <v>1022062.0833333334</v>
      </c>
      <c r="D364">
        <f t="shared" si="29"/>
        <v>1021354.375</v>
      </c>
      <c r="E364">
        <f t="shared" si="30"/>
        <v>227563.625</v>
      </c>
      <c r="F364">
        <f t="shared" si="31"/>
        <v>302890.33080808073</v>
      </c>
      <c r="G364">
        <f t="shared" si="27"/>
        <v>946027.66919191927</v>
      </c>
    </row>
    <row r="365" spans="1:7" x14ac:dyDescent="0.25">
      <c r="A365" s="1">
        <v>28157</v>
      </c>
      <c r="B365" s="6">
        <v>1213741</v>
      </c>
      <c r="C365">
        <f t="shared" si="28"/>
        <v>1020646.6666666666</v>
      </c>
      <c r="D365">
        <f t="shared" si="29"/>
        <v>1021644.1666666666</v>
      </c>
      <c r="E365">
        <f t="shared" si="30"/>
        <v>192096.83333333337</v>
      </c>
      <c r="F365">
        <f t="shared" si="31"/>
        <v>289606.54292929289</v>
      </c>
      <c r="G365">
        <f t="shared" si="27"/>
        <v>924134.45707070711</v>
      </c>
    </row>
    <row r="366" spans="1:7" x14ac:dyDescent="0.25">
      <c r="A366" s="1">
        <v>28185</v>
      </c>
      <c r="B366" s="6">
        <v>1084229</v>
      </c>
      <c r="C366">
        <f t="shared" si="28"/>
        <v>1022641.6666666666</v>
      </c>
      <c r="D366">
        <f t="shared" si="29"/>
        <v>1023164.0833333333</v>
      </c>
      <c r="E366">
        <f t="shared" si="30"/>
        <v>61064.916666666744</v>
      </c>
      <c r="F366">
        <f t="shared" si="31"/>
        <v>96703.361111111008</v>
      </c>
      <c r="G366">
        <f t="shared" si="27"/>
        <v>987525.63888888899</v>
      </c>
    </row>
    <row r="367" spans="1:7" x14ac:dyDescent="0.25">
      <c r="A367" s="1">
        <v>28216</v>
      </c>
      <c r="B367" s="6">
        <v>1039228</v>
      </c>
      <c r="C367">
        <f t="shared" si="28"/>
        <v>1023686.5</v>
      </c>
      <c r="D367">
        <f t="shared" si="29"/>
        <v>1024131.9583333333</v>
      </c>
      <c r="E367">
        <f t="shared" si="30"/>
        <v>15096.041666666744</v>
      </c>
      <c r="F367">
        <f t="shared" si="31"/>
        <v>-15525.851010101032</v>
      </c>
      <c r="G367">
        <f t="shared" si="27"/>
        <v>1054753.8510101009</v>
      </c>
    </row>
    <row r="368" spans="1:7" x14ac:dyDescent="0.25">
      <c r="A368" s="1">
        <v>28246</v>
      </c>
      <c r="B368" s="6">
        <v>946498</v>
      </c>
      <c r="C368">
        <f t="shared" si="28"/>
        <v>1024577.4166666666</v>
      </c>
      <c r="D368">
        <f t="shared" si="29"/>
        <v>1025395.1666666666</v>
      </c>
      <c r="E368">
        <f t="shared" si="30"/>
        <v>-78897.166666666628</v>
      </c>
      <c r="F368">
        <f t="shared" si="31"/>
        <v>-80623.15404040413</v>
      </c>
      <c r="G368">
        <f t="shared" si="27"/>
        <v>1027121.1540404041</v>
      </c>
    </row>
    <row r="369" spans="1:7" x14ac:dyDescent="0.25">
      <c r="A369" s="1">
        <v>28277</v>
      </c>
      <c r="B369" s="6">
        <v>930974</v>
      </c>
      <c r="C369">
        <f t="shared" si="28"/>
        <v>1026212.9166666666</v>
      </c>
      <c r="D369">
        <f t="shared" si="29"/>
        <v>1026245.125</v>
      </c>
      <c r="E369">
        <f t="shared" si="30"/>
        <v>-95271.125</v>
      </c>
      <c r="F369">
        <f t="shared" si="31"/>
        <v>-111342.6085858586</v>
      </c>
      <c r="G369">
        <f t="shared" si="27"/>
        <v>1042316.6085858586</v>
      </c>
    </row>
    <row r="370" spans="1:7" x14ac:dyDescent="0.25">
      <c r="A370" s="1">
        <v>28307</v>
      </c>
      <c r="B370" s="6">
        <v>927624</v>
      </c>
      <c r="C370">
        <f t="shared" si="28"/>
        <v>1026277.3333333334</v>
      </c>
      <c r="D370">
        <f t="shared" si="29"/>
        <v>1024801.5</v>
      </c>
      <c r="E370">
        <f t="shared" si="30"/>
        <v>-97177.5</v>
      </c>
      <c r="F370">
        <f t="shared" si="31"/>
        <v>-123391.57828282833</v>
      </c>
      <c r="G370">
        <f t="shared" si="27"/>
        <v>1051015.5782828284</v>
      </c>
    </row>
    <row r="371" spans="1:7" x14ac:dyDescent="0.25">
      <c r="A371" s="1">
        <v>28338</v>
      </c>
      <c r="B371" s="6">
        <v>963468</v>
      </c>
      <c r="C371">
        <f t="shared" si="28"/>
        <v>1023325.6666666666</v>
      </c>
      <c r="D371">
        <f t="shared" si="29"/>
        <v>1023766</v>
      </c>
      <c r="E371">
        <f t="shared" si="30"/>
        <v>-60298</v>
      </c>
      <c r="F371">
        <f t="shared" si="31"/>
        <v>-133450.06313131319</v>
      </c>
      <c r="G371">
        <f t="shared" si="27"/>
        <v>1096918.0631313133</v>
      </c>
    </row>
    <row r="372" spans="1:7" x14ac:dyDescent="0.25">
      <c r="A372" s="1">
        <v>28369</v>
      </c>
      <c r="B372" s="6">
        <v>911239</v>
      </c>
      <c r="C372">
        <f t="shared" si="28"/>
        <v>1024206.3333333334</v>
      </c>
      <c r="D372">
        <f t="shared" si="29"/>
        <v>1024820.5</v>
      </c>
      <c r="E372">
        <f t="shared" si="30"/>
        <v>-113581.5</v>
      </c>
      <c r="F372">
        <f t="shared" si="31"/>
        <v>-151632.36616161629</v>
      </c>
      <c r="G372">
        <f t="shared" si="27"/>
        <v>1062871.3661616163</v>
      </c>
    </row>
    <row r="373" spans="1:7" x14ac:dyDescent="0.25">
      <c r="A373" s="1">
        <v>28399</v>
      </c>
      <c r="B373" s="6">
        <v>954376</v>
      </c>
      <c r="C373">
        <f t="shared" si="28"/>
        <v>1025434.6666666666</v>
      </c>
      <c r="D373">
        <f t="shared" si="29"/>
        <v>1023818.0416666666</v>
      </c>
      <c r="E373">
        <f t="shared" si="30"/>
        <v>-69442.041666666628</v>
      </c>
      <c r="F373">
        <f t="shared" si="31"/>
        <v>-135091.36616161629</v>
      </c>
      <c r="G373">
        <f t="shared" si="27"/>
        <v>1089467.3661616163</v>
      </c>
    </row>
    <row r="374" spans="1:7" x14ac:dyDescent="0.25">
      <c r="A374" s="1">
        <v>28430</v>
      </c>
      <c r="B374" s="6">
        <v>1004325</v>
      </c>
      <c r="C374">
        <f t="shared" si="28"/>
        <v>1022201.4166666666</v>
      </c>
      <c r="D374">
        <f t="shared" si="29"/>
        <v>1020805.5416666666</v>
      </c>
      <c r="E374">
        <f t="shared" si="30"/>
        <v>-16480.541666666628</v>
      </c>
      <c r="F374">
        <f t="shared" si="31"/>
        <v>-70845.244949495071</v>
      </c>
      <c r="G374">
        <f t="shared" si="27"/>
        <v>1075170.244949495</v>
      </c>
    </row>
    <row r="375" spans="1:7" x14ac:dyDescent="0.25">
      <c r="A375" s="1">
        <v>28460</v>
      </c>
      <c r="B375" s="6">
        <v>1090708</v>
      </c>
      <c r="C375">
        <f t="shared" si="28"/>
        <v>1019409.6666666666</v>
      </c>
      <c r="D375">
        <f t="shared" si="29"/>
        <v>1017174.0416666666</v>
      </c>
      <c r="E375">
        <f t="shared" si="30"/>
        <v>73533.958333333372</v>
      </c>
      <c r="F375">
        <f t="shared" si="31"/>
        <v>132701.99747474736</v>
      </c>
      <c r="G375">
        <f t="shared" si="27"/>
        <v>958006.00252525264</v>
      </c>
    </row>
    <row r="376" spans="1:7" x14ac:dyDescent="0.25">
      <c r="A376" s="1">
        <v>28491</v>
      </c>
      <c r="B376" s="6">
        <v>1213498</v>
      </c>
      <c r="C376">
        <f t="shared" si="28"/>
        <v>1014938.4166666666</v>
      </c>
      <c r="D376">
        <f t="shared" si="29"/>
        <v>1014713.6666666666</v>
      </c>
      <c r="E376">
        <f t="shared" si="30"/>
        <v>198784.33333333337</v>
      </c>
      <c r="F376">
        <f t="shared" si="31"/>
        <v>302890.33080808073</v>
      </c>
      <c r="G376">
        <f t="shared" si="27"/>
        <v>910607.66919191927</v>
      </c>
    </row>
    <row r="377" spans="1:7" x14ac:dyDescent="0.25">
      <c r="A377" s="1">
        <v>28522</v>
      </c>
      <c r="B377" s="6">
        <v>1224309</v>
      </c>
      <c r="C377">
        <f t="shared" si="28"/>
        <v>1014488.9166666666</v>
      </c>
      <c r="D377">
        <f t="shared" si="29"/>
        <v>1012842.875</v>
      </c>
      <c r="E377">
        <f t="shared" si="30"/>
        <v>211466.125</v>
      </c>
      <c r="F377">
        <f t="shared" si="31"/>
        <v>289606.54292929289</v>
      </c>
      <c r="G377">
        <f t="shared" si="27"/>
        <v>934702.45707070711</v>
      </c>
    </row>
    <row r="378" spans="1:7" x14ac:dyDescent="0.25">
      <c r="A378" s="1">
        <v>28550</v>
      </c>
      <c r="B378" s="6">
        <v>1098969</v>
      </c>
      <c r="C378">
        <f t="shared" si="28"/>
        <v>1011196.8333333334</v>
      </c>
      <c r="D378">
        <f t="shared" si="29"/>
        <v>1009239.9583333334</v>
      </c>
      <c r="E378">
        <f t="shared" si="30"/>
        <v>89729.041666666628</v>
      </c>
      <c r="F378">
        <f t="shared" si="31"/>
        <v>96703.361111111008</v>
      </c>
      <c r="G378">
        <f t="shared" si="27"/>
        <v>1002265.638888889</v>
      </c>
    </row>
    <row r="379" spans="1:7" x14ac:dyDescent="0.25">
      <c r="A379" s="1">
        <v>28581</v>
      </c>
      <c r="B379" s="6">
        <v>1000429</v>
      </c>
      <c r="C379">
        <f t="shared" si="28"/>
        <v>1007283.0833333334</v>
      </c>
      <c r="D379">
        <f t="shared" si="29"/>
        <v>1005085.5833333334</v>
      </c>
      <c r="E379">
        <f t="shared" si="30"/>
        <v>-4656.5833333333721</v>
      </c>
      <c r="F379">
        <f t="shared" si="31"/>
        <v>-15525.851010101032</v>
      </c>
      <c r="G379">
        <f t="shared" si="27"/>
        <v>1015954.851010101</v>
      </c>
    </row>
    <row r="380" spans="1:7" x14ac:dyDescent="0.25">
      <c r="A380" s="1">
        <v>28611</v>
      </c>
      <c r="B380" s="6">
        <v>912997</v>
      </c>
      <c r="C380">
        <f t="shared" si="28"/>
        <v>1002888.0833333334</v>
      </c>
      <c r="D380">
        <f t="shared" si="29"/>
        <v>999668</v>
      </c>
      <c r="E380">
        <f t="shared" si="30"/>
        <v>-86671</v>
      </c>
      <c r="F380">
        <f t="shared" si="31"/>
        <v>-80623.15404040413</v>
      </c>
      <c r="G380">
        <f t="shared" si="27"/>
        <v>993620.15404040413</v>
      </c>
    </row>
    <row r="381" spans="1:7" x14ac:dyDescent="0.25">
      <c r="A381" s="1">
        <v>28642</v>
      </c>
      <c r="B381" s="6">
        <v>877319</v>
      </c>
      <c r="C381">
        <f t="shared" si="28"/>
        <v>996447.91666666663</v>
      </c>
      <c r="D381">
        <f t="shared" si="29"/>
        <v>992948.58333333326</v>
      </c>
      <c r="E381">
        <f t="shared" si="30"/>
        <v>-115629.58333333326</v>
      </c>
      <c r="F381">
        <f t="shared" si="31"/>
        <v>-111342.6085858586</v>
      </c>
      <c r="G381">
        <f t="shared" si="27"/>
        <v>988661.6085858586</v>
      </c>
    </row>
    <row r="382" spans="1:7" x14ac:dyDescent="0.25">
      <c r="A382" s="1">
        <v>28672</v>
      </c>
      <c r="B382" s="6">
        <v>922230</v>
      </c>
      <c r="C382">
        <f t="shared" si="28"/>
        <v>989449.25</v>
      </c>
      <c r="D382">
        <f t="shared" si="29"/>
        <v>987693.20833333326</v>
      </c>
      <c r="E382">
        <f t="shared" si="30"/>
        <v>-65463.208333333256</v>
      </c>
      <c r="F382">
        <f t="shared" si="31"/>
        <v>-123391.57828282833</v>
      </c>
      <c r="G382">
        <f t="shared" si="27"/>
        <v>1045621.5782828283</v>
      </c>
    </row>
    <row r="383" spans="1:7" x14ac:dyDescent="0.25">
      <c r="A383" s="1">
        <v>28703</v>
      </c>
      <c r="B383" s="6">
        <v>923963</v>
      </c>
      <c r="C383">
        <f t="shared" si="28"/>
        <v>985937.16666666663</v>
      </c>
      <c r="D383">
        <f t="shared" si="29"/>
        <v>982176.79166666663</v>
      </c>
      <c r="E383">
        <f t="shared" si="30"/>
        <v>-58213.791666666628</v>
      </c>
      <c r="F383">
        <f t="shared" si="31"/>
        <v>-133450.06313131319</v>
      </c>
      <c r="G383">
        <f t="shared" si="27"/>
        <v>1057413.0631313133</v>
      </c>
    </row>
    <row r="384" spans="1:7" x14ac:dyDescent="0.25">
      <c r="A384" s="1">
        <v>28734</v>
      </c>
      <c r="B384" s="6">
        <v>864274</v>
      </c>
      <c r="C384">
        <f t="shared" si="28"/>
        <v>978416.41666666663</v>
      </c>
      <c r="D384">
        <f t="shared" si="29"/>
        <v>972530.66666666663</v>
      </c>
      <c r="E384">
        <f t="shared" si="30"/>
        <v>-108256.66666666663</v>
      </c>
      <c r="F384">
        <f t="shared" si="31"/>
        <v>-151632.36616161629</v>
      </c>
      <c r="G384">
        <f t="shared" si="27"/>
        <v>1015906.3661616163</v>
      </c>
    </row>
    <row r="385" spans="1:7" x14ac:dyDescent="0.25">
      <c r="A385" s="1">
        <v>28764</v>
      </c>
      <c r="B385" s="6">
        <v>901636</v>
      </c>
      <c r="C385">
        <f t="shared" si="28"/>
        <v>966644.91666666663</v>
      </c>
      <c r="D385">
        <f t="shared" si="29"/>
        <v>961437.54166666663</v>
      </c>
      <c r="E385">
        <f t="shared" si="30"/>
        <v>-59801.541666666628</v>
      </c>
      <c r="F385">
        <f t="shared" si="31"/>
        <v>-135091.36616161629</v>
      </c>
      <c r="G385">
        <f t="shared" si="27"/>
        <v>1036727.3661616163</v>
      </c>
    </row>
    <row r="386" spans="1:7" x14ac:dyDescent="0.25">
      <c r="A386" s="1">
        <v>28795</v>
      </c>
      <c r="B386" s="6">
        <v>927043</v>
      </c>
      <c r="C386">
        <f t="shared" si="28"/>
        <v>956230.16666666663</v>
      </c>
      <c r="D386">
        <f t="shared" si="29"/>
        <v>950485.16666666663</v>
      </c>
      <c r="E386">
        <f t="shared" si="30"/>
        <v>-23442.166666666628</v>
      </c>
      <c r="F386">
        <f t="shared" si="31"/>
        <v>-70845.244949495071</v>
      </c>
      <c r="G386">
        <f t="shared" si="27"/>
        <v>997888.24494949507</v>
      </c>
    </row>
    <row r="387" spans="1:7" x14ac:dyDescent="0.25">
      <c r="A387" s="1">
        <v>28825</v>
      </c>
      <c r="B387" s="6">
        <v>1006724</v>
      </c>
      <c r="C387">
        <f t="shared" si="28"/>
        <v>944740.16666666663</v>
      </c>
      <c r="D387">
        <f t="shared" si="29"/>
        <v>939984.08333333326</v>
      </c>
      <c r="E387">
        <f t="shared" si="30"/>
        <v>66739.916666666744</v>
      </c>
      <c r="F387">
        <f t="shared" si="31"/>
        <v>132701.99747474736</v>
      </c>
      <c r="G387">
        <f t="shared" si="27"/>
        <v>874022.00252525264</v>
      </c>
    </row>
    <row r="388" spans="1:7" x14ac:dyDescent="0.25">
      <c r="A388" s="1">
        <v>28856</v>
      </c>
      <c r="B388" s="6">
        <v>1171353</v>
      </c>
      <c r="C388">
        <f t="shared" si="28"/>
        <v>935228</v>
      </c>
      <c r="D388">
        <f t="shared" si="29"/>
        <v>930287.29166666674</v>
      </c>
      <c r="E388">
        <f t="shared" si="30"/>
        <v>241065.70833333326</v>
      </c>
      <c r="F388">
        <f t="shared" si="31"/>
        <v>302890.33080808073</v>
      </c>
      <c r="G388">
        <f t="shared" si="27"/>
        <v>868462.66919191927</v>
      </c>
    </row>
    <row r="389" spans="1:7" x14ac:dyDescent="0.25">
      <c r="A389" s="1">
        <v>28887</v>
      </c>
      <c r="B389" s="6">
        <v>1134060</v>
      </c>
      <c r="C389">
        <f t="shared" si="28"/>
        <v>925346.58333333337</v>
      </c>
      <c r="D389">
        <f t="shared" si="29"/>
        <v>920134.25</v>
      </c>
      <c r="E389">
        <f t="shared" si="30"/>
        <v>213925.75</v>
      </c>
      <c r="F389">
        <f t="shared" si="31"/>
        <v>289606.54292929289</v>
      </c>
      <c r="G389">
        <f t="shared" si="27"/>
        <v>844453.45707070711</v>
      </c>
    </row>
    <row r="390" spans="1:7" x14ac:dyDescent="0.25">
      <c r="A390" s="1">
        <v>28915</v>
      </c>
      <c r="B390" s="6">
        <v>957711</v>
      </c>
      <c r="C390">
        <f t="shared" si="28"/>
        <v>914921.91666666663</v>
      </c>
      <c r="D390">
        <f t="shared" si="29"/>
        <v>909610.875</v>
      </c>
      <c r="E390">
        <f t="shared" si="30"/>
        <v>48100.125</v>
      </c>
      <c r="F390">
        <f t="shared" si="31"/>
        <v>96703.361111111008</v>
      </c>
      <c r="G390">
        <f t="shared" si="27"/>
        <v>861007.63888888899</v>
      </c>
    </row>
    <row r="391" spans="1:7" x14ac:dyDescent="0.25">
      <c r="A391" s="1">
        <v>28946</v>
      </c>
      <c r="B391" s="6">
        <v>875452</v>
      </c>
      <c r="C391">
        <f t="shared" si="28"/>
        <v>904299.83333333337</v>
      </c>
      <c r="D391">
        <f t="shared" si="29"/>
        <v>898470.16666666674</v>
      </c>
      <c r="E391">
        <f t="shared" si="30"/>
        <v>-23018.166666666744</v>
      </c>
      <c r="F391">
        <f t="shared" si="31"/>
        <v>-15525.851010101032</v>
      </c>
      <c r="G391">
        <f t="shared" si="27"/>
        <v>890977.85101010103</v>
      </c>
    </row>
    <row r="392" spans="1:7" x14ac:dyDescent="0.25">
      <c r="A392" s="1">
        <v>28976</v>
      </c>
      <c r="B392" s="6">
        <v>775117</v>
      </c>
      <c r="C392">
        <f t="shared" si="28"/>
        <v>892640.5</v>
      </c>
      <c r="D392">
        <f t="shared" si="29"/>
        <v>887304.25</v>
      </c>
      <c r="E392">
        <f t="shared" si="30"/>
        <v>-112187.25</v>
      </c>
      <c r="F392">
        <f t="shared" si="31"/>
        <v>-80623.15404040413</v>
      </c>
      <c r="G392">
        <f t="shared" si="27"/>
        <v>855740.15404040413</v>
      </c>
    </row>
    <row r="393" spans="1:7" x14ac:dyDescent="0.25">
      <c r="A393" s="1">
        <v>29007</v>
      </c>
      <c r="B393" s="6">
        <v>763173</v>
      </c>
      <c r="C393">
        <f t="shared" si="28"/>
        <v>881968</v>
      </c>
      <c r="D393">
        <f t="shared" si="29"/>
        <v>876137.125</v>
      </c>
      <c r="E393">
        <f t="shared" si="30"/>
        <v>-112964.125</v>
      </c>
      <c r="F393">
        <f t="shared" si="31"/>
        <v>-111342.6085858586</v>
      </c>
      <c r="G393">
        <f t="shared" si="27"/>
        <v>874515.6085858586</v>
      </c>
    </row>
    <row r="394" spans="1:7" x14ac:dyDescent="0.25">
      <c r="A394" s="1">
        <v>29037</v>
      </c>
      <c r="B394" s="6">
        <v>803653</v>
      </c>
      <c r="C394">
        <f t="shared" si="28"/>
        <v>870306.25</v>
      </c>
      <c r="D394">
        <f t="shared" si="29"/>
        <v>864688.16666666674</v>
      </c>
      <c r="E394">
        <f t="shared" si="30"/>
        <v>-61035.166666666744</v>
      </c>
      <c r="F394">
        <f t="shared" si="31"/>
        <v>-123391.57828282833</v>
      </c>
      <c r="G394">
        <f t="shared" si="27"/>
        <v>927044.57828282833</v>
      </c>
    </row>
    <row r="395" spans="1:7" x14ac:dyDescent="0.25">
      <c r="A395" s="1">
        <v>29068</v>
      </c>
      <c r="B395" s="6">
        <v>798867</v>
      </c>
      <c r="C395">
        <f t="shared" si="28"/>
        <v>859070.08333333337</v>
      </c>
      <c r="D395">
        <f t="shared" si="29"/>
        <v>853172.58333333337</v>
      </c>
      <c r="E395">
        <f t="shared" si="30"/>
        <v>-54305.583333333372</v>
      </c>
      <c r="F395">
        <f t="shared" si="31"/>
        <v>-133450.06313131319</v>
      </c>
      <c r="G395">
        <f t="shared" si="27"/>
        <v>932317.06313131319</v>
      </c>
    </row>
    <row r="396" spans="1:7" x14ac:dyDescent="0.25">
      <c r="A396" s="1">
        <v>29099</v>
      </c>
      <c r="B396" s="6">
        <v>736809</v>
      </c>
      <c r="C396">
        <f t="shared" si="28"/>
        <v>847275.08333333337</v>
      </c>
      <c r="D396">
        <f t="shared" si="29"/>
        <v>843866.66666666674</v>
      </c>
      <c r="E396">
        <f t="shared" si="30"/>
        <v>-107057.66666666674</v>
      </c>
      <c r="F396">
        <f t="shared" si="31"/>
        <v>-151632.36616161629</v>
      </c>
      <c r="G396">
        <f t="shared" si="27"/>
        <v>888441.36616161629</v>
      </c>
    </row>
    <row r="397" spans="1:7" x14ac:dyDescent="0.25">
      <c r="A397" s="1">
        <v>29129</v>
      </c>
      <c r="B397" s="6">
        <v>761724</v>
      </c>
      <c r="C397">
        <f t="shared" si="28"/>
        <v>840458.25</v>
      </c>
      <c r="D397">
        <f t="shared" si="29"/>
        <v>838371.66666666674</v>
      </c>
      <c r="E397">
        <f t="shared" si="30"/>
        <v>-76647.666666666744</v>
      </c>
      <c r="F397">
        <f t="shared" si="31"/>
        <v>-135091.36616161629</v>
      </c>
      <c r="G397">
        <f t="shared" si="27"/>
        <v>896815.36616161629</v>
      </c>
    </row>
    <row r="398" spans="1:7" x14ac:dyDescent="0.25">
      <c r="A398" s="1">
        <v>29160</v>
      </c>
      <c r="B398" s="6">
        <v>798973</v>
      </c>
      <c r="C398">
        <f t="shared" si="28"/>
        <v>836285.08333333337</v>
      </c>
      <c r="D398">
        <f t="shared" si="29"/>
        <v>835937.20833333337</v>
      </c>
      <c r="E398">
        <f t="shared" si="30"/>
        <v>-36964.208333333372</v>
      </c>
      <c r="F398">
        <f t="shared" si="31"/>
        <v>-70845.244949495071</v>
      </c>
      <c r="G398">
        <f t="shared" si="27"/>
        <v>869818.24494949507</v>
      </c>
    </row>
    <row r="399" spans="1:7" x14ac:dyDescent="0.25">
      <c r="A399" s="1">
        <v>29190</v>
      </c>
      <c r="B399" s="6">
        <v>866783</v>
      </c>
      <c r="C399">
        <f t="shared" si="28"/>
        <v>835589.33333333337</v>
      </c>
      <c r="D399">
        <f t="shared" si="29"/>
        <v>836348.625</v>
      </c>
      <c r="E399">
        <f t="shared" si="30"/>
        <v>30434.375</v>
      </c>
      <c r="F399">
        <f t="shared" si="31"/>
        <v>132701.99747474736</v>
      </c>
      <c r="G399">
        <f t="shared" si="27"/>
        <v>734081.00252525264</v>
      </c>
    </row>
    <row r="400" spans="1:7" x14ac:dyDescent="0.25">
      <c r="A400" s="1">
        <v>29221</v>
      </c>
      <c r="B400" s="6">
        <v>1036519</v>
      </c>
      <c r="C400">
        <f t="shared" si="28"/>
        <v>837107.91666666663</v>
      </c>
      <c r="D400">
        <f t="shared" si="29"/>
        <v>839167.25</v>
      </c>
      <c r="E400">
        <f t="shared" si="30"/>
        <v>197351.75</v>
      </c>
      <c r="F400">
        <f t="shared" si="31"/>
        <v>302890.33080808073</v>
      </c>
      <c r="G400">
        <f t="shared" si="27"/>
        <v>733628.66919191927</v>
      </c>
    </row>
    <row r="401" spans="1:7" x14ac:dyDescent="0.25">
      <c r="A401" s="1">
        <v>29252</v>
      </c>
      <c r="B401" s="6">
        <v>992520</v>
      </c>
      <c r="C401">
        <f t="shared" si="28"/>
        <v>841226.58333333337</v>
      </c>
      <c r="D401">
        <f t="shared" si="29"/>
        <v>843962.08333333337</v>
      </c>
      <c r="E401">
        <f t="shared" si="30"/>
        <v>148557.91666666663</v>
      </c>
      <c r="F401">
        <f t="shared" si="31"/>
        <v>289606.54292929289</v>
      </c>
      <c r="G401">
        <f t="shared" ref="G401:G411" si="32">B401-F401</f>
        <v>702913.45707070711</v>
      </c>
    </row>
    <row r="402" spans="1:7" x14ac:dyDescent="0.25">
      <c r="A402" s="1">
        <v>29281</v>
      </c>
      <c r="B402" s="6">
        <v>875909</v>
      </c>
      <c r="C402">
        <f t="shared" si="28"/>
        <v>846697.58333333337</v>
      </c>
      <c r="D402">
        <f t="shared" si="29"/>
        <v>850270.75</v>
      </c>
      <c r="E402">
        <f t="shared" si="30"/>
        <v>25638.25</v>
      </c>
      <c r="F402">
        <f t="shared" si="31"/>
        <v>96703.361111111008</v>
      </c>
      <c r="G402">
        <f t="shared" si="32"/>
        <v>779205.63888888899</v>
      </c>
    </row>
    <row r="403" spans="1:7" x14ac:dyDescent="0.25">
      <c r="A403" s="1">
        <v>29312</v>
      </c>
      <c r="B403" s="6">
        <v>825374</v>
      </c>
      <c r="C403">
        <f t="shared" si="28"/>
        <v>853843.91666666663</v>
      </c>
      <c r="D403">
        <f t="shared" si="29"/>
        <v>859109.58333333326</v>
      </c>
      <c r="E403">
        <f t="shared" si="30"/>
        <v>-33735.583333333256</v>
      </c>
      <c r="F403">
        <f t="shared" si="31"/>
        <v>-15525.851010101032</v>
      </c>
      <c r="G403">
        <f t="shared" si="32"/>
        <v>840899.85101010103</v>
      </c>
    </row>
    <row r="404" spans="1:7" x14ac:dyDescent="0.25">
      <c r="A404" s="1">
        <v>29342</v>
      </c>
      <c r="B404" s="6">
        <v>766768</v>
      </c>
      <c r="C404">
        <f t="shared" si="28"/>
        <v>864375.25</v>
      </c>
      <c r="D404">
        <f t="shared" si="29"/>
        <v>871398.58333333326</v>
      </c>
      <c r="E404">
        <f t="shared" si="30"/>
        <v>-104630.58333333326</v>
      </c>
      <c r="F404">
        <f t="shared" si="31"/>
        <v>-80623.15404040413</v>
      </c>
      <c r="G404">
        <f t="shared" si="32"/>
        <v>847391.15404040413</v>
      </c>
    </row>
    <row r="405" spans="1:7" x14ac:dyDescent="0.25">
      <c r="A405" s="1">
        <v>29373</v>
      </c>
      <c r="B405" s="6">
        <v>781396</v>
      </c>
      <c r="C405">
        <f t="shared" si="28"/>
        <v>878421.91666666663</v>
      </c>
      <c r="D405">
        <f>AVERAGE(C405:C406)</f>
        <v>888910.125</v>
      </c>
      <c r="E405">
        <f t="shared" si="30"/>
        <v>-107514.125</v>
      </c>
      <c r="F405">
        <f t="shared" si="31"/>
        <v>-111342.6085858586</v>
      </c>
      <c r="G405">
        <f t="shared" si="32"/>
        <v>892738.6085858586</v>
      </c>
    </row>
    <row r="406" spans="1:7" x14ac:dyDescent="0.25">
      <c r="A406" s="1">
        <v>29403</v>
      </c>
      <c r="B406" s="6">
        <v>853077</v>
      </c>
      <c r="C406">
        <f>AVERAGE(B400:B411)</f>
        <v>899398.33333333337</v>
      </c>
      <c r="F406">
        <f t="shared" si="31"/>
        <v>-123391.57828282833</v>
      </c>
      <c r="G406">
        <f t="shared" si="32"/>
        <v>976468.57828282833</v>
      </c>
    </row>
    <row r="407" spans="1:7" x14ac:dyDescent="0.25">
      <c r="A407" s="1">
        <v>29434</v>
      </c>
      <c r="B407" s="6">
        <v>864519</v>
      </c>
      <c r="F407">
        <f t="shared" si="31"/>
        <v>-133450.06313131319</v>
      </c>
      <c r="G407">
        <f t="shared" si="32"/>
        <v>997969.06313131319</v>
      </c>
    </row>
    <row r="408" spans="1:7" x14ac:dyDescent="0.25">
      <c r="A408" s="1">
        <v>29465</v>
      </c>
      <c r="B408" s="6">
        <v>822565</v>
      </c>
      <c r="F408">
        <f t="shared" si="31"/>
        <v>-151632.36616161629</v>
      </c>
      <c r="G408">
        <f t="shared" si="32"/>
        <v>974197.36616161629</v>
      </c>
    </row>
    <row r="409" spans="1:7" x14ac:dyDescent="0.25">
      <c r="A409" s="1">
        <v>29495</v>
      </c>
      <c r="B409" s="6">
        <v>888100</v>
      </c>
      <c r="F409">
        <f t="shared" si="31"/>
        <v>-135091.36616161629</v>
      </c>
      <c r="G409">
        <f t="shared" si="32"/>
        <v>1023191.3661616163</v>
      </c>
    </row>
    <row r="410" spans="1:7" x14ac:dyDescent="0.25">
      <c r="A410" s="1">
        <v>29526</v>
      </c>
      <c r="B410" s="6">
        <v>967533</v>
      </c>
      <c r="F410">
        <f t="shared" si="31"/>
        <v>-70845.244949495071</v>
      </c>
      <c r="G410">
        <f t="shared" si="32"/>
        <v>1038378.2449494951</v>
      </c>
    </row>
    <row r="411" spans="1:7" x14ac:dyDescent="0.25">
      <c r="A411" s="1">
        <v>29556</v>
      </c>
      <c r="B411" s="6">
        <v>1118500</v>
      </c>
      <c r="F411">
        <f t="shared" si="31"/>
        <v>132701.99747474736</v>
      </c>
      <c r="G411">
        <f t="shared" si="32"/>
        <v>985798.00252525264</v>
      </c>
    </row>
  </sheetData>
  <mergeCells count="1">
    <mergeCell ref="B3:C3"/>
  </mergeCells>
  <hyperlinks>
    <hyperlink ref="B4" r:id="rId1" location="!ds=22ud&amp;display=line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Monthly unemployment figures 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user</cp:lastModifiedBy>
  <dcterms:created xsi:type="dcterms:W3CDTF">2017-09-04T09:33:34Z</dcterms:created>
  <dcterms:modified xsi:type="dcterms:W3CDTF">2019-07-15T12:16:37Z</dcterms:modified>
</cp:coreProperties>
</file>