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it\geekbrains-db-for-analysts\"/>
    </mc:Choice>
  </mc:AlternateContent>
  <xr:revisionPtr revIDLastSave="0" documentId="13_ncr:1_{1EF4CC56-ABCF-48BC-8782-2A9643A8B4FC}" xr6:coauthVersionLast="44" xr6:coauthVersionMax="44" xr10:uidLastSave="{00000000-0000-0000-0000-000000000000}"/>
  <bookViews>
    <workbookView xWindow="812" yWindow="0" windowWidth="23655" windowHeight="13065" activeTab="2" xr2:uid="{49DD8C45-9DCC-4C20-9824-FBE78CAF86EF}"/>
  </bookViews>
  <sheets>
    <sheet name="task" sheetId="3" r:id="rId1"/>
    <sheet name="sql" sheetId="2" r:id="rId2"/>
    <sheet name="analysis" sheetId="1" r:id="rId3"/>
  </sheets>
  <definedNames>
    <definedName name="_xlnm.Print_Area" localSheetId="2">analysis!$A$1:$K$44</definedName>
    <definedName name="_xlnm.Print_Area" localSheetId="0">task!$A$1:$K$15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C11" i="1"/>
  <c r="D11" i="1"/>
  <c r="B11" i="1"/>
</calcChain>
</file>

<file path=xl/sharedStrings.xml><?xml version="1.0" encoding="utf-8"?>
<sst xmlns="http://schemas.openxmlformats.org/spreadsheetml/2006/main" count="89" uniqueCount="88">
  <si>
    <t>REGULAR</t>
  </si>
  <si>
    <t>NEW</t>
  </si>
  <si>
    <t>LOST</t>
  </si>
  <si>
    <t>VIP</t>
  </si>
  <si>
    <t>2017_01_01</t>
  </si>
  <si>
    <t>2017_02_01</t>
  </si>
  <si>
    <t>2017_03_01</t>
  </si>
  <si>
    <t>Total</t>
  </si>
  <si>
    <t>GroupName</t>
  </si>
  <si>
    <t>Users in Group on date</t>
  </si>
  <si>
    <t xml:space="preserve">/*В качестве ДЗ сделаем карту поведения пользователей. </t>
  </si>
  <si>
    <t xml:space="preserve"> * Мы обсуждали, что всех пользователей можно разделить, к примеру, на </t>
  </si>
  <si>
    <t xml:space="preserve"> * New (совершили только 1 покупку), </t>
  </si>
  <si>
    <t xml:space="preserve"> * Regular (совершили 2 или более на сумму не более стольки-то), </t>
  </si>
  <si>
    <t xml:space="preserve"> * Vip (совершили дорогие покупки и достаточно часто), </t>
  </si>
  <si>
    <t xml:space="preserve"> * Lost (раньше покупали хотя бы раз и с даты последней покупки прошло больше 3 месяцев). </t>
  </si>
  <si>
    <t xml:space="preserve"> * Вся база должна войти в эти гурппы (т.е. каждый пользователь должен попадать только в одну из этих групп).</t>
  </si>
  <si>
    <t>Задача:</t>
  </si>
  <si>
    <t>1. Уточнить критерии групп New,Regular,Vip,Lost</t>
  </si>
  <si>
    <t>2. По состоянию на 1.01.2017 понимаем, кто попадает в какую группу, подсчитываем кол-во пользователей в каждой.</t>
  </si>
  <si>
    <t>3. По состоянию на 1.02.2017 понимаем, кто вышел из каждой из групп, а кто вошел.</t>
  </si>
  <si>
    <t>4. Аналогично смотрим состояние на 1.03.2017, понимаем кто вышел из каждой из групп, а кто вошел.</t>
  </si>
  <si>
    <t>5. В итоге делаем вывод, какая группа уменьшается, какая увеличивается и продумываем, в чем может быть причина.*/</t>
  </si>
  <si>
    <t>SET @last_date := '2017/03/01'; -- (select MAX(o_date) FROM orders_20190822);</t>
  </si>
  <si>
    <t>SET @totalСС := (select SUM(price) FROM orders_20190822);</t>
  </si>
  <si>
    <t>SET @R3 := 30;</t>
  </si>
  <si>
    <t>SET @R2 := 60;</t>
  </si>
  <si>
    <t>SET @F1 := 1;</t>
  </si>
  <si>
    <t>SET @F2 := 2;</t>
  </si>
  <si>
    <t>SET @M1 := 5000000;</t>
  </si>
  <si>
    <t>SET @M2 := 100000000;</t>
  </si>
  <si>
    <t xml:space="preserve">  WITH</t>
  </si>
  <si>
    <t xml:space="preserve">  R as (</t>
  </si>
  <si>
    <t xml:space="preserve">        SELECT R0.user_id, mdate, DATEDIFF(@last_date,R0.mdate) days</t>
  </si>
  <si>
    <t xml:space="preserve">        FROM (SELECT user_id, MAX(o_date) mdate FROM orders_20190822 where o_date &lt; (@last_date) GROUP BY user_id) R0 ),</t>
  </si>
  <si>
    <t xml:space="preserve">  F as (</t>
  </si>
  <si>
    <t xml:space="preserve">    SELECT user_id, COUNT(id_o) c FROM orders_20190822 where o_date &lt; (@last_date) GROUP BY user_id ),</t>
  </si>
  <si>
    <t xml:space="preserve">  M as (</t>
  </si>
  <si>
    <t xml:space="preserve">    SELECT user_id, SUM(price) m FROM orders_20190822 where o_date &lt; (@last_date) GROUP BY user_id),</t>
  </si>
  <si>
    <t xml:space="preserve">  RFM as (</t>
  </si>
  <si>
    <t xml:space="preserve">    SELECT </t>
  </si>
  <si>
    <t xml:space="preserve">      R.user_id, </t>
  </si>
  <si>
    <t xml:space="preserve">      R.days R, </t>
  </si>
  <si>
    <t xml:space="preserve">      F.c F,</t>
  </si>
  <si>
    <t xml:space="preserve">      M.m M,</t>
  </si>
  <si>
    <t xml:space="preserve">      CASE  WHEN R.days &lt;= @R3 THEN 3</t>
  </si>
  <si>
    <t xml:space="preserve">            WHEN  R.days &lt;= @R2 THEN 2</t>
  </si>
  <si>
    <t xml:space="preserve">      ELSE 1 END as R1,</t>
  </si>
  <si>
    <t xml:space="preserve">      CASE  WHEN F.c &lt;= @F1 THEN 1</t>
  </si>
  <si>
    <t xml:space="preserve">            WHEN  F.c &lt;= @F2 THEN 2</t>
  </si>
  <si>
    <t xml:space="preserve">      ELSE 3 END as F1,</t>
  </si>
  <si>
    <t xml:space="preserve">      CASE  WHEN M.m &lt;= @M1 THEN 1</t>
  </si>
  <si>
    <t xml:space="preserve">            WHEN  M.m &lt;= @M2 THEN 2</t>
  </si>
  <si>
    <t xml:space="preserve">      ELSE 3 END as M1</t>
  </si>
  <si>
    <t xml:space="preserve">    FROM R </t>
  </si>
  <si>
    <t xml:space="preserve">    inner join F on R.user_id = F.user_id</t>
  </si>
  <si>
    <t xml:space="preserve">    inner join M on R.user_id = M.user_id),</t>
  </si>
  <si>
    <t xml:space="preserve">    </t>
  </si>
  <si>
    <t xml:space="preserve">  USERGROUP as (/*ВВОДИМ ГРУППИРОВКУ*/</t>
  </si>
  <si>
    <t xml:space="preserve">    SELECT</t>
  </si>
  <si>
    <t xml:space="preserve">      user_id, </t>
  </si>
  <si>
    <t xml:space="preserve">      R,</t>
  </si>
  <si>
    <t xml:space="preserve">      F,</t>
  </si>
  <si>
    <t xml:space="preserve">      M,</t>
  </si>
  <si>
    <t xml:space="preserve">      CONCAT(R1,F1,M1) RFM,</t>
  </si>
  <si>
    <t xml:space="preserve">      CASE  WHEN  CONCAT(R1,F1,M1) IN ('333','332', '322') THEN 'VIP'</t>
  </si>
  <si>
    <t xml:space="preserve">      </t>
  </si>
  <si>
    <t>WHEN  CONCAT(R1,F1,M1) IN ('313','212', '111','112','113','211','213','311','312') THEN 'NEW'</t>
  </si>
  <si>
    <t xml:space="preserve">            WHEN  CONCAT(R1,F1,M1) LIKE '1%' THEN 'LOST'</t>
  </si>
  <si>
    <t xml:space="preserve">      ELSE 'REGULAR' END as GR</t>
  </si>
  <si>
    <t xml:space="preserve">    FROM RFM)</t>
  </si>
  <si>
    <t xml:space="preserve">  SELECT</t>
  </si>
  <si>
    <t xml:space="preserve">    GR UserGroup,</t>
  </si>
  <si>
    <t xml:space="preserve">    COUNT(user_id) Users_in_Group,</t>
  </si>
  <si>
    <t xml:space="preserve">    SUM(M) Sum_in_Group,</t>
  </si>
  <si>
    <t xml:space="preserve">    cast(100*SUM(M)/@totalСС as decimal(3,0)) Percent_of_TotalCC</t>
  </si>
  <si>
    <t xml:space="preserve">  FROM USERGROUP</t>
  </si>
  <si>
    <t xml:space="preserve">  GROUP BY GR</t>
  </si>
  <si>
    <t>ОПИСАНИЕ ЗАДАЧИ</t>
  </si>
  <si>
    <t>SQL-запрос</t>
  </si>
  <si>
    <t>Анализ поведения пользователей</t>
  </si>
  <si>
    <t>Трижды используем запрос, изменяя параметр @last_date, для построения сводной таблицы, отражающей динамику в группах</t>
  </si>
  <si>
    <t>Построим графики для наглядности</t>
  </si>
  <si>
    <t>2017_04_01</t>
  </si>
  <si>
    <t xml:space="preserve">NEW и LOST практически параллельны. Это говорит нам о том, что их поведение возможно типично -- новые периодически приходят, </t>
  </si>
  <si>
    <t>старые же, насытившись, постепенно перестают покупать</t>
  </si>
  <si>
    <t xml:space="preserve">Как видно из графиков, происходит небольшое снижение в группе REGULAR на фоне прироста в группах NEW и LOST. </t>
  </si>
  <si>
    <t>Снижение в REGULAR в пределах небольших отклонений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</si>
</sst>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analysis!$A$7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analysis!$B$6:$E$6</c:f>
              <c:strCache>
                <c:ptCount val="4"/>
                <c:pt idx="0">
                  <c:v>2017_01_01</c:v>
                </c:pt>
                <c:pt idx="1">
                  <c:v>2017_02_01</c:v>
                </c:pt>
                <c:pt idx="2">
                  <c:v>2017_03_01</c:v>
                </c:pt>
                <c:pt idx="3">
                  <c:v>2017_04_01</c:v>
                </c:pt>
              </c:strCache>
            </c:strRef>
          </c:cat>
          <c:val>
            <c:numRef>
              <c:f>analysis!$B$7:$E$7</c:f>
              <c:numCache>
                <c:formatCode>General</c:formatCode>
                <c:ptCount val="4"/>
                <c:pt idx="0" formatCode="_-* #\ ##0_-;\-* #\ ##0_-;_-* &quot;-&quot;??_-;_-@_-">
                  <c:v>54604</c:v>
                </c:pt>
                <c:pt idx="1">
                  <c:v>49758</c:v>
                </c:pt>
                <c:pt idx="2">
                  <c:v>42394</c:v>
                </c:pt>
                <c:pt idx="3">
                  <c:v>46537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35B-A777-7046A9B0CCD3}"/>
            </c:ext>
          </c:extLst>
        </c:ser>
        <c:ser>
          <c:idx val="1"/>
          <c:order val="1"/>
          <c:tx>
            <c:strRef>
              <c:f>analysis!$A$8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analysis!$B$6:$E$6</c:f>
              <c:strCache>
                <c:ptCount val="4"/>
                <c:pt idx="0">
                  <c:v>2017_01_01</c:v>
                </c:pt>
                <c:pt idx="1">
                  <c:v>2017_02_01</c:v>
                </c:pt>
                <c:pt idx="2">
                  <c:v>2017_03_01</c:v>
                </c:pt>
                <c:pt idx="3">
                  <c:v>2017_04_01</c:v>
                </c:pt>
              </c:strCache>
            </c:strRef>
          </c:cat>
          <c:val>
            <c:numRef>
              <c:f>analysis!$B$8:$E$8</c:f>
              <c:numCache>
                <c:formatCode>General</c:formatCode>
                <c:ptCount val="4"/>
                <c:pt idx="0" formatCode="_-* #\ ##0_-;\-* #\ ##0_-;_-* &quot;-&quot;??_-;_-@_-">
                  <c:v>334087</c:v>
                </c:pt>
                <c:pt idx="1">
                  <c:v>360832</c:v>
                </c:pt>
                <c:pt idx="2">
                  <c:v>386411</c:v>
                </c:pt>
                <c:pt idx="3">
                  <c:v>417650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35B-A777-7046A9B0CCD3}"/>
            </c:ext>
          </c:extLst>
        </c:ser>
        <c:ser>
          <c:idx val="2"/>
          <c:order val="2"/>
          <c:tx>
            <c:strRef>
              <c:f>analysis!$A$9</c:f>
              <c:strCache>
                <c:ptCount val="1"/>
                <c:pt idx="0">
                  <c:v>LOST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analysis!$B$6:$E$6</c:f>
              <c:strCache>
                <c:ptCount val="4"/>
                <c:pt idx="0">
                  <c:v>2017_01_01</c:v>
                </c:pt>
                <c:pt idx="1">
                  <c:v>2017_02_01</c:v>
                </c:pt>
                <c:pt idx="2">
                  <c:v>2017_03_01</c:v>
                </c:pt>
                <c:pt idx="3">
                  <c:v>2017_04_01</c:v>
                </c:pt>
              </c:strCache>
            </c:strRef>
          </c:cat>
          <c:val>
            <c:numRef>
              <c:f>analysis!$B$9:$E$9</c:f>
              <c:numCache>
                <c:formatCode>General</c:formatCode>
                <c:ptCount val="4"/>
                <c:pt idx="0" formatCode="_-* #\ ##0_-;\-* #\ ##0_-;_-* &quot;-&quot;??_-;_-@_-">
                  <c:v>56400</c:v>
                </c:pt>
                <c:pt idx="1">
                  <c:v>70240</c:v>
                </c:pt>
                <c:pt idx="2">
                  <c:v>85753</c:v>
                </c:pt>
                <c:pt idx="3">
                  <c:v>92092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8-435B-A777-7046A9B0CCD3}"/>
            </c:ext>
          </c:extLst>
        </c:ser>
        <c:ser>
          <c:idx val="3"/>
          <c:order val="3"/>
          <c:tx>
            <c:strRef>
              <c:f>analysis!$A$10</c:f>
              <c:strCache>
                <c:ptCount val="1"/>
                <c:pt idx="0">
                  <c:v>VIP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analysis!$B$6:$E$6</c:f>
              <c:strCache>
                <c:ptCount val="4"/>
                <c:pt idx="0">
                  <c:v>2017_01_01</c:v>
                </c:pt>
                <c:pt idx="1">
                  <c:v>2017_02_01</c:v>
                </c:pt>
                <c:pt idx="2">
                  <c:v>2017_03_01</c:v>
                </c:pt>
                <c:pt idx="3">
                  <c:v>2017_04_01</c:v>
                </c:pt>
              </c:strCache>
            </c:strRef>
          </c:cat>
          <c:val>
            <c:numRef>
              <c:f>analysis!$B$10:$E$10</c:f>
              <c:numCache>
                <c:formatCode>General</c:formatCode>
                <c:ptCount val="4"/>
                <c:pt idx="0" formatCode="_-* #\ ##0_-;\-* #\ ##0_-;_-* &quot;-&quot;??_-;_-@_-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8-435B-A777-7046A9B0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85232"/>
        <c:axId val="427085560"/>
      </c:lineChart>
      <c:catAx>
        <c:axId val="4270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85560"/>
        <c:crosses val="autoZero"/>
        <c:auto val="1"/>
        <c:lblAlgn val="ctr"/>
        <c:lblOffset val="100"/>
        <c:noMultiLvlLbl val="0"/>
      </c:catAx>
      <c:valAx>
        <c:axId val="427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4157</xdr:colOff>
      <xdr:row>14</xdr:row>
      <xdr:rowOff>55419</xdr:rowOff>
    </xdr:from>
    <xdr:to>
      <xdr:col>9</xdr:col>
      <xdr:colOff>623454</xdr:colOff>
      <xdr:row>35</xdr:row>
      <xdr:rowOff>108064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4838C0-1571-46CA-AD03-D6B51AFC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DB73-79B0-44DC-9675-80DE3918EAF5}">
  <dimension ref="A1:A15"/>
  <sheetViews>
    <sheetView view="pageBreakPreview" zoomScale="130" zoomScaleNormal="100" zoomScaleSheetLayoutView="130" workbookViewId="0">
      <selection activeCell="O13" sqref="O13"/>
    </sheetView>
  </sheetViews>
  <sheetFormatPr defaultRowHeight="15.05" x14ac:dyDescent="0.3"/>
  <cols>
    <col min="11" max="11" width="9.88671875" customWidth="1"/>
  </cols>
  <sheetData>
    <row r="1" spans="1:1" ht="24.25" x14ac:dyDescent="0.45">
      <c r="A1" s="5" t="s">
        <v>78</v>
      </c>
    </row>
    <row r="2" spans="1:1" ht="26.2" customHeight="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10" spans="1:1" x14ac:dyDescent="0.3">
      <c r="A10" t="s">
        <v>17</v>
      </c>
    </row>
    <row r="11" spans="1:1" x14ac:dyDescent="0.3">
      <c r="A11" t="s">
        <v>18</v>
      </c>
    </row>
    <row r="12" spans="1:1" x14ac:dyDescent="0.3">
      <c r="A12" t="s">
        <v>19</v>
      </c>
    </row>
    <row r="13" spans="1:1" x14ac:dyDescent="0.3">
      <c r="A13" t="s">
        <v>20</v>
      </c>
    </row>
    <row r="14" spans="1:1" x14ac:dyDescent="0.3">
      <c r="A14" t="s">
        <v>21</v>
      </c>
    </row>
    <row r="15" spans="1:1" x14ac:dyDescent="0.3">
      <c r="A15" t="s">
        <v>22</v>
      </c>
    </row>
  </sheetData>
  <pageMargins left="0.7" right="0.7" top="0.75" bottom="0.75" header="0.3" footer="0.3"/>
  <pageSetup paperSize="9" scale="88" orientation="portrait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C5A3-C287-4FD1-A6A2-C577BE91E002}">
  <dimension ref="A1:C62"/>
  <sheetViews>
    <sheetView view="pageBreakPreview" topLeftCell="A25" zoomScale="60" zoomScaleNormal="100" workbookViewId="0">
      <selection activeCell="A40" sqref="A40"/>
    </sheetView>
  </sheetViews>
  <sheetFormatPr defaultRowHeight="15.05" x14ac:dyDescent="0.3"/>
  <sheetData>
    <row r="1" spans="1:1" ht="20.3" x14ac:dyDescent="0.35">
      <c r="A1" s="4" t="s">
        <v>79</v>
      </c>
    </row>
    <row r="3" spans="1:1" x14ac:dyDescent="0.3">
      <c r="A3" t="s">
        <v>23</v>
      </c>
    </row>
    <row r="4" spans="1:1" x14ac:dyDescent="0.3">
      <c r="A4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5" spans="1:1" x14ac:dyDescent="0.3">
      <c r="A15" t="s">
        <v>31</v>
      </c>
    </row>
    <row r="16" spans="1:1" x14ac:dyDescent="0.3">
      <c r="A16" t="s">
        <v>32</v>
      </c>
    </row>
    <row r="17" spans="1:1" x14ac:dyDescent="0.3">
      <c r="A17" t="s">
        <v>33</v>
      </c>
    </row>
    <row r="18" spans="1:1" x14ac:dyDescent="0.3">
      <c r="A18" t="s">
        <v>34</v>
      </c>
    </row>
    <row r="19" spans="1:1" x14ac:dyDescent="0.3">
      <c r="A19" t="s">
        <v>35</v>
      </c>
    </row>
    <row r="20" spans="1:1" x14ac:dyDescent="0.3">
      <c r="A20" t="s">
        <v>36</v>
      </c>
    </row>
    <row r="21" spans="1:1" x14ac:dyDescent="0.3">
      <c r="A21" t="s">
        <v>37</v>
      </c>
    </row>
    <row r="22" spans="1:1" x14ac:dyDescent="0.3">
      <c r="A22" t="s">
        <v>38</v>
      </c>
    </row>
    <row r="23" spans="1:1" x14ac:dyDescent="0.3">
      <c r="A23" t="s">
        <v>39</v>
      </c>
    </row>
    <row r="24" spans="1:1" x14ac:dyDescent="0.3">
      <c r="A24" t="s">
        <v>40</v>
      </c>
    </row>
    <row r="25" spans="1:1" x14ac:dyDescent="0.3">
      <c r="A25" t="s">
        <v>41</v>
      </c>
    </row>
    <row r="26" spans="1:1" x14ac:dyDescent="0.3">
      <c r="A26" t="s">
        <v>42</v>
      </c>
    </row>
    <row r="27" spans="1:1" x14ac:dyDescent="0.3">
      <c r="A27" t="s">
        <v>43</v>
      </c>
    </row>
    <row r="28" spans="1:1" x14ac:dyDescent="0.3">
      <c r="A28" t="s">
        <v>44</v>
      </c>
    </row>
    <row r="29" spans="1:1" x14ac:dyDescent="0.3">
      <c r="A29" t="s">
        <v>45</v>
      </c>
    </row>
    <row r="30" spans="1:1" x14ac:dyDescent="0.3">
      <c r="A30" t="s">
        <v>46</v>
      </c>
    </row>
    <row r="31" spans="1:1" x14ac:dyDescent="0.3">
      <c r="A31" t="s">
        <v>47</v>
      </c>
    </row>
    <row r="32" spans="1:1" x14ac:dyDescent="0.3">
      <c r="A32" t="s">
        <v>48</v>
      </c>
    </row>
    <row r="33" spans="1:1" x14ac:dyDescent="0.3">
      <c r="A33" t="s">
        <v>49</v>
      </c>
    </row>
    <row r="34" spans="1:1" x14ac:dyDescent="0.3">
      <c r="A34" t="s">
        <v>50</v>
      </c>
    </row>
    <row r="35" spans="1:1" x14ac:dyDescent="0.3">
      <c r="A35" t="s">
        <v>51</v>
      </c>
    </row>
    <row r="36" spans="1:1" x14ac:dyDescent="0.3">
      <c r="A36" t="s">
        <v>52</v>
      </c>
    </row>
    <row r="37" spans="1:1" x14ac:dyDescent="0.3">
      <c r="A37" t="s">
        <v>53</v>
      </c>
    </row>
    <row r="38" spans="1:1" x14ac:dyDescent="0.3">
      <c r="A38" t="s">
        <v>54</v>
      </c>
    </row>
    <row r="39" spans="1:1" x14ac:dyDescent="0.3">
      <c r="A39" t="s">
        <v>55</v>
      </c>
    </row>
    <row r="40" spans="1:1" x14ac:dyDescent="0.3">
      <c r="A40" t="s">
        <v>56</v>
      </c>
    </row>
    <row r="41" spans="1:1" x14ac:dyDescent="0.3">
      <c r="A41" t="s">
        <v>57</v>
      </c>
    </row>
    <row r="42" spans="1:1" x14ac:dyDescent="0.3">
      <c r="A42" t="s">
        <v>58</v>
      </c>
    </row>
    <row r="43" spans="1:1" x14ac:dyDescent="0.3">
      <c r="A43" t="s">
        <v>59</v>
      </c>
    </row>
    <row r="44" spans="1:1" x14ac:dyDescent="0.3">
      <c r="A44" t="s">
        <v>60</v>
      </c>
    </row>
    <row r="45" spans="1:1" x14ac:dyDescent="0.3">
      <c r="A45" t="s">
        <v>61</v>
      </c>
    </row>
    <row r="46" spans="1:1" x14ac:dyDescent="0.3">
      <c r="A46" t="s">
        <v>62</v>
      </c>
    </row>
    <row r="47" spans="1:1" x14ac:dyDescent="0.3">
      <c r="A47" t="s">
        <v>63</v>
      </c>
    </row>
    <row r="48" spans="1:1" x14ac:dyDescent="0.3">
      <c r="A48" t="s">
        <v>64</v>
      </c>
    </row>
    <row r="49" spans="1:3" x14ac:dyDescent="0.3">
      <c r="A49" t="s">
        <v>65</v>
      </c>
    </row>
    <row r="50" spans="1:3" x14ac:dyDescent="0.3">
      <c r="A50" t="s">
        <v>66</v>
      </c>
      <c r="C50" t="s">
        <v>67</v>
      </c>
    </row>
    <row r="51" spans="1:3" x14ac:dyDescent="0.3">
      <c r="A51" t="s">
        <v>68</v>
      </c>
    </row>
    <row r="52" spans="1:3" x14ac:dyDescent="0.3">
      <c r="A52" t="s">
        <v>69</v>
      </c>
    </row>
    <row r="53" spans="1:3" x14ac:dyDescent="0.3">
      <c r="A53" t="s">
        <v>70</v>
      </c>
    </row>
    <row r="54" spans="1:3" x14ac:dyDescent="0.3">
      <c r="A54" t="s">
        <v>57</v>
      </c>
    </row>
    <row r="55" spans="1:3" x14ac:dyDescent="0.3">
      <c r="A55" t="s">
        <v>71</v>
      </c>
    </row>
    <row r="56" spans="1:3" x14ac:dyDescent="0.3">
      <c r="A56" t="s">
        <v>72</v>
      </c>
    </row>
    <row r="57" spans="1:3" x14ac:dyDescent="0.3">
      <c r="A57" t="s">
        <v>73</v>
      </c>
    </row>
    <row r="58" spans="1:3" x14ac:dyDescent="0.3">
      <c r="A58" t="s">
        <v>74</v>
      </c>
    </row>
    <row r="59" spans="1:3" x14ac:dyDescent="0.3">
      <c r="A59" t="s">
        <v>75</v>
      </c>
    </row>
    <row r="61" spans="1:3" x14ac:dyDescent="0.3">
      <c r="A61" t="s">
        <v>76</v>
      </c>
    </row>
    <row r="62" spans="1:3" x14ac:dyDescent="0.3">
      <c r="A62" t="s">
        <v>77</v>
      </c>
    </row>
  </sheetData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540C-CF4F-4EC9-A76E-661E1179B44D}">
  <dimension ref="A1:E41"/>
  <sheetViews>
    <sheetView tabSelected="1" view="pageBreakPreview" topLeftCell="A36" zoomScale="160" zoomScaleNormal="100" zoomScaleSheetLayoutView="160" workbookViewId="0">
      <selection activeCell="K38" sqref="K38"/>
    </sheetView>
  </sheetViews>
  <sheetFormatPr defaultRowHeight="15.05" x14ac:dyDescent="0.3"/>
  <cols>
    <col min="1" max="1" width="10.44140625" bestFit="1" customWidth="1"/>
    <col min="2" max="2" width="12.5546875" bestFit="1" customWidth="1"/>
    <col min="3" max="4" width="10.77734375" bestFit="1" customWidth="1"/>
    <col min="11" max="11" width="10" customWidth="1"/>
  </cols>
  <sheetData>
    <row r="1" spans="1:5" ht="20.3" x14ac:dyDescent="0.35">
      <c r="A1" s="4" t="s">
        <v>80</v>
      </c>
    </row>
    <row r="3" spans="1:5" x14ac:dyDescent="0.3">
      <c r="A3" t="s">
        <v>81</v>
      </c>
    </row>
    <row r="5" spans="1:5" x14ac:dyDescent="0.3">
      <c r="B5" s="2" t="s">
        <v>9</v>
      </c>
    </row>
    <row r="6" spans="1:5" s="2" customFormat="1" x14ac:dyDescent="0.3">
      <c r="A6" s="2" t="s">
        <v>8</v>
      </c>
      <c r="B6" s="2" t="s">
        <v>4</v>
      </c>
      <c r="C6" s="2" t="s">
        <v>5</v>
      </c>
      <c r="D6" s="2" t="s">
        <v>6</v>
      </c>
      <c r="E6" s="2" t="s">
        <v>83</v>
      </c>
    </row>
    <row r="7" spans="1:5" x14ac:dyDescent="0.3">
      <c r="A7" t="s">
        <v>0</v>
      </c>
      <c r="B7" s="1">
        <v>54604</v>
      </c>
      <c r="C7">
        <v>49758</v>
      </c>
      <c r="D7">
        <v>42394</v>
      </c>
      <c r="E7">
        <v>46537</v>
      </c>
    </row>
    <row r="8" spans="1:5" x14ac:dyDescent="0.3">
      <c r="A8" t="s">
        <v>1</v>
      </c>
      <c r="B8" s="1">
        <v>334087</v>
      </c>
      <c r="C8">
        <v>360832</v>
      </c>
      <c r="D8">
        <v>386411</v>
      </c>
      <c r="E8">
        <v>417650</v>
      </c>
    </row>
    <row r="9" spans="1:5" x14ac:dyDescent="0.3">
      <c r="A9" t="s">
        <v>2</v>
      </c>
      <c r="B9" s="1">
        <v>56400</v>
      </c>
      <c r="C9">
        <v>70240</v>
      </c>
      <c r="D9">
        <v>85753</v>
      </c>
      <c r="E9">
        <v>92092</v>
      </c>
    </row>
    <row r="10" spans="1:5" x14ac:dyDescent="0.3">
      <c r="A10" t="s">
        <v>3</v>
      </c>
      <c r="B10" s="1">
        <v>1</v>
      </c>
      <c r="C10">
        <v>2</v>
      </c>
      <c r="D10">
        <v>2</v>
      </c>
      <c r="E10" s="2">
        <v>2</v>
      </c>
    </row>
    <row r="11" spans="1:5" s="2" customFormat="1" x14ac:dyDescent="0.3">
      <c r="A11" s="2" t="s">
        <v>7</v>
      </c>
      <c r="B11" s="3">
        <f>SUM(B7:B10)</f>
        <v>445092</v>
      </c>
      <c r="C11" s="3">
        <f>SUM(C7:C10)</f>
        <v>480832</v>
      </c>
      <c r="D11" s="3">
        <f>SUM(D7:D10)</f>
        <v>514560</v>
      </c>
      <c r="E11" s="3">
        <f>SUM(E7:E10)</f>
        <v>556281</v>
      </c>
    </row>
    <row r="14" spans="1:5" x14ac:dyDescent="0.3">
      <c r="A14" t="s">
        <v>82</v>
      </c>
    </row>
    <row r="38" spans="1:1" x14ac:dyDescent="0.3">
      <c r="A38" t="s">
        <v>86</v>
      </c>
    </row>
    <row r="39" spans="1:1" x14ac:dyDescent="0.3">
      <c r="A39" t="s">
        <v>87</v>
      </c>
    </row>
    <row r="40" spans="1:1" x14ac:dyDescent="0.3">
      <c r="A40" s="6" t="s">
        <v>84</v>
      </c>
    </row>
    <row r="41" spans="1:1" x14ac:dyDescent="0.3">
      <c r="A41" t="s">
        <v>85</v>
      </c>
    </row>
  </sheetData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task</vt:lpstr>
      <vt:lpstr>sql</vt:lpstr>
      <vt:lpstr>analysis</vt:lpstr>
      <vt:lpstr>analysis!Область_печати</vt:lpstr>
      <vt:lpstr>task!Область_печати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Mingalov</dc:creator>
  <cp:lastModifiedBy>Maxim Mingalov</cp:lastModifiedBy>
  <cp:lastPrinted>2020-03-10T08:14:20Z</cp:lastPrinted>
  <dcterms:created xsi:type="dcterms:W3CDTF">2020-03-10T07:46:32Z</dcterms:created>
  <dcterms:modified xsi:type="dcterms:W3CDTF">2020-03-10T08:16:00Z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70f96e70-4cd6-47d0-8a96-747b78b1410d</vt:lpwstr>
  </property>
</Properties>
</file>