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ia\Desktop\Naukowe\2018.19\Aparatura Automatyzacji\Repo\Lab1\"/>
    </mc:Choice>
  </mc:AlternateContent>
  <bookViews>
    <workbookView xWindow="0" yWindow="0" windowWidth="23040" windowHeight="8976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  <c r="K7" i="1" a="1"/>
  <c r="K7" i="1" s="1"/>
  <c r="K8" i="1" l="1"/>
  <c r="L9" i="1"/>
  <c r="L7" i="1"/>
  <c r="L8" i="1"/>
  <c r="K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</calcChain>
</file>

<file path=xl/sharedStrings.xml><?xml version="1.0" encoding="utf-8"?>
<sst xmlns="http://schemas.openxmlformats.org/spreadsheetml/2006/main" count="6" uniqueCount="6">
  <si>
    <t>Wys. Kulki</t>
  </si>
  <si>
    <t>Średnia</t>
  </si>
  <si>
    <t>Pomiar w górę</t>
  </si>
  <si>
    <t>Pomiar w dół</t>
  </si>
  <si>
    <t>Pomiar 1</t>
  </si>
  <si>
    <t>Pomiar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</si>
</sst>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78283099602805"/>
          <c:y val="3.8636811850863574E-2"/>
          <c:w val="0.84937376413122989"/>
          <c:h val="0.81373909199322858"/>
        </c:manualLayout>
      </c:layout>
      <c:scatterChart>
        <c:scatterStyle val="lineMarker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Pomiar w górę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Arkusz1!$A$2:$A$20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Arkusz1!$B$2:$B$20</c:f>
              <c:numCache>
                <c:formatCode>General</c:formatCode>
                <c:ptCount val="19"/>
                <c:pt idx="0">
                  <c:v>0</c:v>
                </c:pt>
                <c:pt idx="1">
                  <c:v>1467</c:v>
                </c:pt>
                <c:pt idx="2">
                  <c:v>3105</c:v>
                </c:pt>
                <c:pt idx="3">
                  <c:v>4675</c:v>
                </c:pt>
                <c:pt idx="4">
                  <c:v>6211</c:v>
                </c:pt>
                <c:pt idx="5">
                  <c:v>7576</c:v>
                </c:pt>
                <c:pt idx="6">
                  <c:v>9010</c:v>
                </c:pt>
                <c:pt idx="7">
                  <c:v>10716</c:v>
                </c:pt>
                <c:pt idx="8">
                  <c:v>12082</c:v>
                </c:pt>
                <c:pt idx="9">
                  <c:v>13652</c:v>
                </c:pt>
                <c:pt idx="10">
                  <c:v>15085</c:v>
                </c:pt>
                <c:pt idx="11">
                  <c:v>16484</c:v>
                </c:pt>
                <c:pt idx="12">
                  <c:v>17849</c:v>
                </c:pt>
                <c:pt idx="13">
                  <c:v>19454</c:v>
                </c:pt>
                <c:pt idx="14">
                  <c:v>21092</c:v>
                </c:pt>
                <c:pt idx="15">
                  <c:v>22559</c:v>
                </c:pt>
                <c:pt idx="16">
                  <c:v>23993</c:v>
                </c:pt>
                <c:pt idx="17">
                  <c:v>25358</c:v>
                </c:pt>
                <c:pt idx="18">
                  <c:v>26962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Arkusz1!$C$1</c:f>
              <c:strCache>
                <c:ptCount val="1"/>
                <c:pt idx="0">
                  <c:v>Pomiar w dół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Arkusz1!$A$2:$A$20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Arkusz1!$C$2:$C$20</c:f>
              <c:numCache>
                <c:formatCode>General</c:formatCode>
                <c:ptCount val="19"/>
                <c:pt idx="0">
                  <c:v>0</c:v>
                </c:pt>
                <c:pt idx="1">
                  <c:v>1501</c:v>
                </c:pt>
                <c:pt idx="2">
                  <c:v>2969</c:v>
                </c:pt>
                <c:pt idx="3">
                  <c:v>4539</c:v>
                </c:pt>
                <c:pt idx="4">
                  <c:v>6211</c:v>
                </c:pt>
                <c:pt idx="5">
                  <c:v>7610</c:v>
                </c:pt>
                <c:pt idx="6">
                  <c:v>9010</c:v>
                </c:pt>
                <c:pt idx="7">
                  <c:v>10443</c:v>
                </c:pt>
                <c:pt idx="8">
                  <c:v>11877</c:v>
                </c:pt>
                <c:pt idx="9">
                  <c:v>13413</c:v>
                </c:pt>
                <c:pt idx="10">
                  <c:v>14983</c:v>
                </c:pt>
                <c:pt idx="11">
                  <c:v>16518</c:v>
                </c:pt>
                <c:pt idx="12">
                  <c:v>17757</c:v>
                </c:pt>
                <c:pt idx="13">
                  <c:v>19181</c:v>
                </c:pt>
                <c:pt idx="14">
                  <c:v>20853</c:v>
                </c:pt>
                <c:pt idx="15">
                  <c:v>22389</c:v>
                </c:pt>
                <c:pt idx="16">
                  <c:v>23959</c:v>
                </c:pt>
                <c:pt idx="17">
                  <c:v>25424</c:v>
                </c:pt>
                <c:pt idx="18">
                  <c:v>27611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198600"/>
        <c:axId val="356197032"/>
      </c:scatterChart>
      <c:valAx>
        <c:axId val="356198600"/>
        <c:scaling>
          <c:orientation val="minMax"/>
          <c:max val="1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Rzeczywista</a:t>
                </a:r>
                <a:r>
                  <a:rPr lang="pl-PL" baseline="0"/>
                  <a:t> wysokość kulki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6197032"/>
        <c:crosses val="autoZero"/>
        <c:crossBetween val="midCat"/>
        <c:majorUnit val="10"/>
      </c:valAx>
      <c:valAx>
        <c:axId val="3561970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Pomiar czujnika laserowego</a:t>
                </a:r>
              </a:p>
            </c:rich>
          </c:tx>
          <c:layout>
            <c:manualLayout>
              <c:xMode val="edge"/>
              <c:yMode val="edge"/>
              <c:x val="1.0637339923152881E-2"/>
              <c:y val="0.245355071917069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6198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0977612394267566"/>
          <c:y val="0.68868664488043385"/>
          <c:w val="0.14964654759285695"/>
          <c:h val="0.113465241958219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Arkusz1!$E$2:$E$20</c:f>
              <c:numCache>
                <c:formatCode>General</c:formatCode>
                <c:ptCount val="19"/>
                <c:pt idx="0">
                  <c:v>9.8301381447094016</c:v>
                </c:pt>
                <c:pt idx="1">
                  <c:v>14.733072302685464</c:v>
                </c:pt>
                <c:pt idx="2">
                  <c:v>20.207514123247691</c:v>
                </c:pt>
                <c:pt idx="3">
                  <c:v>25.454689738804895</c:v>
                </c:pt>
                <c:pt idx="4">
                  <c:v>30.588232251859583</c:v>
                </c:pt>
                <c:pt idx="5">
                  <c:v>35.150267102328108</c:v>
                </c:pt>
                <c:pt idx="6">
                  <c:v>39.942910307875259</c:v>
                </c:pt>
                <c:pt idx="7">
                  <c:v>45.644618333442516</c:v>
                </c:pt>
                <c:pt idx="8">
                  <c:v>50.209995333984637</c:v>
                </c:pt>
                <c:pt idx="9">
                  <c:v>55.45717094954184</c:v>
                </c:pt>
                <c:pt idx="10">
                  <c:v>60.246472005015391</c:v>
                </c:pt>
                <c:pt idx="11">
                  <c:v>64.922139957986431</c:v>
                </c:pt>
                <c:pt idx="12">
                  <c:v>69.484174808454952</c:v>
                </c:pt>
                <c:pt idx="13">
                  <c:v>74.848325676588274</c:v>
                </c:pt>
                <c:pt idx="14">
                  <c:v>80.322767497150494</c:v>
                </c:pt>
                <c:pt idx="15">
                  <c:v>85.225701655126556</c:v>
                </c:pt>
                <c:pt idx="16">
                  <c:v>90.018344860673722</c:v>
                </c:pt>
                <c:pt idx="17">
                  <c:v>94.580379711142228</c:v>
                </c:pt>
                <c:pt idx="18">
                  <c:v>99.941188429201958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Arkusz1!$A$2:$A$20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Arkusz1!$F$2:$F$20</c:f>
              <c:numCache>
                <c:formatCode>General</c:formatCode>
                <c:ptCount val="19"/>
                <c:pt idx="0">
                  <c:v>9.8301381447094016</c:v>
                </c:pt>
                <c:pt idx="1">
                  <c:v>14.846705405187976</c:v>
                </c:pt>
                <c:pt idx="2">
                  <c:v>19.752981713237638</c:v>
                </c:pt>
                <c:pt idx="3">
                  <c:v>25.000157328794842</c:v>
                </c:pt>
                <c:pt idx="4">
                  <c:v>30.588232251859583</c:v>
                </c:pt>
                <c:pt idx="5">
                  <c:v>35.26390020483062</c:v>
                </c:pt>
                <c:pt idx="6">
                  <c:v>39.942910307875259</c:v>
                </c:pt>
                <c:pt idx="7">
                  <c:v>44.73221136334881</c:v>
                </c:pt>
                <c:pt idx="8">
                  <c:v>49.524854568895961</c:v>
                </c:pt>
                <c:pt idx="9">
                  <c:v>54.658397081950653</c:v>
                </c:pt>
                <c:pt idx="10">
                  <c:v>59.90557269750785</c:v>
                </c:pt>
                <c:pt idx="11">
                  <c:v>65.035773060488935</c:v>
                </c:pt>
                <c:pt idx="12">
                  <c:v>69.176697001683436</c:v>
                </c:pt>
                <c:pt idx="13">
                  <c:v>73.935918706494562</c:v>
                </c:pt>
                <c:pt idx="14">
                  <c:v>79.5239936295593</c:v>
                </c:pt>
                <c:pt idx="15">
                  <c:v>84.657536142613992</c:v>
                </c:pt>
                <c:pt idx="16">
                  <c:v>89.904711758171203</c:v>
                </c:pt>
                <c:pt idx="17">
                  <c:v>94.800961616000052</c:v>
                </c:pt>
                <c:pt idx="18">
                  <c:v>102.1102438269705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896280"/>
        <c:axId val="425894320"/>
      </c:scatterChart>
      <c:valAx>
        <c:axId val="425896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5894320"/>
        <c:crosses val="autoZero"/>
        <c:crossBetween val="midCat"/>
      </c:valAx>
      <c:valAx>
        <c:axId val="42589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5896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27</xdr:row>
      <xdr:rowOff>102870</xdr:rowOff>
    </xdr:from>
    <xdr:to>
      <xdr:col>16</xdr:col>
      <xdr:colOff>72390</xdr:colOff>
      <xdr:row>48</xdr:row>
      <xdr:rowOff>40005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38100</xdr:colOff>
      <xdr:row>3</xdr:row>
      <xdr:rowOff>171450</xdr:rowOff>
    </xdr:from>
    <xdr:to>
      <xdr:col>21</xdr:col>
      <xdr:colOff>525780</xdr:colOff>
      <xdr:row>23</xdr:row>
      <xdr:rowOff>93345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L7" sqref="L7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  <row r="2" spans="1:12" x14ac:dyDescent="0.55000000000000004">
      <c r="A2">
        <v>10</v>
      </c>
      <c r="B2">
        <v>0</v>
      </c>
      <c r="C2">
        <v>0</v>
      </c>
      <c r="D2">
        <f>(B2+C2)/2</f>
        <v>0</v>
      </c>
      <c r="E2">
        <f>B2*$K$7 +$L$7</f>
        <v>9.8301381447094016</v>
      </c>
      <c r="F2">
        <f>C2*$K$7 +$L$7</f>
        <v>9.8301381447094016</v>
      </c>
    </row>
    <row r="3" spans="1:12" x14ac:dyDescent="0.55000000000000004">
      <c r="A3">
        <v>15</v>
      </c>
      <c r="B3">
        <v>1467</v>
      </c>
      <c r="C3">
        <v>1501</v>
      </c>
      <c r="D3">
        <f t="shared" ref="D3:D20" si="0">(B3+C3)/2</f>
        <v>1484</v>
      </c>
      <c r="E3">
        <f t="shared" ref="E3:E20" si="1">B3*$K$7 +$L$7</f>
        <v>14.733072302685464</v>
      </c>
      <c r="F3">
        <f t="shared" ref="F3:F20" si="2">C3*$K$7 +$L$7</f>
        <v>14.846705405187976</v>
      </c>
    </row>
    <row r="4" spans="1:12" x14ac:dyDescent="0.55000000000000004">
      <c r="A4">
        <v>20</v>
      </c>
      <c r="B4">
        <v>3105</v>
      </c>
      <c r="C4">
        <v>2969</v>
      </c>
      <c r="D4">
        <f t="shared" si="0"/>
        <v>3037</v>
      </c>
      <c r="E4">
        <f t="shared" si="1"/>
        <v>20.207514123247691</v>
      </c>
      <c r="F4">
        <f t="shared" si="2"/>
        <v>19.752981713237638</v>
      </c>
    </row>
    <row r="5" spans="1:12" x14ac:dyDescent="0.55000000000000004">
      <c r="A5">
        <v>25</v>
      </c>
      <c r="B5">
        <v>4675</v>
      </c>
      <c r="C5">
        <v>4539</v>
      </c>
      <c r="D5">
        <f t="shared" si="0"/>
        <v>4607</v>
      </c>
      <c r="E5">
        <f t="shared" si="1"/>
        <v>25.454689738804895</v>
      </c>
      <c r="F5">
        <f t="shared" si="2"/>
        <v>25.000157328794842</v>
      </c>
    </row>
    <row r="6" spans="1:12" x14ac:dyDescent="0.55000000000000004">
      <c r="A6">
        <v>30</v>
      </c>
      <c r="B6">
        <v>6211</v>
      </c>
      <c r="C6">
        <v>6211</v>
      </c>
      <c r="D6">
        <f t="shared" si="0"/>
        <v>6211</v>
      </c>
      <c r="E6">
        <f t="shared" si="1"/>
        <v>30.588232251859583</v>
      </c>
      <c r="F6">
        <f t="shared" si="2"/>
        <v>30.588232251859583</v>
      </c>
    </row>
    <row r="7" spans="1:12" x14ac:dyDescent="0.55000000000000004">
      <c r="A7">
        <v>35</v>
      </c>
      <c r="B7">
        <v>7576</v>
      </c>
      <c r="C7">
        <v>7610</v>
      </c>
      <c r="D7">
        <f t="shared" si="0"/>
        <v>7593</v>
      </c>
      <c r="E7">
        <f t="shared" si="1"/>
        <v>35.150267102328108</v>
      </c>
      <c r="F7">
        <f t="shared" si="2"/>
        <v>35.26390020483062</v>
      </c>
      <c r="K7">
        <f t="array" ref="K7:L9">LINEST(A2:A20,D2:D20,TRUE,TRUE)</f>
        <v>3.3421500736033139E-3</v>
      </c>
      <c r="L7">
        <v>9.8301381447094016</v>
      </c>
    </row>
    <row r="8" spans="1:12" x14ac:dyDescent="0.55000000000000004">
      <c r="A8">
        <v>40</v>
      </c>
      <c r="B8">
        <v>9010</v>
      </c>
      <c r="C8">
        <v>9010</v>
      </c>
      <c r="D8">
        <f t="shared" si="0"/>
        <v>9010</v>
      </c>
      <c r="E8">
        <f t="shared" si="1"/>
        <v>39.942910307875259</v>
      </c>
      <c r="F8">
        <f t="shared" si="2"/>
        <v>39.942910307875259</v>
      </c>
      <c r="K8">
        <v>1.0857679535529512E-5</v>
      </c>
      <c r="L8">
        <v>0.17160396924543522</v>
      </c>
    </row>
    <row r="9" spans="1:12" x14ac:dyDescent="0.55000000000000004">
      <c r="A9">
        <v>45</v>
      </c>
      <c r="B9">
        <v>10716</v>
      </c>
      <c r="C9">
        <v>10443</v>
      </c>
      <c r="D9">
        <f t="shared" si="0"/>
        <v>10579.5</v>
      </c>
      <c r="E9">
        <f t="shared" si="1"/>
        <v>45.644618333442516</v>
      </c>
      <c r="F9">
        <f t="shared" si="2"/>
        <v>44.73221136334881</v>
      </c>
      <c r="K9">
        <v>0.99982061209773965</v>
      </c>
      <c r="L9">
        <v>0.38777476840600295</v>
      </c>
    </row>
    <row r="10" spans="1:12" x14ac:dyDescent="0.55000000000000004">
      <c r="A10">
        <v>50</v>
      </c>
      <c r="B10">
        <v>12082</v>
      </c>
      <c r="C10">
        <v>11877</v>
      </c>
      <c r="D10">
        <f t="shared" si="0"/>
        <v>11979.5</v>
      </c>
      <c r="E10">
        <f t="shared" si="1"/>
        <v>50.209995333984637</v>
      </c>
      <c r="F10">
        <f t="shared" si="2"/>
        <v>49.524854568895961</v>
      </c>
    </row>
    <row r="11" spans="1:12" x14ac:dyDescent="0.55000000000000004">
      <c r="A11">
        <v>55</v>
      </c>
      <c r="B11">
        <v>13652</v>
      </c>
      <c r="C11">
        <v>13413</v>
      </c>
      <c r="D11">
        <f t="shared" si="0"/>
        <v>13532.5</v>
      </c>
      <c r="E11">
        <f t="shared" si="1"/>
        <v>55.45717094954184</v>
      </c>
      <c r="F11">
        <f t="shared" si="2"/>
        <v>54.658397081950653</v>
      </c>
    </row>
    <row r="12" spans="1:12" x14ac:dyDescent="0.55000000000000004">
      <c r="A12">
        <v>60</v>
      </c>
      <c r="B12">
        <v>15085</v>
      </c>
      <c r="C12">
        <v>14983</v>
      </c>
      <c r="D12">
        <f t="shared" si="0"/>
        <v>15034</v>
      </c>
      <c r="E12">
        <f t="shared" si="1"/>
        <v>60.246472005015391</v>
      </c>
      <c r="F12">
        <f t="shared" si="2"/>
        <v>59.90557269750785</v>
      </c>
    </row>
    <row r="13" spans="1:12" x14ac:dyDescent="0.55000000000000004">
      <c r="A13">
        <v>65</v>
      </c>
      <c r="B13">
        <v>16484</v>
      </c>
      <c r="C13">
        <v>16518</v>
      </c>
      <c r="D13">
        <f t="shared" si="0"/>
        <v>16501</v>
      </c>
      <c r="E13">
        <f t="shared" si="1"/>
        <v>64.922139957986431</v>
      </c>
      <c r="F13">
        <f t="shared" si="2"/>
        <v>65.035773060488935</v>
      </c>
    </row>
    <row r="14" spans="1:12" x14ac:dyDescent="0.55000000000000004">
      <c r="A14">
        <v>70</v>
      </c>
      <c r="B14">
        <v>17849</v>
      </c>
      <c r="C14">
        <v>17757</v>
      </c>
      <c r="D14">
        <f t="shared" si="0"/>
        <v>17803</v>
      </c>
      <c r="E14">
        <f t="shared" si="1"/>
        <v>69.484174808454952</v>
      </c>
      <c r="F14">
        <f t="shared" si="2"/>
        <v>69.176697001683436</v>
      </c>
    </row>
    <row r="15" spans="1:12" x14ac:dyDescent="0.55000000000000004">
      <c r="A15">
        <v>75</v>
      </c>
      <c r="B15">
        <v>19454</v>
      </c>
      <c r="C15">
        <v>19181</v>
      </c>
      <c r="D15">
        <f t="shared" si="0"/>
        <v>19317.5</v>
      </c>
      <c r="E15">
        <f t="shared" si="1"/>
        <v>74.848325676588274</v>
      </c>
      <c r="F15">
        <f t="shared" si="2"/>
        <v>73.935918706494562</v>
      </c>
    </row>
    <row r="16" spans="1:12" x14ac:dyDescent="0.55000000000000004">
      <c r="A16">
        <v>80</v>
      </c>
      <c r="B16">
        <v>21092</v>
      </c>
      <c r="C16">
        <v>20853</v>
      </c>
      <c r="D16">
        <f t="shared" si="0"/>
        <v>20972.5</v>
      </c>
      <c r="E16">
        <f t="shared" si="1"/>
        <v>80.322767497150494</v>
      </c>
      <c r="F16">
        <f t="shared" si="2"/>
        <v>79.5239936295593</v>
      </c>
    </row>
    <row r="17" spans="1:6" x14ac:dyDescent="0.55000000000000004">
      <c r="A17">
        <v>85</v>
      </c>
      <c r="B17">
        <v>22559</v>
      </c>
      <c r="C17">
        <v>22389</v>
      </c>
      <c r="D17">
        <f t="shared" si="0"/>
        <v>22474</v>
      </c>
      <c r="E17">
        <f t="shared" si="1"/>
        <v>85.225701655126556</v>
      </c>
      <c r="F17">
        <f t="shared" si="2"/>
        <v>84.657536142613992</v>
      </c>
    </row>
    <row r="18" spans="1:6" x14ac:dyDescent="0.55000000000000004">
      <c r="A18">
        <v>90</v>
      </c>
      <c r="B18">
        <v>23993</v>
      </c>
      <c r="C18">
        <v>23959</v>
      </c>
      <c r="D18">
        <f t="shared" si="0"/>
        <v>23976</v>
      </c>
      <c r="E18">
        <f t="shared" si="1"/>
        <v>90.018344860673722</v>
      </c>
      <c r="F18">
        <f t="shared" si="2"/>
        <v>89.904711758171203</v>
      </c>
    </row>
    <row r="19" spans="1:6" x14ac:dyDescent="0.55000000000000004">
      <c r="A19">
        <v>95</v>
      </c>
      <c r="B19">
        <v>25358</v>
      </c>
      <c r="C19">
        <v>25424</v>
      </c>
      <c r="D19">
        <f t="shared" si="0"/>
        <v>25391</v>
      </c>
      <c r="E19">
        <f t="shared" si="1"/>
        <v>94.580379711142228</v>
      </c>
      <c r="F19">
        <f t="shared" si="2"/>
        <v>94.800961616000052</v>
      </c>
    </row>
    <row r="20" spans="1:6" x14ac:dyDescent="0.55000000000000004">
      <c r="A20">
        <v>100</v>
      </c>
      <c r="B20">
        <v>26962</v>
      </c>
      <c r="C20">
        <v>27611</v>
      </c>
      <c r="D20">
        <f t="shared" si="0"/>
        <v>27286.5</v>
      </c>
      <c r="E20">
        <f t="shared" si="1"/>
        <v>99.941188429201958</v>
      </c>
      <c r="F20">
        <f t="shared" si="2"/>
        <v>102.1102438269705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Sonia</cp:lastModifiedBy>
  <dcterms:created xsi:type="dcterms:W3CDTF">2019-03-31T18:29:52Z</dcterms:created>
  <dcterms:modified xsi:type="dcterms:W3CDTF">2019-03-31T21:08:32Z</dcterms:modified>
</cp:coreProperties>
</file>