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glas del Negocio" sheetId="2" r:id="rId1"/>
    <sheet name="Resultados BD" sheetId="1" r:id="rId2"/>
    <sheet name="Mensajes" sheetId="3" r:id="rId3"/>
  </sheets>
  <calcPr calcId="144525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  <c r="E4" i="1"/>
  <c r="E5" i="1"/>
  <c r="E6" i="1"/>
  <c r="E7" i="1"/>
  <c r="E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<sst xmlns="http://schemas.openxmlformats.org/spreadsheetml/2006/main" count="223" uniqueCount="219">
  <si>
    <t>Procedimiento</t>
  </si>
  <si>
    <t>Nombre Procedimiento</t>
  </si>
  <si>
    <t>N°</t>
  </si>
  <si>
    <t>Mensaje</t>
  </si>
  <si>
    <t>Registrar Itinerario</t>
  </si>
  <si>
    <t>spItinerarioRegistrar</t>
  </si>
  <si>
    <t>Respuesta de la Base de Datos</t>
  </si>
  <si>
    <t>RN</t>
  </si>
  <si>
    <t>MENSAJES QUE DEBEMOS MOSTRAR EN VISUAL STUDIO</t>
  </si>
  <si>
    <t>Criterio</t>
  </si>
  <si>
    <t>No debe haber Itinerarios con las misma ruta, fecha y hora de salida. Por lo menos debe diferenciarse en lo último.</t>
  </si>
  <si>
    <t>ERROR</t>
  </si>
  <si>
    <t>Los buses solamente puden asignarse a un Itinerario en diferente ruta, fecha y hora de salida.</t>
  </si>
  <si>
    <t>NO</t>
  </si>
  <si>
    <t>SI</t>
  </si>
  <si>
    <t>MS-0001</t>
  </si>
  <si>
    <t>MS-0002</t>
  </si>
  <si>
    <t>MS-0003</t>
  </si>
  <si>
    <t>MS-0004</t>
  </si>
  <si>
    <t>MS-0005</t>
  </si>
  <si>
    <t>MS-0006</t>
  </si>
  <si>
    <t>MS-0007</t>
  </si>
  <si>
    <t>MS-0008</t>
  </si>
  <si>
    <t>MS-0009</t>
  </si>
  <si>
    <t>MS-0010</t>
  </si>
  <si>
    <t>MS-0011</t>
  </si>
  <si>
    <t>MS-0012</t>
  </si>
  <si>
    <t>MS-0013</t>
  </si>
  <si>
    <t>MS-0014</t>
  </si>
  <si>
    <t>MS-0015</t>
  </si>
  <si>
    <t>MS-0016</t>
  </si>
  <si>
    <t>MS-0017</t>
  </si>
  <si>
    <t>MS-0018</t>
  </si>
  <si>
    <t>MS-0019</t>
  </si>
  <si>
    <t>MS-0020</t>
  </si>
  <si>
    <t>MS-0021</t>
  </si>
  <si>
    <t>MS-0022</t>
  </si>
  <si>
    <t>MS-0023</t>
  </si>
  <si>
    <t>MS-0024</t>
  </si>
  <si>
    <t>MS-0025</t>
  </si>
  <si>
    <t>MS-0026</t>
  </si>
  <si>
    <t>MS-0027</t>
  </si>
  <si>
    <t>MS-0028</t>
  </si>
  <si>
    <t>MS-0029</t>
  </si>
  <si>
    <t>MS-0030</t>
  </si>
  <si>
    <t>MS-0031</t>
  </si>
  <si>
    <t>MS-0032</t>
  </si>
  <si>
    <t>MS-0033</t>
  </si>
  <si>
    <t>MS-0034</t>
  </si>
  <si>
    <t>MS-0035</t>
  </si>
  <si>
    <t>MS-0036</t>
  </si>
  <si>
    <t>MS-0037</t>
  </si>
  <si>
    <t>MS-0038</t>
  </si>
  <si>
    <t>MS-0039</t>
  </si>
  <si>
    <t>MS-0040</t>
  </si>
  <si>
    <t>MS-0041</t>
  </si>
  <si>
    <t>MS-0042</t>
  </si>
  <si>
    <t>MS-0043</t>
  </si>
  <si>
    <t>MS-0044</t>
  </si>
  <si>
    <t>MS-0045</t>
  </si>
  <si>
    <t>MS-0046</t>
  </si>
  <si>
    <t>MS-0047</t>
  </si>
  <si>
    <t>MS-0048</t>
  </si>
  <si>
    <t>MS-0049</t>
  </si>
  <si>
    <t>MS-0050</t>
  </si>
  <si>
    <t>MS-0051</t>
  </si>
  <si>
    <t>MS-0052</t>
  </si>
  <si>
    <t>MS-0053</t>
  </si>
  <si>
    <t>MS-0054</t>
  </si>
  <si>
    <t>MS-0055</t>
  </si>
  <si>
    <t>MS-0056</t>
  </si>
  <si>
    <t>MS-0057</t>
  </si>
  <si>
    <t>MS-0058</t>
  </si>
  <si>
    <t>MS-0059</t>
  </si>
  <si>
    <t>MS-0060</t>
  </si>
  <si>
    <t>MS-0061</t>
  </si>
  <si>
    <t>MS-0062</t>
  </si>
  <si>
    <t>MS-0063</t>
  </si>
  <si>
    <t>MS-0064</t>
  </si>
  <si>
    <t>MS-0065</t>
  </si>
  <si>
    <t>MS-0066</t>
  </si>
  <si>
    <t>MS-0067</t>
  </si>
  <si>
    <t>MS-0068</t>
  </si>
  <si>
    <t>MS-0069</t>
  </si>
  <si>
    <t>MS-0070</t>
  </si>
  <si>
    <t>MS-0071</t>
  </si>
  <si>
    <t>MS-0072</t>
  </si>
  <si>
    <t>MS-0073</t>
  </si>
  <si>
    <t>MS-0074</t>
  </si>
  <si>
    <t>MS-0075</t>
  </si>
  <si>
    <t>MS-0076</t>
  </si>
  <si>
    <t>MS-0077</t>
  </si>
  <si>
    <t>MS-0078</t>
  </si>
  <si>
    <t>MS-0079</t>
  </si>
  <si>
    <t>MS-0080</t>
  </si>
  <si>
    <t>MS-0081</t>
  </si>
  <si>
    <t>MS-0082</t>
  </si>
  <si>
    <t>MS-0083</t>
  </si>
  <si>
    <t>MS-0084</t>
  </si>
  <si>
    <t>MS-0085</t>
  </si>
  <si>
    <t>MS-0086</t>
  </si>
  <si>
    <t>MS-0087</t>
  </si>
  <si>
    <t>MS-0088</t>
  </si>
  <si>
    <t>MS-0089</t>
  </si>
  <si>
    <t>MS-0090</t>
  </si>
  <si>
    <t>MS-0091</t>
  </si>
  <si>
    <t>MS-0092</t>
  </si>
  <si>
    <t>MS-0093</t>
  </si>
  <si>
    <t>MS-0094</t>
  </si>
  <si>
    <t>MS-0095</t>
  </si>
  <si>
    <t>MS-0096</t>
  </si>
  <si>
    <t>MS-0097</t>
  </si>
  <si>
    <t>MS-0098</t>
  </si>
  <si>
    <t>MS-0099</t>
  </si>
  <si>
    <t>MS-0100</t>
  </si>
  <si>
    <t>MS-0101</t>
  </si>
  <si>
    <t>RN-0001</t>
  </si>
  <si>
    <t>RN-0002</t>
  </si>
  <si>
    <t>RN-0003</t>
  </si>
  <si>
    <t>RN-0004</t>
  </si>
  <si>
    <t>RN-0005</t>
  </si>
  <si>
    <t>RN-0006</t>
  </si>
  <si>
    <t>RN-0007</t>
  </si>
  <si>
    <t>RN-0008</t>
  </si>
  <si>
    <t>RN-0009</t>
  </si>
  <si>
    <t>RN-0010</t>
  </si>
  <si>
    <t>RN-0011</t>
  </si>
  <si>
    <t>RN-0012</t>
  </si>
  <si>
    <t>RN-0013</t>
  </si>
  <si>
    <t>RN-0014</t>
  </si>
  <si>
    <t>RN-0015</t>
  </si>
  <si>
    <t>RN-0016</t>
  </si>
  <si>
    <t>RN-0017</t>
  </si>
  <si>
    <t>RN-0018</t>
  </si>
  <si>
    <t>RN-0019</t>
  </si>
  <si>
    <t>RN-0020</t>
  </si>
  <si>
    <t>RN-0021</t>
  </si>
  <si>
    <t>RN-0022</t>
  </si>
  <si>
    <t>RN-0023</t>
  </si>
  <si>
    <t>RN-0024</t>
  </si>
  <si>
    <t>RN-0025</t>
  </si>
  <si>
    <t>RN-0026</t>
  </si>
  <si>
    <t>RN-0027</t>
  </si>
  <si>
    <t>RN-0028</t>
  </si>
  <si>
    <t>RN-0029</t>
  </si>
  <si>
    <t>RN-0030</t>
  </si>
  <si>
    <t>RN-0031</t>
  </si>
  <si>
    <t>RN-0032</t>
  </si>
  <si>
    <t>RN-0033</t>
  </si>
  <si>
    <t>RN-0034</t>
  </si>
  <si>
    <t>RN-0035</t>
  </si>
  <si>
    <t>RN-0036</t>
  </si>
  <si>
    <t>RN-0037</t>
  </si>
  <si>
    <t>RN-0038</t>
  </si>
  <si>
    <t>RN-0039</t>
  </si>
  <si>
    <t>RN-0040</t>
  </si>
  <si>
    <t>RN-0041</t>
  </si>
  <si>
    <t>RN-0042</t>
  </si>
  <si>
    <t>RN-0043</t>
  </si>
  <si>
    <t>RN-0044</t>
  </si>
  <si>
    <t>RN-0045</t>
  </si>
  <si>
    <t>RN-0046</t>
  </si>
  <si>
    <t>RN-0047</t>
  </si>
  <si>
    <t>RN-0048</t>
  </si>
  <si>
    <t>RN-0049</t>
  </si>
  <si>
    <t>RN-0050</t>
  </si>
  <si>
    <t>RN-0051</t>
  </si>
  <si>
    <t>RN-0052</t>
  </si>
  <si>
    <t>RN-0053</t>
  </si>
  <si>
    <t>RN-0054</t>
  </si>
  <si>
    <t>RN-0055</t>
  </si>
  <si>
    <t>RN-0056</t>
  </si>
  <si>
    <t>RN-0057</t>
  </si>
  <si>
    <t>RN-0058</t>
  </si>
  <si>
    <t>RN-0059</t>
  </si>
  <si>
    <t>RN-0060</t>
  </si>
  <si>
    <t>RN-0061</t>
  </si>
  <si>
    <t>RN-0062</t>
  </si>
  <si>
    <t>RN-0063</t>
  </si>
  <si>
    <t>RN-0064</t>
  </si>
  <si>
    <t>RN-0065</t>
  </si>
  <si>
    <t>RN-0066</t>
  </si>
  <si>
    <t>RN-0067</t>
  </si>
  <si>
    <t>RN-0068</t>
  </si>
  <si>
    <t>RN-0069</t>
  </si>
  <si>
    <t>RN-0070</t>
  </si>
  <si>
    <t>RN-0071</t>
  </si>
  <si>
    <t>RN-0072</t>
  </si>
  <si>
    <t>RN-0073</t>
  </si>
  <si>
    <t>RN-0074</t>
  </si>
  <si>
    <t>RN-0075</t>
  </si>
  <si>
    <t>RN-0076</t>
  </si>
  <si>
    <t>RN-0077</t>
  </si>
  <si>
    <t>RN-0078</t>
  </si>
  <si>
    <t>RN-0079</t>
  </si>
  <si>
    <t>RN-0080</t>
  </si>
  <si>
    <t>RN-0081</t>
  </si>
  <si>
    <t>RN-0082</t>
  </si>
  <si>
    <t>RN-0083</t>
  </si>
  <si>
    <t>RN-0084</t>
  </si>
  <si>
    <t>RN-0085</t>
  </si>
  <si>
    <t>RN-0086</t>
  </si>
  <si>
    <t>RN-0087</t>
  </si>
  <si>
    <t>RN-0088</t>
  </si>
  <si>
    <t>RN-0089</t>
  </si>
  <si>
    <t>RN-0090</t>
  </si>
  <si>
    <t>RN-0091</t>
  </si>
  <si>
    <t>RN-0092</t>
  </si>
  <si>
    <t>RN-0093</t>
  </si>
  <si>
    <t>RN-0094</t>
  </si>
  <si>
    <t>RN-0095</t>
  </si>
  <si>
    <t>RN-0096</t>
  </si>
  <si>
    <t>RN-0097</t>
  </si>
  <si>
    <t>RN-0098</t>
  </si>
  <si>
    <t>RN-0099</t>
  </si>
  <si>
    <t>RN-0100</t>
  </si>
  <si>
    <t>¡Registro Correcto!</t>
  </si>
  <si>
    <t>Error al Registrar</t>
  </si>
  <si>
    <t>No se puede registrar a otra persona que su Número de Documento de Identidad ya esté en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</si>
</sst>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4" borderId="0" xfId="0" applyFill="1"/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17" style="7" customWidth="1"/>
    <col min="2" max="2" width="70.140625" style="7" customWidth="1"/>
    <col min="3" max="16384" width="9.140625" style="7"/>
  </cols>
  <sheetData>
    <row r="1" spans="1:2" x14ac:dyDescent="0.25">
      <c r="A1" s="2" t="s">
        <v>2</v>
      </c>
      <c r="B1" s="2" t="s">
        <v>9</v>
      </c>
    </row>
    <row r="2" spans="1:2" ht="30" x14ac:dyDescent="0.25">
      <c r="A2" s="3" t="s">
        <v>116</v>
      </c>
      <c r="B2" s="4" t="s">
        <v>10</v>
      </c>
    </row>
    <row r="3" spans="1:2" ht="30" x14ac:dyDescent="0.25">
      <c r="A3" s="3" t="s">
        <v>117</v>
      </c>
      <c r="B3" s="4" t="s">
        <v>12</v>
      </c>
    </row>
    <row r="4" spans="1:2" ht="30" x14ac:dyDescent="0.25">
      <c r="A4" s="3" t="s">
        <v>118</v>
      </c>
      <c r="B4" s="4" t="s">
        <v>218</v>
      </c>
    </row>
    <row r="5" spans="1:2" x14ac:dyDescent="0.25">
      <c r="A5" s="3" t="s">
        <v>119</v>
      </c>
      <c r="B5" s="4"/>
    </row>
    <row r="6" spans="1:2" x14ac:dyDescent="0.25">
      <c r="A6" s="3" t="s">
        <v>120</v>
      </c>
      <c r="B6" s="4"/>
    </row>
    <row r="7" spans="1:2" x14ac:dyDescent="0.25">
      <c r="A7" s="3" t="s">
        <v>121</v>
      </c>
      <c r="B7" s="4"/>
    </row>
    <row r="8" spans="1:2" x14ac:dyDescent="0.25">
      <c r="A8" s="3" t="s">
        <v>122</v>
      </c>
      <c r="B8" s="4"/>
    </row>
    <row r="9" spans="1:2" x14ac:dyDescent="0.25">
      <c r="A9" s="3" t="s">
        <v>123</v>
      </c>
      <c r="B9" s="4"/>
    </row>
    <row r="10" spans="1:2" x14ac:dyDescent="0.25">
      <c r="A10" s="3" t="s">
        <v>124</v>
      </c>
      <c r="B10" s="4"/>
    </row>
    <row r="11" spans="1:2" x14ac:dyDescent="0.25">
      <c r="A11" s="3" t="s">
        <v>125</v>
      </c>
      <c r="B11" s="8"/>
    </row>
    <row r="12" spans="1:2" x14ac:dyDescent="0.25">
      <c r="A12" s="3" t="s">
        <v>126</v>
      </c>
      <c r="B12" s="4"/>
    </row>
    <row r="13" spans="1:2" x14ac:dyDescent="0.25">
      <c r="A13" s="3" t="s">
        <v>127</v>
      </c>
      <c r="B13" s="4"/>
    </row>
    <row r="14" spans="1:2" x14ac:dyDescent="0.25">
      <c r="A14" s="3" t="s">
        <v>128</v>
      </c>
      <c r="B14" s="4"/>
    </row>
    <row r="15" spans="1:2" x14ac:dyDescent="0.25">
      <c r="A15" s="3" t="s">
        <v>129</v>
      </c>
      <c r="B15" s="4"/>
    </row>
    <row r="16" spans="1:2" x14ac:dyDescent="0.25">
      <c r="A16" s="3" t="s">
        <v>130</v>
      </c>
      <c r="B16" s="4"/>
    </row>
    <row r="17" spans="1:2" x14ac:dyDescent="0.25">
      <c r="A17" s="3" t="s">
        <v>131</v>
      </c>
      <c r="B17" s="4"/>
    </row>
    <row r="18" spans="1:2" x14ac:dyDescent="0.25">
      <c r="A18" s="3" t="s">
        <v>132</v>
      </c>
      <c r="B18" s="4"/>
    </row>
    <row r="19" spans="1:2" x14ac:dyDescent="0.25">
      <c r="A19" s="3" t="s">
        <v>133</v>
      </c>
      <c r="B19" s="4"/>
    </row>
    <row r="20" spans="1:2" x14ac:dyDescent="0.25">
      <c r="A20" s="3" t="s">
        <v>134</v>
      </c>
      <c r="B20" s="4"/>
    </row>
    <row r="21" spans="1:2" x14ac:dyDescent="0.25">
      <c r="A21" s="3" t="s">
        <v>135</v>
      </c>
      <c r="B21" s="4"/>
    </row>
    <row r="22" spans="1:2" x14ac:dyDescent="0.25">
      <c r="A22" s="3" t="s">
        <v>136</v>
      </c>
      <c r="B22" s="4"/>
    </row>
    <row r="23" spans="1:2" x14ac:dyDescent="0.25">
      <c r="A23" s="3" t="s">
        <v>137</v>
      </c>
      <c r="B23" s="4"/>
    </row>
    <row r="24" spans="1:2" x14ac:dyDescent="0.25">
      <c r="A24" s="3" t="s">
        <v>138</v>
      </c>
      <c r="B24" s="4"/>
    </row>
    <row r="25" spans="1:2" x14ac:dyDescent="0.25">
      <c r="A25" s="3" t="s">
        <v>139</v>
      </c>
      <c r="B25" s="4"/>
    </row>
    <row r="26" spans="1:2" x14ac:dyDescent="0.25">
      <c r="A26" s="3" t="s">
        <v>140</v>
      </c>
      <c r="B26" s="4"/>
    </row>
    <row r="27" spans="1:2" x14ac:dyDescent="0.25">
      <c r="A27" s="3" t="s">
        <v>141</v>
      </c>
      <c r="B27" s="4"/>
    </row>
    <row r="28" spans="1:2" x14ac:dyDescent="0.25">
      <c r="A28" s="3" t="s">
        <v>142</v>
      </c>
      <c r="B28" s="4"/>
    </row>
    <row r="29" spans="1:2" x14ac:dyDescent="0.25">
      <c r="A29" s="3" t="s">
        <v>143</v>
      </c>
      <c r="B29" s="4"/>
    </row>
    <row r="30" spans="1:2" x14ac:dyDescent="0.25">
      <c r="A30" s="3" t="s">
        <v>144</v>
      </c>
      <c r="B30" s="4"/>
    </row>
    <row r="31" spans="1:2" x14ac:dyDescent="0.25">
      <c r="A31" s="3" t="s">
        <v>145</v>
      </c>
      <c r="B31" s="4"/>
    </row>
    <row r="32" spans="1:2" x14ac:dyDescent="0.25">
      <c r="A32" s="3" t="s">
        <v>146</v>
      </c>
      <c r="B32" s="4"/>
    </row>
    <row r="33" spans="1:2" x14ac:dyDescent="0.25">
      <c r="A33" s="3" t="s">
        <v>147</v>
      </c>
      <c r="B33" s="4"/>
    </row>
    <row r="34" spans="1:2" x14ac:dyDescent="0.25">
      <c r="A34" s="3" t="s">
        <v>148</v>
      </c>
      <c r="B34" s="4"/>
    </row>
    <row r="35" spans="1:2" x14ac:dyDescent="0.25">
      <c r="A35" s="3" t="s">
        <v>149</v>
      </c>
      <c r="B35" s="4"/>
    </row>
    <row r="36" spans="1:2" x14ac:dyDescent="0.25">
      <c r="A36" s="3" t="s">
        <v>150</v>
      </c>
      <c r="B36" s="4"/>
    </row>
    <row r="37" spans="1:2" x14ac:dyDescent="0.25">
      <c r="A37" s="3" t="s">
        <v>151</v>
      </c>
      <c r="B37" s="4"/>
    </row>
    <row r="38" spans="1:2" x14ac:dyDescent="0.25">
      <c r="A38" s="3" t="s">
        <v>152</v>
      </c>
      <c r="B38" s="4"/>
    </row>
    <row r="39" spans="1:2" x14ac:dyDescent="0.25">
      <c r="A39" s="3" t="s">
        <v>153</v>
      </c>
      <c r="B39" s="4"/>
    </row>
    <row r="40" spans="1:2" x14ac:dyDescent="0.25">
      <c r="A40" s="3" t="s">
        <v>154</v>
      </c>
      <c r="B40" s="4"/>
    </row>
    <row r="41" spans="1:2" x14ac:dyDescent="0.25">
      <c r="A41" s="3" t="s">
        <v>155</v>
      </c>
      <c r="B41" s="4"/>
    </row>
    <row r="42" spans="1:2" x14ac:dyDescent="0.25">
      <c r="A42" s="3" t="s">
        <v>156</v>
      </c>
      <c r="B42" s="4"/>
    </row>
    <row r="43" spans="1:2" x14ac:dyDescent="0.25">
      <c r="A43" s="3" t="s">
        <v>157</v>
      </c>
      <c r="B43" s="4"/>
    </row>
    <row r="44" spans="1:2" x14ac:dyDescent="0.25">
      <c r="A44" s="3" t="s">
        <v>158</v>
      </c>
      <c r="B44" s="4"/>
    </row>
    <row r="45" spans="1:2" x14ac:dyDescent="0.25">
      <c r="A45" s="3" t="s">
        <v>159</v>
      </c>
      <c r="B45" s="4"/>
    </row>
    <row r="46" spans="1:2" x14ac:dyDescent="0.25">
      <c r="A46" s="3" t="s">
        <v>160</v>
      </c>
      <c r="B46" s="4"/>
    </row>
    <row r="47" spans="1:2" x14ac:dyDescent="0.25">
      <c r="A47" s="3" t="s">
        <v>161</v>
      </c>
      <c r="B47" s="4"/>
    </row>
    <row r="48" spans="1:2" x14ac:dyDescent="0.25">
      <c r="A48" s="3" t="s">
        <v>162</v>
      </c>
      <c r="B48" s="4"/>
    </row>
    <row r="49" spans="1:2" x14ac:dyDescent="0.25">
      <c r="A49" s="3" t="s">
        <v>163</v>
      </c>
      <c r="B49" s="4"/>
    </row>
    <row r="50" spans="1:2" x14ac:dyDescent="0.25">
      <c r="A50" s="3" t="s">
        <v>164</v>
      </c>
      <c r="B50" s="4"/>
    </row>
    <row r="51" spans="1:2" x14ac:dyDescent="0.25">
      <c r="A51" s="3" t="s">
        <v>165</v>
      </c>
      <c r="B51" s="4"/>
    </row>
    <row r="52" spans="1:2" x14ac:dyDescent="0.25">
      <c r="A52" s="3" t="s">
        <v>166</v>
      </c>
      <c r="B52" s="4"/>
    </row>
    <row r="53" spans="1:2" x14ac:dyDescent="0.25">
      <c r="A53" s="3" t="s">
        <v>167</v>
      </c>
      <c r="B53" s="4"/>
    </row>
    <row r="54" spans="1:2" x14ac:dyDescent="0.25">
      <c r="A54" s="3" t="s">
        <v>168</v>
      </c>
      <c r="B54" s="4"/>
    </row>
    <row r="55" spans="1:2" x14ac:dyDescent="0.25">
      <c r="A55" s="3" t="s">
        <v>169</v>
      </c>
      <c r="B55" s="4"/>
    </row>
    <row r="56" spans="1:2" x14ac:dyDescent="0.25">
      <c r="A56" s="3" t="s">
        <v>170</v>
      </c>
      <c r="B56" s="4"/>
    </row>
    <row r="57" spans="1:2" x14ac:dyDescent="0.25">
      <c r="A57" s="3" t="s">
        <v>171</v>
      </c>
      <c r="B57" s="4"/>
    </row>
    <row r="58" spans="1:2" x14ac:dyDescent="0.25">
      <c r="A58" s="3" t="s">
        <v>172</v>
      </c>
      <c r="B58" s="4"/>
    </row>
    <row r="59" spans="1:2" x14ac:dyDescent="0.25">
      <c r="A59" s="3" t="s">
        <v>173</v>
      </c>
      <c r="B59" s="4"/>
    </row>
    <row r="60" spans="1:2" x14ac:dyDescent="0.25">
      <c r="A60" s="3" t="s">
        <v>174</v>
      </c>
      <c r="B60" s="4"/>
    </row>
    <row r="61" spans="1:2" x14ac:dyDescent="0.25">
      <c r="A61" s="3" t="s">
        <v>175</v>
      </c>
      <c r="B61" s="4"/>
    </row>
    <row r="62" spans="1:2" x14ac:dyDescent="0.25">
      <c r="A62" s="3" t="s">
        <v>176</v>
      </c>
      <c r="B62" s="4"/>
    </row>
    <row r="63" spans="1:2" x14ac:dyDescent="0.25">
      <c r="A63" s="3" t="s">
        <v>177</v>
      </c>
      <c r="B63" s="4"/>
    </row>
    <row r="64" spans="1:2" x14ac:dyDescent="0.25">
      <c r="A64" s="3" t="s">
        <v>178</v>
      </c>
      <c r="B64" s="4"/>
    </row>
    <row r="65" spans="1:2" x14ac:dyDescent="0.25">
      <c r="A65" s="3" t="s">
        <v>179</v>
      </c>
      <c r="B65" s="4"/>
    </row>
    <row r="66" spans="1:2" x14ac:dyDescent="0.25">
      <c r="A66" s="3" t="s">
        <v>180</v>
      </c>
      <c r="B66" s="4"/>
    </row>
    <row r="67" spans="1:2" x14ac:dyDescent="0.25">
      <c r="A67" s="3" t="s">
        <v>181</v>
      </c>
      <c r="B67" s="4"/>
    </row>
    <row r="68" spans="1:2" x14ac:dyDescent="0.25">
      <c r="A68" s="3" t="s">
        <v>182</v>
      </c>
      <c r="B68" s="4"/>
    </row>
    <row r="69" spans="1:2" x14ac:dyDescent="0.25">
      <c r="A69" s="3" t="s">
        <v>183</v>
      </c>
      <c r="B69" s="4"/>
    </row>
    <row r="70" spans="1:2" x14ac:dyDescent="0.25">
      <c r="A70" s="3" t="s">
        <v>184</v>
      </c>
      <c r="B70" s="4"/>
    </row>
    <row r="71" spans="1:2" x14ac:dyDescent="0.25">
      <c r="A71" s="3" t="s">
        <v>185</v>
      </c>
      <c r="B71" s="4"/>
    </row>
    <row r="72" spans="1:2" x14ac:dyDescent="0.25">
      <c r="A72" s="3" t="s">
        <v>186</v>
      </c>
      <c r="B72" s="4"/>
    </row>
    <row r="73" spans="1:2" x14ac:dyDescent="0.25">
      <c r="A73" s="3" t="s">
        <v>187</v>
      </c>
      <c r="B73" s="4"/>
    </row>
    <row r="74" spans="1:2" x14ac:dyDescent="0.25">
      <c r="A74" s="3" t="s">
        <v>188</v>
      </c>
      <c r="B74" s="4"/>
    </row>
    <row r="75" spans="1:2" x14ac:dyDescent="0.25">
      <c r="A75" s="3" t="s">
        <v>189</v>
      </c>
      <c r="B75" s="4"/>
    </row>
    <row r="76" spans="1:2" x14ac:dyDescent="0.25">
      <c r="A76" s="3" t="s">
        <v>190</v>
      </c>
      <c r="B76" s="4"/>
    </row>
    <row r="77" spans="1:2" x14ac:dyDescent="0.25">
      <c r="A77" s="3" t="s">
        <v>191</v>
      </c>
      <c r="B77" s="4"/>
    </row>
    <row r="78" spans="1:2" x14ac:dyDescent="0.25">
      <c r="A78" s="3" t="s">
        <v>192</v>
      </c>
      <c r="B78" s="4"/>
    </row>
    <row r="79" spans="1:2" x14ac:dyDescent="0.25">
      <c r="A79" s="3" t="s">
        <v>193</v>
      </c>
      <c r="B79" s="4"/>
    </row>
    <row r="80" spans="1:2" x14ac:dyDescent="0.25">
      <c r="A80" s="3" t="s">
        <v>194</v>
      </c>
      <c r="B80" s="4"/>
    </row>
    <row r="81" spans="1:2" x14ac:dyDescent="0.25">
      <c r="A81" s="3" t="s">
        <v>195</v>
      </c>
      <c r="B81" s="4"/>
    </row>
    <row r="82" spans="1:2" x14ac:dyDescent="0.25">
      <c r="A82" s="3" t="s">
        <v>196</v>
      </c>
      <c r="B82" s="4"/>
    </row>
    <row r="83" spans="1:2" x14ac:dyDescent="0.25">
      <c r="A83" s="3" t="s">
        <v>197</v>
      </c>
      <c r="B83" s="4"/>
    </row>
    <row r="84" spans="1:2" x14ac:dyDescent="0.25">
      <c r="A84" s="3" t="s">
        <v>198</v>
      </c>
      <c r="B84" s="4"/>
    </row>
    <row r="85" spans="1:2" x14ac:dyDescent="0.25">
      <c r="A85" s="3" t="s">
        <v>199</v>
      </c>
      <c r="B85" s="4"/>
    </row>
    <row r="86" spans="1:2" x14ac:dyDescent="0.25">
      <c r="A86" s="3" t="s">
        <v>200</v>
      </c>
      <c r="B86" s="4"/>
    </row>
    <row r="87" spans="1:2" x14ac:dyDescent="0.25">
      <c r="A87" s="3" t="s">
        <v>201</v>
      </c>
      <c r="B87" s="4"/>
    </row>
    <row r="88" spans="1:2" x14ac:dyDescent="0.25">
      <c r="A88" s="3" t="s">
        <v>202</v>
      </c>
      <c r="B88" s="4"/>
    </row>
    <row r="89" spans="1:2" x14ac:dyDescent="0.25">
      <c r="A89" s="3" t="s">
        <v>203</v>
      </c>
      <c r="B89" s="4"/>
    </row>
    <row r="90" spans="1:2" x14ac:dyDescent="0.25">
      <c r="A90" s="3" t="s">
        <v>204</v>
      </c>
      <c r="B90" s="4"/>
    </row>
    <row r="91" spans="1:2" x14ac:dyDescent="0.25">
      <c r="A91" s="3" t="s">
        <v>205</v>
      </c>
      <c r="B91" s="4"/>
    </row>
    <row r="92" spans="1:2" x14ac:dyDescent="0.25">
      <c r="A92" s="3" t="s">
        <v>206</v>
      </c>
      <c r="B92" s="4"/>
    </row>
    <row r="93" spans="1:2" x14ac:dyDescent="0.25">
      <c r="A93" s="3" t="s">
        <v>207</v>
      </c>
      <c r="B93" s="4"/>
    </row>
    <row r="94" spans="1:2" x14ac:dyDescent="0.25">
      <c r="A94" s="3" t="s">
        <v>208</v>
      </c>
      <c r="B94" s="4"/>
    </row>
    <row r="95" spans="1:2" x14ac:dyDescent="0.25">
      <c r="A95" s="3" t="s">
        <v>209</v>
      </c>
      <c r="B95" s="4"/>
    </row>
    <row r="96" spans="1:2" x14ac:dyDescent="0.25">
      <c r="A96" s="3" t="s">
        <v>210</v>
      </c>
      <c r="B96" s="4"/>
    </row>
    <row r="97" spans="1:2" x14ac:dyDescent="0.25">
      <c r="A97" s="3" t="s">
        <v>211</v>
      </c>
      <c r="B97" s="4"/>
    </row>
    <row r="98" spans="1:2" x14ac:dyDescent="0.25">
      <c r="A98" s="3" t="s">
        <v>212</v>
      </c>
      <c r="B98" s="4"/>
    </row>
    <row r="99" spans="1:2" x14ac:dyDescent="0.25">
      <c r="A99" s="3" t="s">
        <v>213</v>
      </c>
      <c r="B99" s="4"/>
    </row>
    <row r="100" spans="1:2" x14ac:dyDescent="0.25">
      <c r="A100" s="3" t="s">
        <v>214</v>
      </c>
      <c r="B100" s="4"/>
    </row>
    <row r="101" spans="1:2" x14ac:dyDescent="0.25">
      <c r="A101" s="3" t="s">
        <v>215</v>
      </c>
      <c r="B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15" zoomScaleNormal="115" workbookViewId="0">
      <selection activeCell="C8" sqref="C8"/>
    </sheetView>
  </sheetViews>
  <sheetFormatPr baseColWidth="10" defaultColWidth="9.140625" defaultRowHeight="15" x14ac:dyDescent="0.25"/>
  <cols>
    <col min="1" max="1" width="9.140625" style="3"/>
    <col min="2" max="2" width="25.42578125" style="4" customWidth="1"/>
    <col min="3" max="3" width="33" style="5" customWidth="1"/>
    <col min="4" max="4" width="16.42578125" style="6" customWidth="1"/>
    <col min="5" max="5" width="50.5703125" style="4" customWidth="1"/>
    <col min="6" max="6" width="9.140625" style="6"/>
    <col min="7" max="7" width="17.7109375" style="4" customWidth="1"/>
    <col min="8" max="16384" width="9.140625" style="4"/>
  </cols>
  <sheetData>
    <row r="1" spans="1:7" x14ac:dyDescent="0.25">
      <c r="A1" s="17" t="s">
        <v>8</v>
      </c>
      <c r="B1" s="17"/>
      <c r="C1" s="17"/>
      <c r="D1" s="17"/>
      <c r="E1" s="17"/>
      <c r="F1" s="17"/>
      <c r="G1" s="17"/>
    </row>
    <row r="2" spans="1:7" s="1" customFormat="1" ht="39" customHeight="1" x14ac:dyDescent="0.25">
      <c r="A2" s="11" t="s">
        <v>2</v>
      </c>
      <c r="B2" s="11" t="s">
        <v>0</v>
      </c>
      <c r="C2" s="11" t="s">
        <v>1</v>
      </c>
      <c r="D2" s="11" t="s">
        <v>6</v>
      </c>
      <c r="E2" s="11" t="s">
        <v>3</v>
      </c>
      <c r="F2" s="11" t="s">
        <v>7</v>
      </c>
      <c r="G2" s="11"/>
    </row>
    <row r="3" spans="1:7" x14ac:dyDescent="0.25">
      <c r="A3" s="18">
        <v>1</v>
      </c>
      <c r="B3" s="18" t="s">
        <v>4</v>
      </c>
      <c r="C3" s="20" t="s">
        <v>5</v>
      </c>
      <c r="D3" s="16" t="s">
        <v>16</v>
      </c>
      <c r="E3" s="12" t="str">
        <f>IF(F3="SI",VLOOKUP(D3,'Reglas del Negocio'!$A$1:$B$101,2,FALSE),VLOOKUP(D3,Mensajes!$A$1:$B$102,2,FALSE))</f>
        <v>¡Registro Correcto!</v>
      </c>
      <c r="F3" s="16" t="s">
        <v>13</v>
      </c>
      <c r="G3" s="13"/>
    </row>
    <row r="4" spans="1:7" ht="30" customHeight="1" x14ac:dyDescent="0.25">
      <c r="A4" s="19"/>
      <c r="B4" s="19"/>
      <c r="C4" s="21"/>
      <c r="D4" s="16" t="s">
        <v>116</v>
      </c>
      <c r="E4" s="12" t="str">
        <f>IF(F4="SI",VLOOKUP(D4,'Reglas del Negocio'!$A$1:$B$101,2,FALSE),VLOOKUP(D4,Mensajes!$A$1:$B$102,2,FALSE))</f>
        <v>No debe haber Itinerarios con las misma ruta, fecha y hora de salida. Por lo menos debe diferenciarse en lo último.</v>
      </c>
      <c r="F4" s="16" t="s">
        <v>14</v>
      </c>
      <c r="G4" s="13"/>
    </row>
    <row r="5" spans="1:7" x14ac:dyDescent="0.25">
      <c r="A5" s="14">
        <v>2</v>
      </c>
      <c r="B5" s="13"/>
      <c r="C5" s="15"/>
      <c r="D5" s="16"/>
      <c r="E5" s="12" t="e">
        <f>IF(F5="SI",VLOOKUP(D5,'Reglas del Negocio'!$A$1:$B$101,2,FALSE),VLOOKUP(D5,Mensajes!$A$1:$B$102,2,FALSE))</f>
        <v>#N/A</v>
      </c>
      <c r="F5" s="16"/>
      <c r="G5" s="13"/>
    </row>
    <row r="6" spans="1:7" x14ac:dyDescent="0.25">
      <c r="A6" s="14">
        <v>5</v>
      </c>
      <c r="B6" s="13"/>
      <c r="C6" s="15"/>
      <c r="D6" s="16"/>
      <c r="E6" s="12" t="e">
        <f>IF(F6="SI",VLOOKUP(D6,'Reglas del Negocio'!$A$1:$B$101,2,FALSE),VLOOKUP(D6,Mensajes!$A$1:$B$102,2,FALSE))</f>
        <v>#N/A</v>
      </c>
      <c r="F6" s="16"/>
      <c r="G6" s="13"/>
    </row>
    <row r="7" spans="1:7" x14ac:dyDescent="0.25">
      <c r="A7" s="14">
        <v>6</v>
      </c>
      <c r="B7" s="13"/>
      <c r="C7" s="15"/>
      <c r="D7" s="16"/>
      <c r="E7" s="12" t="e">
        <f>IF(F7="SI",VLOOKUP(D7,'Reglas del Negocio'!$A$1:$B$101,2,FALSE),VLOOKUP(D7,Mensajes!$A$1:$B$102,2,FALSE))</f>
        <v>#N/A</v>
      </c>
      <c r="F7" s="16"/>
      <c r="G7" s="13"/>
    </row>
    <row r="8" spans="1:7" x14ac:dyDescent="0.25">
      <c r="A8" s="14">
        <v>7</v>
      </c>
      <c r="B8" s="13"/>
      <c r="C8" s="15"/>
      <c r="D8" s="16"/>
      <c r="E8" s="12" t="e">
        <f>IF(F8="SI",VLOOKUP(D8,'Reglas del Negocio'!$A$1:$B$101,2,FALSE),VLOOKUP(D8,Mensajes!$A$1:$B$102,2,FALSE))</f>
        <v>#N/A</v>
      </c>
      <c r="F8" s="16"/>
      <c r="G8" s="13"/>
    </row>
    <row r="9" spans="1:7" x14ac:dyDescent="0.25">
      <c r="A9" s="14">
        <v>8</v>
      </c>
      <c r="B9" s="13"/>
      <c r="C9" s="15"/>
      <c r="D9" s="16"/>
      <c r="E9" s="12" t="e">
        <f>IF(F9="SI",VLOOKUP(D9,'Reglas del Negocio'!$A$1:$B$101,2,FALSE),VLOOKUP(D9,Mensajes!$A$1:$B$102,2,FALSE))</f>
        <v>#N/A</v>
      </c>
      <c r="F9" s="16"/>
      <c r="G9" s="13"/>
    </row>
    <row r="10" spans="1:7" x14ac:dyDescent="0.25">
      <c r="A10" s="14">
        <v>9</v>
      </c>
      <c r="B10" s="13"/>
      <c r="C10" s="15"/>
      <c r="D10" s="16"/>
      <c r="E10" s="12" t="e">
        <f>IF(F10="SI",VLOOKUP(D10,'Reglas del Negocio'!$A$1:$B$101,2,FALSE),VLOOKUP(D10,Mensajes!$A$1:$B$102,2,FALSE))</f>
        <v>#N/A</v>
      </c>
      <c r="F10" s="16"/>
      <c r="G10" s="13"/>
    </row>
    <row r="11" spans="1:7" ht="45" x14ac:dyDescent="0.25">
      <c r="A11" s="14">
        <v>10</v>
      </c>
      <c r="B11" s="13"/>
      <c r="C11" s="15"/>
      <c r="D11" s="16"/>
      <c r="E11" s="12" t="e">
        <f>IF(F11="SI",VLOOKUP(D11,'Reglas del Negocio'!$A$1:$B$101,2,FALSE),VLOOKUP(D11,Mensajes!$A$1:$B$102,2,FALSE))</f>
        <v>#N/A</v>
      </c>
      <c r="F11" s="16"/>
      <c r="G11" s="13"/>
    </row>
    <row r="12" spans="1:7" x14ac:dyDescent="0.25">
      <c r="A12" s="14">
        <v>11</v>
      </c>
      <c r="B12" s="13"/>
      <c r="C12" s="15"/>
      <c r="D12" s="16"/>
      <c r="E12" s="12" t="e">
        <f>IF(F12="SI",VLOOKUP(D12,'Reglas del Negocio'!$A$1:$B$101,2,FALSE),VLOOKUP(D12,Mensajes!$A$1:$B$102,2,FALSE))</f>
        <v>#N/A</v>
      </c>
      <c r="F12" s="16"/>
      <c r="G12" s="13"/>
    </row>
    <row r="13" spans="1:7" x14ac:dyDescent="0.25">
      <c r="A13" s="14">
        <v>12</v>
      </c>
      <c r="B13" s="13"/>
      <c r="C13" s="15"/>
      <c r="D13" s="16"/>
      <c r="E13" s="12" t="e">
        <f>IF(F13="SI",VLOOKUP(D13,'Reglas del Negocio'!$A$1:$B$101,2,FALSE),VLOOKUP(D13,Mensajes!$A$1:$B$102,2,FALSE))</f>
        <v>#N/A</v>
      </c>
      <c r="F13" s="16"/>
      <c r="G13" s="13"/>
    </row>
    <row r="14" spans="1:7" x14ac:dyDescent="0.25">
      <c r="A14" s="14">
        <v>13</v>
      </c>
      <c r="B14" s="13"/>
      <c r="C14" s="15"/>
      <c r="D14" s="16"/>
      <c r="E14" s="12" t="e">
        <f>IF(F14="SI",VLOOKUP(D14,'Reglas del Negocio'!$A$1:$B$101,2,FALSE),VLOOKUP(D14,Mensajes!$A$1:$B$102,2,FALSE))</f>
        <v>#N/A</v>
      </c>
      <c r="F14" s="16"/>
      <c r="G14" s="13"/>
    </row>
    <row r="15" spans="1:7" x14ac:dyDescent="0.25">
      <c r="A15" s="14">
        <v>14</v>
      </c>
      <c r="B15" s="13"/>
      <c r="C15" s="15"/>
      <c r="D15" s="16"/>
      <c r="E15" s="12" t="e">
        <f>IF(F15="SI",VLOOKUP(D15,'Reglas del Negocio'!$A$1:$B$101,2,FALSE),VLOOKUP(D15,Mensajes!$A$1:$B$102,2,FALSE))</f>
        <v>#N/A</v>
      </c>
      <c r="F15" s="16"/>
      <c r="G15" s="13"/>
    </row>
    <row r="16" spans="1:7" x14ac:dyDescent="0.25">
      <c r="A16" s="14">
        <v>15</v>
      </c>
      <c r="B16" s="13"/>
      <c r="C16" s="15"/>
      <c r="D16" s="16"/>
      <c r="E16" s="12" t="e">
        <f>IF(F16="SI",VLOOKUP(D16,'Reglas del Negocio'!$A$1:$B$101,2,FALSE),VLOOKUP(D16,Mensajes!$A$1:$B$102,2,FALSE))</f>
        <v>#N/A</v>
      </c>
      <c r="F16" s="16"/>
      <c r="G16" s="13"/>
    </row>
    <row r="17" spans="1:7" x14ac:dyDescent="0.25">
      <c r="A17" s="14">
        <v>16</v>
      </c>
      <c r="B17" s="13"/>
      <c r="C17" s="15"/>
      <c r="D17" s="16"/>
      <c r="E17" s="12" t="e">
        <f>IF(F17="SI",VLOOKUP(D17,'Reglas del Negocio'!$A$1:$B$101,2,FALSE),VLOOKUP(D17,Mensajes!$A$1:$B$102,2,FALSE))</f>
        <v>#N/A</v>
      </c>
      <c r="F17" s="16"/>
      <c r="G17" s="13"/>
    </row>
    <row r="18" spans="1:7" ht="45" x14ac:dyDescent="0.25">
      <c r="A18" s="14">
        <v>17</v>
      </c>
      <c r="B18" s="13"/>
      <c r="C18" s="15"/>
      <c r="D18" s="16"/>
      <c r="E18" s="12" t="e">
        <f>IF(F18="SI",VLOOKUP(D18,'Reglas del Negocio'!$A$1:$B$101,2,FALSE),VLOOKUP(D18,Mensajes!$A$1:$B$102,2,FALSE))</f>
        <v>#N/A</v>
      </c>
      <c r="F18" s="16"/>
      <c r="G18" s="13"/>
    </row>
    <row r="19" spans="1:7" x14ac:dyDescent="0.25">
      <c r="A19" s="14">
        <v>18</v>
      </c>
      <c r="B19" s="13"/>
      <c r="C19" s="15"/>
      <c r="D19" s="16"/>
      <c r="E19" s="12" t="e">
        <f>IF(F19="SI",VLOOKUP(D19,'Reglas del Negocio'!$A$1:$B$101,2,FALSE),VLOOKUP(D19,Mensajes!$A$1:$B$102,2,FALSE))</f>
        <v>#N/A</v>
      </c>
      <c r="F19" s="16"/>
      <c r="G19" s="13"/>
    </row>
    <row r="20" spans="1:7" x14ac:dyDescent="0.25">
      <c r="A20" s="14">
        <v>19</v>
      </c>
      <c r="B20" s="13"/>
      <c r="C20" s="15"/>
      <c r="D20" s="16"/>
      <c r="E20" s="12" t="e">
        <f>IF(F20="SI",VLOOKUP(D20,'Reglas del Negocio'!$A$1:$B$101,2,FALSE),VLOOKUP(D20,Mensajes!$A$1:$B$102,2,FALSE))</f>
        <v>#N/A</v>
      </c>
      <c r="F20" s="16"/>
      <c r="G20" s="13"/>
    </row>
    <row r="21" spans="1:7" x14ac:dyDescent="0.25">
      <c r="A21" s="14">
        <v>20</v>
      </c>
      <c r="B21" s="13"/>
      <c r="C21" s="15"/>
      <c r="D21" s="16"/>
      <c r="E21" s="12" t="e">
        <f>IF(F21="SI",VLOOKUP(D21,'Reglas del Negocio'!$A$1:$B$101,2,FALSE),VLOOKUP(D21,Mensajes!$A$1:$B$102,2,FALSE))</f>
        <v>#N/A</v>
      </c>
      <c r="F21" s="16"/>
      <c r="G21" s="13"/>
    </row>
    <row r="22" spans="1:7" x14ac:dyDescent="0.25">
      <c r="A22" s="14">
        <v>21</v>
      </c>
      <c r="B22" s="13"/>
      <c r="C22" s="15"/>
      <c r="D22" s="16"/>
      <c r="E22" s="12" t="e">
        <f>IF(F22="SI",VLOOKUP(D22,'Reglas del Negocio'!$A$1:$B$101,2,FALSE),VLOOKUP(D22,Mensajes!$A$1:$B$102,2,FALSE))</f>
        <v>#N/A</v>
      </c>
      <c r="F22" s="16"/>
      <c r="G22" s="13"/>
    </row>
    <row r="23" spans="1:7" x14ac:dyDescent="0.25">
      <c r="A23" s="14">
        <v>22</v>
      </c>
      <c r="B23" s="13"/>
      <c r="C23" s="15"/>
      <c r="D23" s="16"/>
      <c r="E23" s="12" t="e">
        <f>IF(F23="SI",VLOOKUP(D23,'Reglas del Negocio'!$A$1:$B$101,2,FALSE),VLOOKUP(D23,Mensajes!$A$1:$B$102,2,FALSE))</f>
        <v>#N/A</v>
      </c>
      <c r="F23" s="16"/>
      <c r="G23" s="13"/>
    </row>
    <row r="24" spans="1:7" x14ac:dyDescent="0.25">
      <c r="A24" s="14">
        <v>23</v>
      </c>
      <c r="B24" s="13"/>
      <c r="C24" s="15"/>
      <c r="D24" s="16"/>
      <c r="E24" s="12" t="e">
        <f>IF(F24="SI",VLOOKUP(D24,'Reglas del Negocio'!$A$1:$B$101,2,FALSE),VLOOKUP(D24,Mensajes!$A$1:$B$102,2,FALSE))</f>
        <v>#N/A</v>
      </c>
      <c r="F24" s="16"/>
      <c r="G24" s="13"/>
    </row>
    <row r="25" spans="1:7" x14ac:dyDescent="0.25">
      <c r="A25" s="14">
        <v>24</v>
      </c>
      <c r="B25" s="13"/>
      <c r="C25" s="15"/>
      <c r="D25" s="16"/>
      <c r="E25" s="12" t="e">
        <f>IF(F25="SI",VLOOKUP(D25,'Reglas del Negocio'!$A$1:$B$101,2,FALSE),VLOOKUP(D25,Mensajes!$A$1:$B$102,2,FALSE))</f>
        <v>#N/A</v>
      </c>
      <c r="F25" s="16"/>
      <c r="G25" s="13"/>
    </row>
    <row r="26" spans="1:7" x14ac:dyDescent="0.25">
      <c r="A26" s="14">
        <v>25</v>
      </c>
      <c r="B26" s="13"/>
      <c r="C26" s="15"/>
      <c r="D26" s="16"/>
      <c r="E26" s="12" t="e">
        <f>IF(F26="SI",VLOOKUP(D26,'Reglas del Negocio'!$A$1:$B$101,2,FALSE),VLOOKUP(D26,Mensajes!$A$1:$B$102,2,FALSE))</f>
        <v>#N/A</v>
      </c>
      <c r="F26" s="16"/>
      <c r="G26" s="13"/>
    </row>
    <row r="27" spans="1:7" x14ac:dyDescent="0.25">
      <c r="A27" s="14">
        <v>26</v>
      </c>
      <c r="B27" s="13"/>
      <c r="C27" s="15"/>
      <c r="D27" s="16"/>
      <c r="E27" s="12" t="e">
        <f>IF(F27="SI",VLOOKUP(D27,'Reglas del Negocio'!$A$1:$B$101,2,FALSE),VLOOKUP(D27,Mensajes!$A$1:$B$102,2,FALSE))</f>
        <v>#N/A</v>
      </c>
      <c r="F27" s="16"/>
      <c r="G27" s="13"/>
    </row>
    <row r="28" spans="1:7" x14ac:dyDescent="0.25">
      <c r="A28" s="14">
        <v>27</v>
      </c>
      <c r="B28" s="13"/>
      <c r="C28" s="15"/>
      <c r="D28" s="16"/>
      <c r="E28" s="12" t="e">
        <f>IF(F28="SI",VLOOKUP(D28,'Reglas del Negocio'!$A$1:$B$101,2,FALSE),VLOOKUP(D28,Mensajes!$A$1:$B$102,2,FALSE))</f>
        <v>#N/A</v>
      </c>
      <c r="F28" s="16"/>
      <c r="G28" s="13"/>
    </row>
    <row r="29" spans="1:7" x14ac:dyDescent="0.25">
      <c r="A29" s="14">
        <v>28</v>
      </c>
      <c r="B29" s="13"/>
      <c r="C29" s="15"/>
      <c r="D29" s="16"/>
      <c r="E29" s="12" t="e">
        <f>IF(F29="SI",VLOOKUP(D29,'Reglas del Negocio'!$A$1:$B$101,2,FALSE),VLOOKUP(D29,Mensajes!$A$1:$B$102,2,FALSE))</f>
        <v>#N/A</v>
      </c>
      <c r="F29" s="16"/>
      <c r="G29" s="13"/>
    </row>
    <row r="30" spans="1:7" x14ac:dyDescent="0.25">
      <c r="A30" s="14">
        <v>29</v>
      </c>
      <c r="B30" s="13"/>
      <c r="C30" s="15"/>
      <c r="D30" s="16"/>
      <c r="E30" s="12" t="e">
        <f>IF(F30="SI",VLOOKUP(D30,'Reglas del Negocio'!$A$1:$B$101,2,FALSE),VLOOKUP(D30,Mensajes!$A$1:$B$102,2,FALSE))</f>
        <v>#N/A</v>
      </c>
      <c r="F30" s="16"/>
      <c r="G30" s="13"/>
    </row>
    <row r="31" spans="1:7" x14ac:dyDescent="0.25">
      <c r="A31" s="14">
        <v>30</v>
      </c>
      <c r="B31" s="13"/>
      <c r="C31" s="15"/>
      <c r="D31" s="16"/>
      <c r="E31" s="12" t="e">
        <f>IF(F31="SI",VLOOKUP(D31,'Reglas del Negocio'!$A$1:$B$101,2,FALSE),VLOOKUP(D31,Mensajes!$A$1:$B$102,2,FALSE))</f>
        <v>#N/A</v>
      </c>
      <c r="F31" s="16"/>
      <c r="G31" s="13"/>
    </row>
    <row r="32" spans="1:7" x14ac:dyDescent="0.25">
      <c r="A32" s="14">
        <v>31</v>
      </c>
      <c r="B32" s="13"/>
      <c r="C32" s="15"/>
      <c r="D32" s="16"/>
      <c r="E32" s="12" t="e">
        <f>IF(F32="SI",VLOOKUP(D32,'Reglas del Negocio'!$A$1:$B$101,2,FALSE),VLOOKUP(D32,Mensajes!$A$1:$B$102,2,FALSE))</f>
        <v>#N/A</v>
      </c>
      <c r="F32" s="16"/>
      <c r="G32" s="13"/>
    </row>
    <row r="33" spans="1:7" x14ac:dyDescent="0.25">
      <c r="A33" s="14">
        <v>32</v>
      </c>
      <c r="B33" s="13"/>
      <c r="C33" s="15"/>
      <c r="D33" s="16"/>
      <c r="E33" s="12" t="e">
        <f>IF(F33="SI",VLOOKUP(D33,'Reglas del Negocio'!$A$1:$B$101,2,FALSE),VLOOKUP(D33,Mensajes!$A$1:$B$102,2,FALSE))</f>
        <v>#N/A</v>
      </c>
      <c r="F33" s="16"/>
      <c r="G33" s="13"/>
    </row>
    <row r="34" spans="1:7" x14ac:dyDescent="0.25">
      <c r="A34" s="14">
        <v>33</v>
      </c>
      <c r="B34" s="13"/>
      <c r="C34" s="15"/>
      <c r="D34" s="16"/>
      <c r="E34" s="12" t="e">
        <f>IF(F34="SI",VLOOKUP(D34,'Reglas del Negocio'!$A$1:$B$101,2,FALSE),VLOOKUP(D34,Mensajes!$A$1:$B$102,2,FALSE))</f>
        <v>#N/A</v>
      </c>
      <c r="F34" s="16"/>
      <c r="G34" s="13"/>
    </row>
    <row r="35" spans="1:7" x14ac:dyDescent="0.25">
      <c r="A35" s="14">
        <v>34</v>
      </c>
      <c r="B35" s="13"/>
      <c r="C35" s="15"/>
      <c r="D35" s="16"/>
      <c r="E35" s="12" t="e">
        <f>IF(F35="SI",VLOOKUP(D35,'Reglas del Negocio'!$A$1:$B$101,2,FALSE),VLOOKUP(D35,Mensajes!$A$1:$B$102,2,FALSE))</f>
        <v>#N/A</v>
      </c>
      <c r="F35" s="16"/>
      <c r="G35" s="13"/>
    </row>
    <row r="36" spans="1:7" x14ac:dyDescent="0.25">
      <c r="A36" s="14">
        <v>35</v>
      </c>
      <c r="B36" s="13"/>
      <c r="C36" s="15"/>
      <c r="D36" s="16"/>
      <c r="E36" s="12" t="e">
        <f>IF(F36="SI",VLOOKUP(D36,'Reglas del Negocio'!$A$1:$B$101,2,FALSE),VLOOKUP(D36,Mensajes!$A$1:$B$102,2,FALSE))</f>
        <v>#N/A</v>
      </c>
      <c r="F36" s="16"/>
      <c r="G36" s="13"/>
    </row>
    <row r="37" spans="1:7" x14ac:dyDescent="0.25">
      <c r="A37" s="14">
        <v>36</v>
      </c>
      <c r="B37" s="13"/>
      <c r="C37" s="15"/>
      <c r="D37" s="16"/>
      <c r="E37" s="12" t="e">
        <f>IF(F37="SI",VLOOKUP(D37,'Reglas del Negocio'!$A$1:$B$101,2,FALSE),VLOOKUP(D37,Mensajes!$A$1:$B$102,2,FALSE))</f>
        <v>#N/A</v>
      </c>
      <c r="F37" s="16"/>
      <c r="G37" s="13"/>
    </row>
    <row r="38" spans="1:7" x14ac:dyDescent="0.25">
      <c r="A38" s="14">
        <v>37</v>
      </c>
      <c r="B38" s="13"/>
      <c r="C38" s="15"/>
      <c r="D38" s="16"/>
      <c r="E38" s="12" t="e">
        <f>IF(F38="SI",VLOOKUP(D38,'Reglas del Negocio'!$A$1:$B$101,2,FALSE),VLOOKUP(D38,Mensajes!$A$1:$B$102,2,FALSE))</f>
        <v>#N/A</v>
      </c>
      <c r="F38" s="16"/>
      <c r="G38" s="13"/>
    </row>
    <row r="39" spans="1:7" x14ac:dyDescent="0.25">
      <c r="A39" s="14">
        <v>38</v>
      </c>
      <c r="B39" s="13"/>
      <c r="C39" s="15"/>
      <c r="D39" s="16"/>
      <c r="E39" s="12" t="e">
        <f>IF(F39="SI",VLOOKUP(D39,'Reglas del Negocio'!$A$1:$B$101,2,FALSE),VLOOKUP(D39,Mensajes!$A$1:$B$102,2,FALSE))</f>
        <v>#N/A</v>
      </c>
      <c r="F39" s="16"/>
      <c r="G39" s="13"/>
    </row>
    <row r="40" spans="1:7" x14ac:dyDescent="0.25">
      <c r="A40" s="14">
        <v>39</v>
      </c>
      <c r="B40" s="13"/>
      <c r="C40" s="15"/>
      <c r="D40" s="16"/>
      <c r="E40" s="12" t="e">
        <f>IF(F40="SI",VLOOKUP(D40,'Reglas del Negocio'!$A$1:$B$101,2,FALSE),VLOOKUP(D40,Mensajes!$A$1:$B$102,2,FALSE))</f>
        <v>#N/A</v>
      </c>
      <c r="F40" s="16"/>
      <c r="G40" s="13"/>
    </row>
    <row r="41" spans="1:7" x14ac:dyDescent="0.25">
      <c r="A41" s="14">
        <v>40</v>
      </c>
      <c r="B41" s="13"/>
      <c r="C41" s="15"/>
      <c r="D41" s="16"/>
      <c r="E41" s="12" t="e">
        <f>IF(F41="SI",VLOOKUP(D41,'Reglas del Negocio'!$A$1:$B$101,2,FALSE),VLOOKUP(D41,Mensajes!$A$1:$B$102,2,FALSE))</f>
        <v>#N/A</v>
      </c>
      <c r="F41" s="16"/>
      <c r="G41" s="13"/>
    </row>
    <row r="42" spans="1:7" x14ac:dyDescent="0.25">
      <c r="A42" s="14">
        <v>41</v>
      </c>
      <c r="B42" s="13"/>
      <c r="C42" s="15"/>
      <c r="D42" s="16"/>
      <c r="E42" s="12" t="e">
        <f>IF(F42="SI",VLOOKUP(D42,'Reglas del Negocio'!$A$1:$B$101,2,FALSE),VLOOKUP(D42,Mensajes!$A$1:$B$102,2,FALSE))</f>
        <v>#N/A</v>
      </c>
      <c r="F42" s="16"/>
      <c r="G42" s="13"/>
    </row>
    <row r="43" spans="1:7" x14ac:dyDescent="0.25">
      <c r="A43" s="14">
        <v>42</v>
      </c>
      <c r="B43" s="13"/>
      <c r="C43" s="15"/>
      <c r="D43" s="16"/>
      <c r="E43" s="12" t="e">
        <f>IF(F43="SI",VLOOKUP(D43,'Reglas del Negocio'!$A$1:$B$101,2,FALSE),VLOOKUP(D43,Mensajes!$A$1:$B$102,2,FALSE))</f>
        <v>#N/A</v>
      </c>
      <c r="F43" s="16"/>
      <c r="G43" s="13"/>
    </row>
    <row r="44" spans="1:7" x14ac:dyDescent="0.25">
      <c r="A44" s="14">
        <v>43</v>
      </c>
      <c r="B44" s="13"/>
      <c r="C44" s="15"/>
      <c r="D44" s="16"/>
      <c r="E44" s="12" t="e">
        <f>IF(F44="SI",VLOOKUP(D44,'Reglas del Negocio'!$A$1:$B$101,2,FALSE),VLOOKUP(D44,Mensajes!$A$1:$B$102,2,FALSE))</f>
        <v>#N/A</v>
      </c>
      <c r="F44" s="16"/>
      <c r="G44" s="13"/>
    </row>
    <row r="45" spans="1:7" x14ac:dyDescent="0.25">
      <c r="A45" s="14">
        <v>44</v>
      </c>
      <c r="B45" s="13"/>
      <c r="C45" s="15"/>
      <c r="D45" s="16"/>
      <c r="E45" s="12" t="e">
        <f>IF(F45="SI",VLOOKUP(D45,'Reglas del Negocio'!$A$1:$B$101,2,FALSE),VLOOKUP(D45,Mensajes!$A$1:$B$102,2,FALSE))</f>
        <v>#N/A</v>
      </c>
      <c r="F45" s="16"/>
      <c r="G45" s="13"/>
    </row>
    <row r="46" spans="1:7" x14ac:dyDescent="0.25">
      <c r="A46" s="14">
        <v>45</v>
      </c>
      <c r="B46" s="13"/>
      <c r="C46" s="15"/>
      <c r="D46" s="16"/>
      <c r="E46" s="12" t="e">
        <f>IF(F46="SI",VLOOKUP(D46,'Reglas del Negocio'!$A$1:$B$101,2,FALSE),VLOOKUP(D46,Mensajes!$A$1:$B$102,2,FALSE))</f>
        <v>#N/A</v>
      </c>
      <c r="F46" s="16"/>
      <c r="G46" s="13"/>
    </row>
    <row r="47" spans="1:7" x14ac:dyDescent="0.25">
      <c r="A47" s="14">
        <v>46</v>
      </c>
      <c r="B47" s="13"/>
      <c r="C47" s="15"/>
      <c r="D47" s="16"/>
      <c r="E47" s="12" t="e">
        <f>IF(F47="SI",VLOOKUP(D47,'Reglas del Negocio'!$A$1:$B$101,2,FALSE),VLOOKUP(D47,Mensajes!$A$1:$B$102,2,FALSE))</f>
        <v>#N/A</v>
      </c>
      <c r="F47" s="16"/>
      <c r="G47" s="13"/>
    </row>
    <row r="48" spans="1:7" x14ac:dyDescent="0.25">
      <c r="A48" s="14">
        <v>47</v>
      </c>
      <c r="B48" s="13"/>
      <c r="C48" s="15"/>
      <c r="D48" s="16"/>
      <c r="E48" s="12" t="e">
        <f>IF(F48="SI",VLOOKUP(D48,'Reglas del Negocio'!$A$1:$B$101,2,FALSE),VLOOKUP(D48,Mensajes!$A$1:$B$102,2,FALSE))</f>
        <v>#N/A</v>
      </c>
      <c r="F48" s="16"/>
      <c r="G48" s="13"/>
    </row>
    <row r="49" spans="1:7" x14ac:dyDescent="0.25">
      <c r="A49" s="14">
        <v>48</v>
      </c>
      <c r="B49" s="13"/>
      <c r="C49" s="15"/>
      <c r="D49" s="16"/>
      <c r="E49" s="12" t="e">
        <f>IF(F49="SI",VLOOKUP(D49,'Reglas del Negocio'!$A$1:$B$101,2,FALSE),VLOOKUP(D49,Mensajes!$A$1:$B$102,2,FALSE))</f>
        <v>#N/A</v>
      </c>
      <c r="F49" s="16"/>
      <c r="G49" s="13"/>
    </row>
    <row r="50" spans="1:7" x14ac:dyDescent="0.25">
      <c r="A50" s="14">
        <v>49</v>
      </c>
      <c r="B50" s="13"/>
      <c r="C50" s="15"/>
      <c r="D50" s="16"/>
      <c r="E50" s="12" t="e">
        <f>IF(F50="SI",VLOOKUP(D50,'Reglas del Negocio'!$A$1:$B$101,2,FALSE),VLOOKUP(D50,Mensajes!$A$1:$B$102,2,FALSE))</f>
        <v>#N/A</v>
      </c>
      <c r="F50" s="16"/>
      <c r="G50" s="13"/>
    </row>
    <row r="51" spans="1:7" x14ac:dyDescent="0.25">
      <c r="A51" s="14">
        <v>50</v>
      </c>
      <c r="B51" s="13"/>
      <c r="C51" s="15"/>
      <c r="D51" s="16"/>
      <c r="E51" s="12" t="e">
        <f>IF(F51="SI",VLOOKUP(D51,'Reglas del Negocio'!$A$1:$B$101,2,FALSE),VLOOKUP(D51,Mensajes!$A$1:$B$102,2,FALSE))</f>
        <v>#N/A</v>
      </c>
      <c r="F51" s="16"/>
      <c r="G51" s="13"/>
    </row>
    <row r="52" spans="1:7" x14ac:dyDescent="0.25">
      <c r="A52" s="14">
        <v>51</v>
      </c>
      <c r="B52" s="13"/>
      <c r="C52" s="15"/>
      <c r="D52" s="16"/>
      <c r="E52" s="12" t="e">
        <f>IF(F52="SI",VLOOKUP(D52,'Reglas del Negocio'!$A$1:$B$101,2,FALSE),VLOOKUP(D52,Mensajes!$A$1:$B$102,2,FALSE))</f>
        <v>#N/A</v>
      </c>
      <c r="F52" s="16"/>
      <c r="G52" s="13"/>
    </row>
    <row r="53" spans="1:7" x14ac:dyDescent="0.25">
      <c r="A53" s="14">
        <v>52</v>
      </c>
      <c r="B53" s="13"/>
      <c r="C53" s="15"/>
      <c r="D53" s="16"/>
      <c r="E53" s="12" t="e">
        <f>IF(F53="SI",VLOOKUP(D53,'Reglas del Negocio'!$A$1:$B$101,2,FALSE),VLOOKUP(D53,Mensajes!$A$1:$B$102,2,FALSE))</f>
        <v>#N/A</v>
      </c>
      <c r="F53" s="16"/>
      <c r="G53" s="13"/>
    </row>
    <row r="54" spans="1:7" x14ac:dyDescent="0.25">
      <c r="A54" s="14">
        <v>53</v>
      </c>
      <c r="B54" s="13"/>
      <c r="C54" s="15"/>
      <c r="D54" s="16"/>
      <c r="E54" s="12" t="e">
        <f>IF(F54="SI",VLOOKUP(D54,'Reglas del Negocio'!$A$1:$B$101,2,FALSE),VLOOKUP(D54,Mensajes!$A$1:$B$102,2,FALSE))</f>
        <v>#N/A</v>
      </c>
      <c r="F54" s="16"/>
      <c r="G54" s="13"/>
    </row>
    <row r="55" spans="1:7" x14ac:dyDescent="0.25">
      <c r="A55" s="14">
        <v>54</v>
      </c>
      <c r="B55" s="13"/>
      <c r="C55" s="15"/>
      <c r="D55" s="16"/>
      <c r="E55" s="12" t="e">
        <f>IF(F55="SI",VLOOKUP(D55,'Reglas del Negocio'!$A$1:$B$101,2,FALSE),VLOOKUP(D55,Mensajes!$A$1:$B$102,2,FALSE))</f>
        <v>#N/A</v>
      </c>
      <c r="F55" s="16"/>
      <c r="G55" s="13"/>
    </row>
    <row r="56" spans="1:7" x14ac:dyDescent="0.25">
      <c r="A56" s="14">
        <v>55</v>
      </c>
      <c r="B56" s="13"/>
      <c r="C56" s="15"/>
      <c r="D56" s="16"/>
      <c r="E56" s="12" t="e">
        <f>IF(F56="SI",VLOOKUP(D56,'Reglas del Negocio'!$A$1:$B$101,2,FALSE),VLOOKUP(D56,Mensajes!$A$1:$B$102,2,FALSE))</f>
        <v>#N/A</v>
      </c>
      <c r="F56" s="16"/>
      <c r="G56" s="13"/>
    </row>
    <row r="57" spans="1:7" x14ac:dyDescent="0.25">
      <c r="A57" s="14">
        <v>56</v>
      </c>
      <c r="B57" s="13"/>
      <c r="C57" s="15"/>
      <c r="D57" s="16"/>
      <c r="E57" s="12" t="e">
        <f>IF(F57="SI",VLOOKUP(D57,'Reglas del Negocio'!$A$1:$B$101,2,FALSE),VLOOKUP(D57,Mensajes!$A$1:$B$102,2,FALSE))</f>
        <v>#N/A</v>
      </c>
      <c r="F57" s="16"/>
      <c r="G57" s="13"/>
    </row>
    <row r="58" spans="1:7" x14ac:dyDescent="0.25">
      <c r="A58" s="14">
        <v>57</v>
      </c>
      <c r="B58" s="13"/>
      <c r="C58" s="15"/>
      <c r="D58" s="16"/>
      <c r="E58" s="12" t="e">
        <f>IF(F58="SI",VLOOKUP(D58,'Reglas del Negocio'!$A$1:$B$101,2,FALSE),VLOOKUP(D58,Mensajes!$A$1:$B$102,2,FALSE))</f>
        <v>#N/A</v>
      </c>
      <c r="F58" s="16"/>
      <c r="G58" s="13"/>
    </row>
    <row r="59" spans="1:7" x14ac:dyDescent="0.25">
      <c r="A59" s="14">
        <v>58</v>
      </c>
      <c r="B59" s="13"/>
      <c r="C59" s="15"/>
      <c r="D59" s="16"/>
      <c r="E59" s="12" t="e">
        <f>IF(F59="SI",VLOOKUP(D59,'Reglas del Negocio'!$A$1:$B$101,2,FALSE),VLOOKUP(D59,Mensajes!$A$1:$B$102,2,FALSE))</f>
        <v>#N/A</v>
      </c>
      <c r="F59" s="16"/>
      <c r="G59" s="13"/>
    </row>
    <row r="60" spans="1:7" x14ac:dyDescent="0.25">
      <c r="A60" s="14">
        <v>59</v>
      </c>
      <c r="B60" s="13"/>
      <c r="C60" s="15"/>
      <c r="D60" s="16"/>
      <c r="E60" s="12" t="e">
        <f>IF(F60="SI",VLOOKUP(D60,'Reglas del Negocio'!$A$1:$B$101,2,FALSE),VLOOKUP(D60,Mensajes!$A$1:$B$102,2,FALSE))</f>
        <v>#N/A</v>
      </c>
      <c r="F60" s="16"/>
      <c r="G60" s="13"/>
    </row>
    <row r="61" spans="1:7" x14ac:dyDescent="0.25">
      <c r="A61" s="14">
        <v>60</v>
      </c>
      <c r="B61" s="13"/>
      <c r="C61" s="15"/>
      <c r="D61" s="16"/>
      <c r="E61" s="12" t="e">
        <f>IF(F61="SI",VLOOKUP(D61,'Reglas del Negocio'!$A$1:$B$101,2,FALSE),VLOOKUP(D61,Mensajes!$A$1:$B$102,2,FALSE))</f>
        <v>#N/A</v>
      </c>
      <c r="F61" s="16"/>
      <c r="G61" s="13"/>
    </row>
    <row r="62" spans="1:7" x14ac:dyDescent="0.25">
      <c r="A62" s="14">
        <v>61</v>
      </c>
      <c r="B62" s="13"/>
      <c r="C62" s="15"/>
      <c r="D62" s="16"/>
      <c r="E62" s="12" t="e">
        <f>IF(F62="SI",VLOOKUP(D62,'Reglas del Negocio'!$A$1:$B$101,2,FALSE),VLOOKUP(D62,Mensajes!$A$1:$B$102,2,FALSE))</f>
        <v>#N/A</v>
      </c>
      <c r="F62" s="16"/>
      <c r="G62" s="13"/>
    </row>
    <row r="63" spans="1:7" x14ac:dyDescent="0.25">
      <c r="A63" s="14">
        <v>62</v>
      </c>
      <c r="B63" s="13"/>
      <c r="C63" s="15"/>
      <c r="D63" s="16"/>
      <c r="E63" s="12" t="e">
        <f>IF(F63="SI",VLOOKUP(D63,'Reglas del Negocio'!$A$1:$B$101,2,FALSE),VLOOKUP(D63,Mensajes!$A$1:$B$102,2,FALSE))</f>
        <v>#N/A</v>
      </c>
      <c r="F63" s="16"/>
      <c r="G63" s="13"/>
    </row>
    <row r="64" spans="1:7" x14ac:dyDescent="0.25">
      <c r="A64" s="14">
        <v>63</v>
      </c>
      <c r="B64" s="13"/>
      <c r="C64" s="15"/>
      <c r="D64" s="16"/>
      <c r="E64" s="12" t="e">
        <f>IF(F64="SI",VLOOKUP(D64,'Reglas del Negocio'!$A$1:$B$101,2,FALSE),VLOOKUP(D64,Mensajes!$A$1:$B$102,2,FALSE))</f>
        <v>#N/A</v>
      </c>
      <c r="F64" s="16"/>
      <c r="G64" s="13"/>
    </row>
    <row r="65" spans="1:7" x14ac:dyDescent="0.25">
      <c r="A65" s="14">
        <v>64</v>
      </c>
      <c r="B65" s="13"/>
      <c r="C65" s="15"/>
      <c r="D65" s="16"/>
      <c r="E65" s="12" t="e">
        <f>IF(F65="SI",VLOOKUP(D65,'Reglas del Negocio'!$A$1:$B$101,2,FALSE),VLOOKUP(D65,Mensajes!$A$1:$B$102,2,FALSE))</f>
        <v>#N/A</v>
      </c>
      <c r="F65" s="16"/>
      <c r="G65" s="13"/>
    </row>
    <row r="66" spans="1:7" x14ac:dyDescent="0.25">
      <c r="A66" s="14">
        <v>65</v>
      </c>
      <c r="B66" s="13"/>
      <c r="C66" s="15"/>
      <c r="D66" s="16"/>
      <c r="E66" s="12" t="e">
        <f>IF(F66="SI",VLOOKUP(D66,'Reglas del Negocio'!$A$1:$B$101,2,FALSE),VLOOKUP(D66,Mensajes!$A$1:$B$102,2,FALSE))</f>
        <v>#N/A</v>
      </c>
      <c r="F66" s="16"/>
      <c r="G66" s="13"/>
    </row>
    <row r="67" spans="1:7" x14ac:dyDescent="0.25">
      <c r="A67" s="14">
        <v>66</v>
      </c>
      <c r="B67" s="13"/>
      <c r="C67" s="15"/>
      <c r="D67" s="16"/>
      <c r="E67" s="12" t="e">
        <f>IF(F67="SI",VLOOKUP(D67,'Reglas del Negocio'!$A$1:$B$101,2,FALSE),VLOOKUP(D67,Mensajes!$A$1:$B$102,2,FALSE))</f>
        <v>#N/A</v>
      </c>
      <c r="F67" s="16"/>
      <c r="G67" s="13"/>
    </row>
    <row r="68" spans="1:7" x14ac:dyDescent="0.25">
      <c r="A68" s="14">
        <v>67</v>
      </c>
      <c r="B68" s="13"/>
      <c r="C68" s="15"/>
      <c r="D68" s="16"/>
      <c r="E68" s="12" t="e">
        <f>IF(F68="SI",VLOOKUP(D68,'Reglas del Negocio'!$A$1:$B$101,2,FALSE),VLOOKUP(D68,Mensajes!$A$1:$B$102,2,FALSE))</f>
        <v>#N/A</v>
      </c>
      <c r="F68" s="16"/>
      <c r="G68" s="13"/>
    </row>
    <row r="69" spans="1:7" x14ac:dyDescent="0.25">
      <c r="A69" s="14">
        <v>68</v>
      </c>
      <c r="B69" s="13"/>
      <c r="C69" s="15"/>
      <c r="D69" s="16"/>
      <c r="E69" s="12" t="e">
        <f>IF(F69="SI",VLOOKUP(D69,'Reglas del Negocio'!$A$1:$B$101,2,FALSE),VLOOKUP(D69,Mensajes!$A$1:$B$102,2,FALSE))</f>
        <v>#N/A</v>
      </c>
      <c r="F69" s="16"/>
      <c r="G69" s="13"/>
    </row>
    <row r="70" spans="1:7" x14ac:dyDescent="0.25">
      <c r="A70" s="14">
        <v>69</v>
      </c>
      <c r="B70" s="13"/>
      <c r="C70" s="15"/>
      <c r="D70" s="16"/>
      <c r="E70" s="12" t="e">
        <f>IF(F70="SI",VLOOKUP(D70,'Reglas del Negocio'!$A$1:$B$101,2,FALSE),VLOOKUP(D70,Mensajes!$A$1:$B$102,2,FALSE))</f>
        <v>#N/A</v>
      </c>
      <c r="F70" s="16"/>
      <c r="G70" s="13"/>
    </row>
    <row r="71" spans="1:7" x14ac:dyDescent="0.25">
      <c r="A71" s="14">
        <v>70</v>
      </c>
      <c r="B71" s="13"/>
      <c r="C71" s="15"/>
      <c r="D71" s="16"/>
      <c r="E71" s="12" t="e">
        <f>IF(F71="SI",VLOOKUP(D71,'Reglas del Negocio'!$A$1:$B$101,2,FALSE),VLOOKUP(D71,Mensajes!$A$1:$B$102,2,FALSE))</f>
        <v>#N/A</v>
      </c>
      <c r="F71" s="16"/>
      <c r="G71" s="13"/>
    </row>
    <row r="72" spans="1:7" x14ac:dyDescent="0.25">
      <c r="A72" s="14">
        <v>71</v>
      </c>
      <c r="B72" s="13"/>
      <c r="C72" s="15"/>
      <c r="D72" s="16"/>
      <c r="E72" s="12" t="e">
        <f>IF(F72="SI",VLOOKUP(D72,'Reglas del Negocio'!$A$1:$B$101,2,FALSE),VLOOKUP(D72,Mensajes!$A$1:$B$102,2,FALSE))</f>
        <v>#N/A</v>
      </c>
      <c r="F72" s="16"/>
      <c r="G72" s="13"/>
    </row>
    <row r="73" spans="1:7" x14ac:dyDescent="0.25">
      <c r="A73" s="14">
        <v>72</v>
      </c>
      <c r="B73" s="13"/>
      <c r="C73" s="15"/>
      <c r="D73" s="16"/>
      <c r="E73" s="12" t="e">
        <f>IF(F73="SI",VLOOKUP(D73,'Reglas del Negocio'!$A$1:$B$101,2,FALSE),VLOOKUP(D73,Mensajes!$A$1:$B$102,2,FALSE))</f>
        <v>#N/A</v>
      </c>
      <c r="F73" s="16"/>
      <c r="G73" s="13"/>
    </row>
    <row r="74" spans="1:7" x14ac:dyDescent="0.25">
      <c r="A74" s="14">
        <v>73</v>
      </c>
      <c r="B74" s="13"/>
      <c r="C74" s="15"/>
      <c r="D74" s="16"/>
      <c r="E74" s="12" t="e">
        <f>IF(F74="SI",VLOOKUP(D74,'Reglas del Negocio'!$A$1:$B$101,2,FALSE),VLOOKUP(D74,Mensajes!$A$1:$B$102,2,FALSE))</f>
        <v>#N/A</v>
      </c>
      <c r="F74" s="16"/>
      <c r="G74" s="13"/>
    </row>
    <row r="75" spans="1:7" x14ac:dyDescent="0.25">
      <c r="A75" s="14">
        <v>74</v>
      </c>
      <c r="B75" s="13"/>
      <c r="C75" s="15"/>
      <c r="D75" s="16"/>
      <c r="E75" s="12" t="e">
        <f>IF(F75="SI",VLOOKUP(D75,'Reglas del Negocio'!$A$1:$B$101,2,FALSE),VLOOKUP(D75,Mensajes!$A$1:$B$102,2,FALSE))</f>
        <v>#N/A</v>
      </c>
      <c r="F75" s="16"/>
      <c r="G75" s="13"/>
    </row>
    <row r="76" spans="1:7" x14ac:dyDescent="0.25">
      <c r="A76" s="14">
        <v>75</v>
      </c>
      <c r="B76" s="13"/>
      <c r="C76" s="15"/>
      <c r="D76" s="16"/>
      <c r="E76" s="12" t="e">
        <f>IF(F76="SI",VLOOKUP(D76,'Reglas del Negocio'!$A$1:$B$101,2,FALSE),VLOOKUP(D76,Mensajes!$A$1:$B$102,2,FALSE))</f>
        <v>#N/A</v>
      </c>
      <c r="F76" s="16"/>
      <c r="G76" s="13"/>
    </row>
    <row r="77" spans="1:7" x14ac:dyDescent="0.25">
      <c r="A77" s="14">
        <v>76</v>
      </c>
      <c r="B77" s="13"/>
      <c r="C77" s="15"/>
      <c r="D77" s="16"/>
      <c r="E77" s="12" t="e">
        <f>IF(F77="SI",VLOOKUP(D77,'Reglas del Negocio'!$A$1:$B$101,2,FALSE),VLOOKUP(D77,Mensajes!$A$1:$B$102,2,FALSE))</f>
        <v>#N/A</v>
      </c>
      <c r="F77" s="16"/>
      <c r="G77" s="13"/>
    </row>
    <row r="78" spans="1:7" x14ac:dyDescent="0.25">
      <c r="A78" s="14">
        <v>77</v>
      </c>
      <c r="B78" s="13"/>
      <c r="C78" s="15"/>
      <c r="D78" s="16"/>
      <c r="E78" s="12" t="e">
        <f>IF(F78="SI",VLOOKUP(D78,'Reglas del Negocio'!$A$1:$B$101,2,FALSE),VLOOKUP(D78,Mensajes!$A$1:$B$102,2,FALSE))</f>
        <v>#N/A</v>
      </c>
      <c r="F78" s="16"/>
      <c r="G78" s="13"/>
    </row>
    <row r="79" spans="1:7" x14ac:dyDescent="0.25">
      <c r="A79" s="14">
        <v>78</v>
      </c>
      <c r="B79" s="13"/>
      <c r="C79" s="15"/>
      <c r="D79" s="16"/>
      <c r="E79" s="13" t="e">
        <f>IF(F79&gt;0,VLOOKUP(F79,'Reglas del Negocio'!A78:B178,2,FALSE),VLOOKUP(D79,Mensajes!A78:B179,2,FALSE))</f>
        <v>#N/A</v>
      </c>
      <c r="F79" s="16"/>
      <c r="G79" s="13"/>
    </row>
    <row r="80" spans="1:7" x14ac:dyDescent="0.25">
      <c r="A80" s="14">
        <v>79</v>
      </c>
      <c r="B80" s="13"/>
      <c r="C80" s="15"/>
      <c r="D80" s="16"/>
      <c r="E80" s="13" t="e">
        <f>IF(F80&gt;0,VLOOKUP(F80,'Reglas del Negocio'!A79:B179,2,FALSE),VLOOKUP(D80,Mensajes!A79:B180,2,FALSE))</f>
        <v>#N/A</v>
      </c>
      <c r="F80" s="16"/>
      <c r="G80" s="13"/>
    </row>
    <row r="81" spans="1:7" x14ac:dyDescent="0.25">
      <c r="A81" s="14">
        <v>80</v>
      </c>
      <c r="B81" s="13"/>
      <c r="C81" s="15"/>
      <c r="D81" s="16"/>
      <c r="E81" s="13" t="e">
        <f>IF(F81&gt;0,VLOOKUP(F81,'Reglas del Negocio'!A80:B180,2,FALSE),VLOOKUP(D81,Mensajes!A80:B181,2,FALSE))</f>
        <v>#N/A</v>
      </c>
      <c r="F81" s="16"/>
      <c r="G81" s="13"/>
    </row>
    <row r="82" spans="1:7" x14ac:dyDescent="0.25">
      <c r="A82" s="14">
        <v>81</v>
      </c>
      <c r="B82" s="13"/>
      <c r="C82" s="15"/>
      <c r="D82" s="16"/>
      <c r="E82" s="13" t="e">
        <f>IF(F82&gt;0,VLOOKUP(F82,'Reglas del Negocio'!A81:B181,2,FALSE),VLOOKUP(D82,Mensajes!A81:B182,2,FALSE))</f>
        <v>#N/A</v>
      </c>
      <c r="F82" s="16"/>
      <c r="G82" s="13"/>
    </row>
    <row r="83" spans="1:7" x14ac:dyDescent="0.25">
      <c r="A83" s="14">
        <v>82</v>
      </c>
      <c r="B83" s="13"/>
      <c r="C83" s="15"/>
      <c r="D83" s="16"/>
      <c r="E83" s="13" t="e">
        <f>IF(F83&gt;0,VLOOKUP(F83,'Reglas del Negocio'!A82:B182,2,FALSE),VLOOKUP(D83,Mensajes!A82:B183,2,FALSE))</f>
        <v>#N/A</v>
      </c>
      <c r="F83" s="16"/>
      <c r="G83" s="13"/>
    </row>
    <row r="84" spans="1:7" x14ac:dyDescent="0.25">
      <c r="A84" s="14">
        <v>83</v>
      </c>
      <c r="B84" s="13"/>
      <c r="C84" s="15"/>
      <c r="D84" s="16"/>
      <c r="E84" s="13" t="e">
        <f>IF(F84&gt;0,VLOOKUP(F84,'Reglas del Negocio'!A83:B183,2,FALSE),VLOOKUP(D84,Mensajes!A83:B184,2,FALSE))</f>
        <v>#N/A</v>
      </c>
      <c r="F84" s="16"/>
      <c r="G84" s="13"/>
    </row>
    <row r="85" spans="1:7" x14ac:dyDescent="0.25">
      <c r="A85" s="14">
        <v>84</v>
      </c>
      <c r="B85" s="13"/>
      <c r="C85" s="15"/>
      <c r="D85" s="16"/>
      <c r="E85" s="13" t="e">
        <f>IF(F85&gt;0,VLOOKUP(F85,'Reglas del Negocio'!A84:B184,2,FALSE),VLOOKUP(D85,Mensajes!A84:B185,2,FALSE))</f>
        <v>#N/A</v>
      </c>
      <c r="F85" s="16"/>
      <c r="G85" s="13"/>
    </row>
    <row r="86" spans="1:7" x14ac:dyDescent="0.25">
      <c r="A86" s="14">
        <v>85</v>
      </c>
      <c r="B86" s="13"/>
      <c r="C86" s="15"/>
      <c r="D86" s="16"/>
      <c r="E86" s="13" t="e">
        <f>IF(F86&gt;0,VLOOKUP(F86,'Reglas del Negocio'!A85:B185,2,FALSE),VLOOKUP(D86,Mensajes!A85:B186,2,FALSE))</f>
        <v>#N/A</v>
      </c>
      <c r="F86" s="16"/>
      <c r="G86" s="13"/>
    </row>
    <row r="87" spans="1:7" x14ac:dyDescent="0.25">
      <c r="A87" s="14">
        <v>86</v>
      </c>
      <c r="B87" s="13"/>
      <c r="C87" s="15"/>
      <c r="D87" s="16"/>
      <c r="E87" s="13" t="e">
        <f>IF(F87&gt;0,VLOOKUP(F87,'Reglas del Negocio'!A86:B186,2,FALSE),VLOOKUP(D87,Mensajes!A86:B187,2,FALSE))</f>
        <v>#N/A</v>
      </c>
      <c r="F87" s="16"/>
      <c r="G87" s="13"/>
    </row>
    <row r="88" spans="1:7" x14ac:dyDescent="0.25">
      <c r="A88" s="14">
        <v>87</v>
      </c>
      <c r="B88" s="13"/>
      <c r="C88" s="15"/>
      <c r="D88" s="16"/>
      <c r="E88" s="13" t="e">
        <f>IF(F88&gt;0,VLOOKUP(F88,'Reglas del Negocio'!A87:B187,2,FALSE),VLOOKUP(D88,Mensajes!A87:B188,2,FALSE))</f>
        <v>#N/A</v>
      </c>
      <c r="F88" s="16"/>
      <c r="G88" s="13"/>
    </row>
    <row r="89" spans="1:7" x14ac:dyDescent="0.25">
      <c r="A89" s="14">
        <v>88</v>
      </c>
      <c r="B89" s="13"/>
      <c r="C89" s="15"/>
      <c r="D89" s="16"/>
      <c r="E89" s="13" t="e">
        <f>IF(F89&gt;0,VLOOKUP(F89,'Reglas del Negocio'!A88:B188,2,FALSE),VLOOKUP(D89,Mensajes!A88:B189,2,FALSE))</f>
        <v>#N/A</v>
      </c>
      <c r="F89" s="16"/>
      <c r="G89" s="13"/>
    </row>
    <row r="90" spans="1:7" x14ac:dyDescent="0.25">
      <c r="A90" s="14">
        <v>89</v>
      </c>
      <c r="B90" s="13"/>
      <c r="C90" s="15"/>
      <c r="D90" s="16"/>
      <c r="E90" s="13" t="e">
        <f>IF(F90&gt;0,VLOOKUP(F90,'Reglas del Negocio'!A89:B189,2,FALSE),VLOOKUP(D90,Mensajes!A89:B190,2,FALSE))</f>
        <v>#N/A</v>
      </c>
      <c r="F90" s="16"/>
      <c r="G90" s="13"/>
    </row>
    <row r="91" spans="1:7" x14ac:dyDescent="0.25">
      <c r="A91" s="14">
        <v>90</v>
      </c>
      <c r="B91" s="13"/>
      <c r="C91" s="15"/>
      <c r="D91" s="16"/>
      <c r="E91" s="13" t="e">
        <f>IF(F91&gt;0,VLOOKUP(F91,'Reglas del Negocio'!A90:B190,2,FALSE),VLOOKUP(D91,Mensajes!A90:B191,2,FALSE))</f>
        <v>#N/A</v>
      </c>
      <c r="F91" s="16"/>
      <c r="G91" s="13"/>
    </row>
    <row r="92" spans="1:7" x14ac:dyDescent="0.25">
      <c r="A92" s="14">
        <v>91</v>
      </c>
      <c r="B92" s="13"/>
      <c r="C92" s="15"/>
      <c r="D92" s="16"/>
      <c r="E92" s="13" t="e">
        <f>IF(F92&gt;0,VLOOKUP(F92,'Reglas del Negocio'!A91:B191,2,FALSE),VLOOKUP(D92,Mensajes!A91:B192,2,FALSE))</f>
        <v>#N/A</v>
      </c>
      <c r="F92" s="16"/>
      <c r="G92" s="13"/>
    </row>
    <row r="93" spans="1:7" x14ac:dyDescent="0.25">
      <c r="A93" s="14">
        <v>92</v>
      </c>
      <c r="B93" s="13"/>
      <c r="C93" s="15"/>
      <c r="D93" s="16"/>
      <c r="E93" s="13" t="e">
        <f>IF(F93&gt;0,VLOOKUP(F93,'Reglas del Negocio'!A92:B192,2,FALSE),VLOOKUP(D93,Mensajes!A92:B193,2,FALSE))</f>
        <v>#N/A</v>
      </c>
      <c r="F93" s="16"/>
      <c r="G93" s="13"/>
    </row>
    <row r="94" spans="1:7" x14ac:dyDescent="0.25">
      <c r="A94" s="14">
        <v>93</v>
      </c>
      <c r="B94" s="13"/>
      <c r="C94" s="15"/>
      <c r="D94" s="16"/>
      <c r="E94" s="13" t="e">
        <f>IF(F94&gt;0,VLOOKUP(F94,'Reglas del Negocio'!A93:B193,2,FALSE),VLOOKUP(D94,Mensajes!A93:B194,2,FALSE))</f>
        <v>#N/A</v>
      </c>
      <c r="F94" s="16"/>
      <c r="G94" s="13"/>
    </row>
    <row r="95" spans="1:7" x14ac:dyDescent="0.25">
      <c r="A95" s="14">
        <v>94</v>
      </c>
      <c r="B95" s="13"/>
      <c r="C95" s="15"/>
      <c r="D95" s="16"/>
      <c r="E95" s="13" t="e">
        <f>IF(F95&gt;0,VLOOKUP(F95,'Reglas del Negocio'!A94:B194,2,FALSE),VLOOKUP(D95,Mensajes!A94:B195,2,FALSE))</f>
        <v>#N/A</v>
      </c>
      <c r="F95" s="16"/>
      <c r="G95" s="13"/>
    </row>
    <row r="96" spans="1:7" x14ac:dyDescent="0.25">
      <c r="A96" s="14">
        <v>95</v>
      </c>
      <c r="B96" s="13"/>
      <c r="C96" s="15"/>
      <c r="D96" s="16"/>
      <c r="E96" s="13" t="e">
        <f>IF(F96&gt;0,VLOOKUP(F96,'Reglas del Negocio'!A95:B195,2,FALSE),VLOOKUP(D96,Mensajes!A95:B196,2,FALSE))</f>
        <v>#N/A</v>
      </c>
      <c r="F96" s="16"/>
      <c r="G96" s="13"/>
    </row>
    <row r="97" spans="1:7" x14ac:dyDescent="0.25">
      <c r="A97" s="14">
        <v>96</v>
      </c>
      <c r="B97" s="13"/>
      <c r="C97" s="15"/>
      <c r="D97" s="16"/>
      <c r="E97" s="13" t="e">
        <f>IF(F97&gt;0,VLOOKUP(F97,'Reglas del Negocio'!A96:B196,2,FALSE),VLOOKUP(D97,Mensajes!A96:B197,2,FALSE))</f>
        <v>#N/A</v>
      </c>
      <c r="F97" s="16"/>
      <c r="G97" s="13"/>
    </row>
    <row r="98" spans="1:7" x14ac:dyDescent="0.25">
      <c r="A98" s="14">
        <v>97</v>
      </c>
      <c r="B98" s="13"/>
      <c r="C98" s="15"/>
      <c r="D98" s="16"/>
      <c r="E98" s="13" t="e">
        <f>IF(F98&gt;0,VLOOKUP(F98,'Reglas del Negocio'!A97:B197,2,FALSE),VLOOKUP(D98,Mensajes!A97:B198,2,FALSE))</f>
        <v>#N/A</v>
      </c>
      <c r="F98" s="16"/>
      <c r="G98" s="13"/>
    </row>
    <row r="99" spans="1:7" x14ac:dyDescent="0.25">
      <c r="A99" s="14">
        <v>98</v>
      </c>
      <c r="B99" s="13"/>
      <c r="C99" s="15"/>
      <c r="D99" s="16"/>
      <c r="E99" s="13" t="e">
        <f>IF(F99&gt;0,VLOOKUP(F99,'Reglas del Negocio'!A98:B198,2,FALSE),VLOOKUP(D99,Mensajes!A98:B199,2,FALSE))</f>
        <v>#N/A</v>
      </c>
      <c r="F99" s="16"/>
      <c r="G99" s="13"/>
    </row>
    <row r="100" spans="1:7" x14ac:dyDescent="0.25">
      <c r="A100" s="14">
        <v>99</v>
      </c>
      <c r="B100" s="13"/>
      <c r="C100" s="15"/>
      <c r="D100" s="16"/>
      <c r="E100" s="13" t="e">
        <f>IF(F100&gt;0,VLOOKUP(F100,'Reglas del Negocio'!A99:B199,2,FALSE),VLOOKUP(D100,Mensajes!A99:B200,2,FALSE))</f>
        <v>#N/A</v>
      </c>
      <c r="F100" s="16"/>
      <c r="G100" s="13"/>
    </row>
    <row r="101" spans="1:7" x14ac:dyDescent="0.25">
      <c r="A101" s="14">
        <v>100</v>
      </c>
      <c r="B101" s="13"/>
      <c r="C101" s="15"/>
      <c r="D101" s="16"/>
      <c r="E101" s="13" t="e">
        <f>IF(F101&gt;0,VLOOKUP(F101,'Reglas del Negocio'!A100:B200,2,FALSE),VLOOKUP(D101,Mensajes!A100:B201,2,FALSE))</f>
        <v>#N/A</v>
      </c>
      <c r="F101" s="16"/>
      <c r="G101" s="13"/>
    </row>
  </sheetData>
  <mergeCells count="4">
    <mergeCell ref="A1:G1"/>
    <mergeCell ref="A3:A4"/>
    <mergeCell ref="B3:B4"/>
    <mergeCell ref="C3:C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30.7109375" customWidth="1"/>
  </cols>
  <sheetData>
    <row r="1" spans="1:2" x14ac:dyDescent="0.25">
      <c r="A1" s="9" t="s">
        <v>2</v>
      </c>
      <c r="B1" s="9" t="s">
        <v>11</v>
      </c>
    </row>
    <row r="2" spans="1:2" x14ac:dyDescent="0.25">
      <c r="A2" t="s">
        <v>15</v>
      </c>
      <c r="B2" t="s">
        <v>217</v>
      </c>
    </row>
    <row r="3" spans="1:2" x14ac:dyDescent="0.25">
      <c r="A3" t="s">
        <v>16</v>
      </c>
      <c r="B3" s="22" t="s">
        <v>216</v>
      </c>
    </row>
    <row r="4" spans="1:2" x14ac:dyDescent="0.25">
      <c r="A4" t="s">
        <v>17</v>
      </c>
    </row>
    <row r="5" spans="1:2" x14ac:dyDescent="0.25">
      <c r="A5" t="s">
        <v>18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  <c r="B8" s="10"/>
    </row>
    <row r="9" spans="1:2" x14ac:dyDescent="0.25">
      <c r="A9" t="s">
        <v>22</v>
      </c>
    </row>
    <row r="10" spans="1:2" x14ac:dyDescent="0.25">
      <c r="A10" t="s">
        <v>23</v>
      </c>
    </row>
    <row r="11" spans="1:2" x14ac:dyDescent="0.25">
      <c r="A11" t="s">
        <v>24</v>
      </c>
    </row>
    <row r="12" spans="1:2" x14ac:dyDescent="0.25">
      <c r="A12" t="s">
        <v>25</v>
      </c>
    </row>
    <row r="13" spans="1:2" x14ac:dyDescent="0.25">
      <c r="A13" t="s">
        <v>26</v>
      </c>
    </row>
    <row r="14" spans="1:2" x14ac:dyDescent="0.25">
      <c r="A14" t="s">
        <v>27</v>
      </c>
    </row>
    <row r="15" spans="1:2" x14ac:dyDescent="0.25">
      <c r="A15" t="s">
        <v>28</v>
      </c>
    </row>
    <row r="16" spans="1:2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  <row r="72" spans="1:1" x14ac:dyDescent="0.25">
      <c r="A72" t="s">
        <v>85</v>
      </c>
    </row>
    <row r="73" spans="1:1" x14ac:dyDescent="0.25">
      <c r="A73" t="s">
        <v>86</v>
      </c>
    </row>
    <row r="74" spans="1:1" x14ac:dyDescent="0.25">
      <c r="A74" t="s">
        <v>87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x14ac:dyDescent="0.25">
      <c r="A83" t="s">
        <v>96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102</v>
      </c>
    </row>
    <row r="90" spans="1:1" x14ac:dyDescent="0.25">
      <c r="A90" t="s">
        <v>103</v>
      </c>
    </row>
    <row r="91" spans="1:1" x14ac:dyDescent="0.25">
      <c r="A91" t="s">
        <v>104</v>
      </c>
    </row>
    <row r="92" spans="1:1" x14ac:dyDescent="0.25">
      <c r="A92" t="s">
        <v>105</v>
      </c>
    </row>
    <row r="93" spans="1:1" x14ac:dyDescent="0.25">
      <c r="A93" t="s">
        <v>106</v>
      </c>
    </row>
    <row r="94" spans="1:1" x14ac:dyDescent="0.25">
      <c r="A94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Reglas del Negocio</vt:lpstr>
      <vt:lpstr>Resultados BD</vt:lpstr>
      <vt:lpstr>Mensajes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2014-05-18T08:24:34Z</dcterms:modified>
</cp:coreProperties>
</file>