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f7ec23eabeb783/Documents/Undergrad/Undergrad year 4/Thesis/Analysis/Data/"/>
    </mc:Choice>
  </mc:AlternateContent>
  <xr:revisionPtr revIDLastSave="143" documentId="13_ncr:1_{203C28F0-D72B-4652-B376-B4A06705EDFA}" xr6:coauthVersionLast="47" xr6:coauthVersionMax="47" xr10:uidLastSave="{DFB5C461-3265-4280-BDB6-45128CBB096C}"/>
  <bookViews>
    <workbookView xWindow="-110" yWindow="-110" windowWidth="19420" windowHeight="11500" firstSheet="2" activeTab="6" xr2:uid="{A9263128-64BD-4133-B2FC-F3EEBEC38719}"/>
  </bookViews>
  <sheets>
    <sheet name="7 day growth" sheetId="1" r:id="rId1"/>
    <sheet name="7 day end" sheetId="10" r:id="rId2"/>
    <sheet name="7 day preference" sheetId="5" r:id="rId3"/>
    <sheet name="7 day leaf" sheetId="8" r:id="rId4"/>
    <sheet name="25 day growth" sheetId="2" r:id="rId5"/>
    <sheet name="25 day preference" sheetId="6" r:id="rId6"/>
    <sheet name="25dayleaf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G6" i="1" s="1"/>
  <c r="E7" i="1"/>
  <c r="E8" i="1"/>
  <c r="E9" i="1"/>
  <c r="E10" i="1"/>
  <c r="G10" i="1" s="1"/>
  <c r="E11" i="1"/>
  <c r="E12" i="1"/>
  <c r="E13" i="1"/>
  <c r="E14" i="1"/>
  <c r="E15" i="1"/>
  <c r="E16" i="1"/>
  <c r="E17" i="1"/>
  <c r="E18" i="1"/>
  <c r="G18" i="1" s="1"/>
  <c r="E19" i="1"/>
  <c r="E20" i="1"/>
  <c r="E21" i="1"/>
  <c r="E22" i="1"/>
  <c r="G22" i="1" s="1"/>
  <c r="E23" i="1"/>
  <c r="E24" i="1"/>
  <c r="E25" i="1"/>
  <c r="E26" i="1"/>
  <c r="G26" i="1" s="1"/>
  <c r="E27" i="1"/>
  <c r="E28" i="1"/>
  <c r="E29" i="1"/>
  <c r="E30" i="1"/>
  <c r="E31" i="1"/>
  <c r="E32" i="1"/>
  <c r="E33" i="1"/>
  <c r="E34" i="1"/>
  <c r="G34" i="1" s="1"/>
  <c r="E35" i="1"/>
  <c r="E36" i="1"/>
  <c r="E37" i="1"/>
  <c r="E38" i="1"/>
  <c r="G38" i="1" s="1"/>
  <c r="E39" i="1"/>
  <c r="E40" i="1"/>
  <c r="E41" i="1"/>
  <c r="E42" i="1"/>
  <c r="G42" i="1" s="1"/>
  <c r="E43" i="1"/>
  <c r="E44" i="1"/>
  <c r="E45" i="1"/>
  <c r="E46" i="1"/>
  <c r="E47" i="1"/>
  <c r="E48" i="1"/>
  <c r="E49" i="1"/>
  <c r="E50" i="1"/>
  <c r="G50" i="1" s="1"/>
  <c r="E51" i="1"/>
  <c r="E52" i="1"/>
  <c r="E53" i="1"/>
  <c r="E54" i="1"/>
  <c r="G54" i="1" s="1"/>
  <c r="E55" i="1"/>
  <c r="E56" i="1"/>
  <c r="E57" i="1"/>
  <c r="E58" i="1"/>
  <c r="G58" i="1" s="1"/>
  <c r="E59" i="1"/>
  <c r="E60" i="1"/>
  <c r="E61" i="1"/>
  <c r="E62" i="1"/>
  <c r="E63" i="1"/>
  <c r="E64" i="1"/>
  <c r="E65" i="1"/>
  <c r="E66" i="1"/>
  <c r="G66" i="1" s="1"/>
  <c r="E67" i="1"/>
  <c r="E68" i="1"/>
  <c r="E69" i="1"/>
  <c r="E70" i="1"/>
  <c r="G70" i="1" s="1"/>
  <c r="E71" i="1"/>
  <c r="E72" i="1"/>
  <c r="E73" i="1"/>
  <c r="E74" i="1"/>
  <c r="G74" i="1" s="1"/>
  <c r="E75" i="1"/>
  <c r="E76" i="1"/>
  <c r="E77" i="1"/>
  <c r="E78" i="1"/>
  <c r="G78" i="1" s="1"/>
  <c r="E79" i="1"/>
  <c r="E80" i="1"/>
  <c r="E2" i="1"/>
  <c r="G2" i="1" s="1"/>
  <c r="G62" i="1" l="1"/>
  <c r="G46" i="1"/>
  <c r="G30" i="1"/>
  <c r="G14" i="1"/>
</calcChain>
</file>

<file path=xl/sharedStrings.xml><?xml version="1.0" encoding="utf-8"?>
<sst xmlns="http://schemas.openxmlformats.org/spreadsheetml/2006/main" count="806" uniqueCount="106">
  <si>
    <t>14 day weight</t>
  </si>
  <si>
    <t xml:space="preserve">C-Alder 1 </t>
  </si>
  <si>
    <t xml:space="preserve">C-Alder 2 </t>
  </si>
  <si>
    <t xml:space="preserve">C-Alder 3 </t>
  </si>
  <si>
    <t xml:space="preserve">C-Alder 4 </t>
  </si>
  <si>
    <t xml:space="preserve">C-Dog 1 </t>
  </si>
  <si>
    <t xml:space="preserve">C-Dog 2 </t>
  </si>
  <si>
    <t xml:space="preserve">C-Dog 3 </t>
  </si>
  <si>
    <t>C-Dog 4</t>
  </si>
  <si>
    <t xml:space="preserve">C-Choke 1 </t>
  </si>
  <si>
    <t xml:space="preserve">C-Choke 2 </t>
  </si>
  <si>
    <t xml:space="preserve">C-Choke 3 </t>
  </si>
  <si>
    <t xml:space="preserve">C-Choke 4 </t>
  </si>
  <si>
    <t xml:space="preserve">C-Willow 1 </t>
  </si>
  <si>
    <t xml:space="preserve">C-Willow 2 </t>
  </si>
  <si>
    <t xml:space="preserve">C-Willow 3 </t>
  </si>
  <si>
    <t xml:space="preserve">C-Willow 4 </t>
  </si>
  <si>
    <t>Cottonwood</t>
  </si>
  <si>
    <t>Other</t>
  </si>
  <si>
    <t>Species</t>
  </si>
  <si>
    <t>Cup - Bug</t>
  </si>
  <si>
    <t>Alder</t>
  </si>
  <si>
    <t>Dogwood</t>
  </si>
  <si>
    <t>Chokecherry</t>
  </si>
  <si>
    <t>Willow</t>
  </si>
  <si>
    <t>Initial Weight (g)</t>
  </si>
  <si>
    <t>II</t>
  </si>
  <si>
    <t>I</t>
  </si>
  <si>
    <t>III</t>
  </si>
  <si>
    <t>NOTHING</t>
  </si>
  <si>
    <t>NOTES</t>
  </si>
  <si>
    <t>all chokecherry gone within one day</t>
  </si>
  <si>
    <t>i</t>
  </si>
  <si>
    <t>all dogwood gone</t>
  </si>
  <si>
    <t>Nothing, all foods gone. Terminated experiment</t>
  </si>
  <si>
    <t>almost all food gone</t>
  </si>
  <si>
    <t>almost all chokecherry gone</t>
  </si>
  <si>
    <t>all food gone, experiment terminated</t>
  </si>
  <si>
    <t>one willow left</t>
  </si>
  <si>
    <t xml:space="preserve">notes </t>
  </si>
  <si>
    <t>dead on 2/17</t>
  </si>
  <si>
    <t>difference</t>
  </si>
  <si>
    <t>note</t>
  </si>
  <si>
    <t>all willow gone</t>
  </si>
  <si>
    <t>all cottonwood gone, one willow left</t>
  </si>
  <si>
    <t>all chokecherry gone</t>
  </si>
  <si>
    <t>no food left, experiment terminated</t>
  </si>
  <si>
    <t>no willow left</t>
  </si>
  <si>
    <t xml:space="preserve">no willow left </t>
  </si>
  <si>
    <t>almost all cottonwood gone</t>
  </si>
  <si>
    <t>no chokecherry</t>
  </si>
  <si>
    <t>Nothing</t>
  </si>
  <si>
    <t>nothing</t>
  </si>
  <si>
    <t>Notes</t>
  </si>
  <si>
    <t>no food left, experimented terminated</t>
  </si>
  <si>
    <t>no willow</t>
  </si>
  <si>
    <t>notes</t>
  </si>
  <si>
    <t>no alder left</t>
  </si>
  <si>
    <t>no food left</t>
  </si>
  <si>
    <t>Leaf</t>
  </si>
  <si>
    <t>mean</t>
  </si>
  <si>
    <t>no third, third added</t>
  </si>
  <si>
    <t>molt 3/6</t>
  </si>
  <si>
    <t>molted 3/15</t>
  </si>
  <si>
    <t xml:space="preserve">dead </t>
  </si>
  <si>
    <t>A-Cot</t>
  </si>
  <si>
    <t>C-Cot</t>
  </si>
  <si>
    <t>D-Cot</t>
  </si>
  <si>
    <t>W-Cot</t>
  </si>
  <si>
    <t>Cup</t>
  </si>
  <si>
    <t>Initial7</t>
  </si>
  <si>
    <t>Final7</t>
  </si>
  <si>
    <t>Initial25</t>
  </si>
  <si>
    <t>Final25</t>
  </si>
  <si>
    <t>Days with Available Cottonwood</t>
  </si>
  <si>
    <t>Days with available other</t>
  </si>
  <si>
    <t>A-C1</t>
  </si>
  <si>
    <t>A-C2</t>
  </si>
  <si>
    <t>A-C3</t>
  </si>
  <si>
    <t>A-C4</t>
  </si>
  <si>
    <t>C-D1</t>
  </si>
  <si>
    <t>C-D2</t>
  </si>
  <si>
    <t>C-D3</t>
  </si>
  <si>
    <t>C-D4</t>
  </si>
  <si>
    <t>C-C1</t>
  </si>
  <si>
    <t>C-C2</t>
  </si>
  <si>
    <t>C-C3</t>
  </si>
  <si>
    <t>C-C4</t>
  </si>
  <si>
    <t>C-W1</t>
  </si>
  <si>
    <t>C-W2</t>
  </si>
  <si>
    <t>C-W3</t>
  </si>
  <si>
    <t>C-W4</t>
  </si>
  <si>
    <t>Treatment</t>
  </si>
  <si>
    <t>a</t>
  </si>
  <si>
    <t>c</t>
  </si>
  <si>
    <t>b</t>
  </si>
  <si>
    <t>d</t>
  </si>
  <si>
    <t>A</t>
  </si>
  <si>
    <t>C</t>
  </si>
  <si>
    <t>D</t>
  </si>
  <si>
    <t>B</t>
  </si>
  <si>
    <t>treatment</t>
  </si>
  <si>
    <t>replicate</t>
  </si>
  <si>
    <t>leaf</t>
  </si>
  <si>
    <t>initial.area</t>
  </si>
  <si>
    <t>final.area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</si>
</sst>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B8D38-F17A-489F-BB30-73F7546E7B07}">
  <dimension ref="A1:G81"/>
  <sheetViews>
    <sheetView topLeftCell="A15" workbookViewId="0">
      <selection activeCell="C10" sqref="C10"/>
    </sheetView>
  </sheetViews>
  <sheetFormatPr defaultRowHeight="14.5" x14ac:dyDescent="0.35"/>
  <cols>
    <col min="1" max="1" width="14.54296875" bestFit="1" customWidth="1"/>
    <col min="2" max="2" width="15.7265625" bestFit="1" customWidth="1"/>
    <col min="3" max="3" width="12.1796875" bestFit="1" customWidth="1"/>
  </cols>
  <sheetData>
    <row r="1" spans="1:7" x14ac:dyDescent="0.35">
      <c r="A1" t="s">
        <v>19</v>
      </c>
      <c r="B1" s="1" t="s">
        <v>20</v>
      </c>
      <c r="C1" t="s">
        <v>25</v>
      </c>
      <c r="D1" t="s">
        <v>0</v>
      </c>
      <c r="E1" t="s">
        <v>41</v>
      </c>
      <c r="F1" t="s">
        <v>39</v>
      </c>
      <c r="G1" t="s">
        <v>60</v>
      </c>
    </row>
    <row r="2" spans="1:7" x14ac:dyDescent="0.35">
      <c r="A2" t="s">
        <v>21</v>
      </c>
      <c r="B2" s="1">
        <v>1.1000000000000001</v>
      </c>
      <c r="C2">
        <v>0.14030000000000001</v>
      </c>
      <c r="D2">
        <v>0.1366</v>
      </c>
      <c r="E2">
        <f>SUM(D2-C2)</f>
        <v>-3.7000000000000088E-3</v>
      </c>
      <c r="G2">
        <f>SUM(E2:E4)/3</f>
        <v>7.8666666666666607E-3</v>
      </c>
    </row>
    <row r="3" spans="1:7" x14ac:dyDescent="0.35">
      <c r="A3" t="s">
        <v>21</v>
      </c>
      <c r="B3" s="1">
        <v>1.2</v>
      </c>
      <c r="C3">
        <v>0.2298</v>
      </c>
      <c r="D3">
        <v>0.23899999999999999</v>
      </c>
      <c r="E3">
        <f t="shared" ref="E3:E66" si="0">SUM(D3-C3)</f>
        <v>9.199999999999986E-3</v>
      </c>
    </row>
    <row r="4" spans="1:7" x14ac:dyDescent="0.35">
      <c r="A4" t="s">
        <v>21</v>
      </c>
      <c r="B4" s="1">
        <v>1.3</v>
      </c>
      <c r="C4">
        <v>0.58299999999999996</v>
      </c>
      <c r="D4">
        <v>0.60109999999999997</v>
      </c>
      <c r="E4">
        <f t="shared" si="0"/>
        <v>1.8100000000000005E-2</v>
      </c>
    </row>
    <row r="5" spans="1:7" x14ac:dyDescent="0.35">
      <c r="A5" t="s">
        <v>21</v>
      </c>
      <c r="B5" s="1">
        <v>1.4</v>
      </c>
      <c r="E5">
        <f t="shared" si="0"/>
        <v>0</v>
      </c>
    </row>
    <row r="6" spans="1:7" x14ac:dyDescent="0.35">
      <c r="A6" t="s">
        <v>21</v>
      </c>
      <c r="B6" s="1">
        <v>2.1</v>
      </c>
      <c r="C6">
        <v>7.1499999999999994E-2</v>
      </c>
      <c r="D6">
        <v>7.85E-2</v>
      </c>
      <c r="E6">
        <f t="shared" si="0"/>
        <v>7.0000000000000062E-3</v>
      </c>
      <c r="G6">
        <f>SUM(E6:E8)/3</f>
        <v>1.3666666666666679E-2</v>
      </c>
    </row>
    <row r="7" spans="1:7" x14ac:dyDescent="0.35">
      <c r="A7" t="s">
        <v>21</v>
      </c>
      <c r="B7" s="1">
        <v>2.2000000000000002</v>
      </c>
      <c r="C7">
        <v>0.18920000000000001</v>
      </c>
      <c r="D7">
        <v>0.20849999999999999</v>
      </c>
      <c r="E7">
        <f t="shared" si="0"/>
        <v>1.9299999999999984E-2</v>
      </c>
    </row>
    <row r="8" spans="1:7" x14ac:dyDescent="0.35">
      <c r="A8" t="s">
        <v>21</v>
      </c>
      <c r="B8" s="1">
        <v>2.2999999999999998</v>
      </c>
      <c r="C8">
        <v>0.64949999999999997</v>
      </c>
      <c r="D8">
        <v>0.66420000000000001</v>
      </c>
      <c r="E8">
        <f t="shared" si="0"/>
        <v>1.4700000000000046E-2</v>
      </c>
    </row>
    <row r="9" spans="1:7" x14ac:dyDescent="0.35">
      <c r="A9" t="s">
        <v>21</v>
      </c>
      <c r="B9" s="1">
        <v>2.4</v>
      </c>
      <c r="E9">
        <f t="shared" si="0"/>
        <v>0</v>
      </c>
    </row>
    <row r="10" spans="1:7" x14ac:dyDescent="0.35">
      <c r="A10" t="s">
        <v>21</v>
      </c>
      <c r="B10" s="1">
        <v>3.1</v>
      </c>
      <c r="C10">
        <v>7.5200000000000003E-2</v>
      </c>
      <c r="D10">
        <v>7.0900000000000005E-2</v>
      </c>
      <c r="E10">
        <f t="shared" si="0"/>
        <v>-4.2999999999999983E-3</v>
      </c>
      <c r="G10">
        <f>SUM(E10:E12)/3</f>
        <v>3.7500000000000026E-2</v>
      </c>
    </row>
    <row r="11" spans="1:7" x14ac:dyDescent="0.35">
      <c r="A11" t="s">
        <v>21</v>
      </c>
      <c r="B11" s="1">
        <v>3.2</v>
      </c>
      <c r="C11">
        <v>0.31409999999999999</v>
      </c>
      <c r="D11">
        <v>0.32050000000000001</v>
      </c>
      <c r="E11">
        <f t="shared" si="0"/>
        <v>6.4000000000000168E-3</v>
      </c>
    </row>
    <row r="12" spans="1:7" x14ac:dyDescent="0.35">
      <c r="A12" t="s">
        <v>21</v>
      </c>
      <c r="B12" s="1">
        <v>3.3</v>
      </c>
      <c r="C12">
        <v>0.63109999999999999</v>
      </c>
      <c r="D12">
        <v>0.74150000000000005</v>
      </c>
      <c r="E12">
        <f t="shared" si="0"/>
        <v>0.11040000000000005</v>
      </c>
      <c r="F12" t="s">
        <v>40</v>
      </c>
    </row>
    <row r="13" spans="1:7" x14ac:dyDescent="0.35">
      <c r="A13" t="s">
        <v>21</v>
      </c>
      <c r="B13" s="1">
        <v>3.4</v>
      </c>
      <c r="E13">
        <f t="shared" si="0"/>
        <v>0</v>
      </c>
    </row>
    <row r="14" spans="1:7" x14ac:dyDescent="0.35">
      <c r="A14" t="s">
        <v>17</v>
      </c>
      <c r="B14" s="1">
        <v>4.0999999999999996</v>
      </c>
      <c r="C14">
        <v>0.1176</v>
      </c>
      <c r="D14">
        <v>0.12820000000000001</v>
      </c>
      <c r="E14">
        <f t="shared" si="0"/>
        <v>1.0600000000000012E-2</v>
      </c>
      <c r="G14">
        <f>SUM(E14:E16)/3</f>
        <v>1.8000000000000002E-2</v>
      </c>
    </row>
    <row r="15" spans="1:7" x14ac:dyDescent="0.35">
      <c r="A15" t="s">
        <v>17</v>
      </c>
      <c r="B15" s="1">
        <v>4.2</v>
      </c>
      <c r="C15">
        <v>0.13109999999999999</v>
      </c>
      <c r="D15">
        <v>0.1391</v>
      </c>
      <c r="E15">
        <f t="shared" si="0"/>
        <v>8.0000000000000071E-3</v>
      </c>
    </row>
    <row r="16" spans="1:7" x14ac:dyDescent="0.35">
      <c r="A16" t="s">
        <v>17</v>
      </c>
      <c r="B16" s="1">
        <v>4.3</v>
      </c>
      <c r="C16">
        <v>0.65900000000000003</v>
      </c>
      <c r="D16">
        <v>0.69440000000000002</v>
      </c>
      <c r="E16">
        <f t="shared" si="0"/>
        <v>3.5399999999999987E-2</v>
      </c>
    </row>
    <row r="17" spans="1:7" x14ac:dyDescent="0.35">
      <c r="A17" t="s">
        <v>17</v>
      </c>
      <c r="B17" s="1">
        <v>4.4000000000000004</v>
      </c>
      <c r="E17">
        <f t="shared" si="0"/>
        <v>0</v>
      </c>
    </row>
    <row r="18" spans="1:7" x14ac:dyDescent="0.35">
      <c r="A18" t="s">
        <v>17</v>
      </c>
      <c r="B18" s="1">
        <v>1.1000000000000001</v>
      </c>
      <c r="C18">
        <v>5.1799999999999999E-2</v>
      </c>
      <c r="D18">
        <v>5.6300000000000003E-2</v>
      </c>
      <c r="E18">
        <f t="shared" si="0"/>
        <v>4.500000000000004E-3</v>
      </c>
      <c r="G18">
        <f>SUM(E18:E20)/3</f>
        <v>-7.4666666666666675E-3</v>
      </c>
    </row>
    <row r="19" spans="1:7" x14ac:dyDescent="0.35">
      <c r="A19" t="s">
        <v>17</v>
      </c>
      <c r="B19" s="1">
        <v>1.2</v>
      </c>
      <c r="C19">
        <v>0.1225</v>
      </c>
      <c r="D19">
        <v>0.13589999999999999</v>
      </c>
      <c r="E19">
        <f t="shared" si="0"/>
        <v>1.3399999999999995E-2</v>
      </c>
    </row>
    <row r="20" spans="1:7" x14ac:dyDescent="0.35">
      <c r="A20" t="s">
        <v>17</v>
      </c>
      <c r="B20" s="1">
        <v>1.3</v>
      </c>
      <c r="C20">
        <v>0.6976</v>
      </c>
      <c r="D20">
        <v>0.6573</v>
      </c>
      <c r="E20">
        <f t="shared" si="0"/>
        <v>-4.0300000000000002E-2</v>
      </c>
    </row>
    <row r="21" spans="1:7" x14ac:dyDescent="0.35">
      <c r="A21" t="s">
        <v>17</v>
      </c>
      <c r="B21" s="1">
        <v>1.4</v>
      </c>
      <c r="E21">
        <f t="shared" si="0"/>
        <v>0</v>
      </c>
    </row>
    <row r="22" spans="1:7" x14ac:dyDescent="0.35">
      <c r="A22" t="s">
        <v>17</v>
      </c>
      <c r="B22" s="1">
        <v>2.1</v>
      </c>
      <c r="C22">
        <v>0.14099999999999999</v>
      </c>
      <c r="D22">
        <v>0.1454</v>
      </c>
      <c r="E22">
        <f t="shared" si="0"/>
        <v>4.400000000000015E-3</v>
      </c>
      <c r="G22">
        <f>SUM(E22:E24)/3</f>
        <v>2.8266666666666662E-2</v>
      </c>
    </row>
    <row r="23" spans="1:7" x14ac:dyDescent="0.35">
      <c r="A23" t="s">
        <v>17</v>
      </c>
      <c r="B23" s="1">
        <v>2.2000000000000002</v>
      </c>
      <c r="C23">
        <v>0.36220000000000002</v>
      </c>
      <c r="D23">
        <v>0.39829999999999999</v>
      </c>
      <c r="E23">
        <f t="shared" si="0"/>
        <v>3.6099999999999965E-2</v>
      </c>
    </row>
    <row r="24" spans="1:7" x14ac:dyDescent="0.35">
      <c r="A24" t="s">
        <v>17</v>
      </c>
      <c r="B24" s="1">
        <v>2.2999999999999998</v>
      </c>
      <c r="C24">
        <v>0.62170000000000003</v>
      </c>
      <c r="D24">
        <v>0.66600000000000004</v>
      </c>
      <c r="E24">
        <f t="shared" si="0"/>
        <v>4.4300000000000006E-2</v>
      </c>
    </row>
    <row r="25" spans="1:7" x14ac:dyDescent="0.35">
      <c r="A25" t="s">
        <v>17</v>
      </c>
      <c r="B25" s="1">
        <v>2.4</v>
      </c>
      <c r="E25">
        <f t="shared" si="0"/>
        <v>0</v>
      </c>
    </row>
    <row r="26" spans="1:7" x14ac:dyDescent="0.35">
      <c r="A26" t="s">
        <v>22</v>
      </c>
      <c r="B26" s="1">
        <v>3.1</v>
      </c>
      <c r="C26">
        <v>8.2699999999999996E-2</v>
      </c>
      <c r="D26">
        <v>8.2299999999999998E-2</v>
      </c>
      <c r="E26">
        <f t="shared" si="0"/>
        <v>-3.9999999999999758E-4</v>
      </c>
      <c r="G26">
        <f>SUM(E26:E28)/3</f>
        <v>9.7666666666666405E-3</v>
      </c>
    </row>
    <row r="27" spans="1:7" x14ac:dyDescent="0.35">
      <c r="A27" t="s">
        <v>22</v>
      </c>
      <c r="B27" s="1">
        <v>3.2</v>
      </c>
      <c r="C27">
        <v>0.2</v>
      </c>
      <c r="D27">
        <v>0.20480000000000001</v>
      </c>
      <c r="E27">
        <f t="shared" si="0"/>
        <v>4.7999999999999987E-3</v>
      </c>
    </row>
    <row r="28" spans="1:7" x14ac:dyDescent="0.35">
      <c r="A28" t="s">
        <v>22</v>
      </c>
      <c r="B28" s="1">
        <v>3.3</v>
      </c>
      <c r="C28">
        <v>0.64090000000000003</v>
      </c>
      <c r="D28">
        <v>0.66579999999999995</v>
      </c>
      <c r="E28">
        <f t="shared" si="0"/>
        <v>2.4899999999999922E-2</v>
      </c>
    </row>
    <row r="29" spans="1:7" x14ac:dyDescent="0.35">
      <c r="A29" t="s">
        <v>22</v>
      </c>
      <c r="B29" s="1">
        <v>3.4</v>
      </c>
      <c r="E29">
        <f t="shared" si="0"/>
        <v>0</v>
      </c>
    </row>
    <row r="30" spans="1:7" x14ac:dyDescent="0.35">
      <c r="A30" t="s">
        <v>22</v>
      </c>
      <c r="B30" s="1">
        <v>4.0999999999999996</v>
      </c>
      <c r="C30">
        <v>9.8699999999999996E-2</v>
      </c>
      <c r="D30">
        <v>0.10780000000000001</v>
      </c>
      <c r="E30">
        <f t="shared" si="0"/>
        <v>9.1000000000000109E-3</v>
      </c>
      <c r="G30">
        <f>SUM(E30:E32)/3</f>
        <v>1.1166666666666681E-2</v>
      </c>
    </row>
    <row r="31" spans="1:7" x14ac:dyDescent="0.35">
      <c r="A31" t="s">
        <v>22</v>
      </c>
      <c r="B31" s="1">
        <v>4.2</v>
      </c>
      <c r="C31">
        <v>0.30420000000000003</v>
      </c>
      <c r="D31">
        <v>0.31080000000000002</v>
      </c>
      <c r="E31">
        <f t="shared" si="0"/>
        <v>6.5999999999999948E-3</v>
      </c>
    </row>
    <row r="32" spans="1:7" x14ac:dyDescent="0.35">
      <c r="A32" t="s">
        <v>22</v>
      </c>
      <c r="B32" s="1">
        <v>4.3</v>
      </c>
      <c r="C32">
        <v>0.59719999999999995</v>
      </c>
      <c r="D32">
        <v>0.61499999999999999</v>
      </c>
      <c r="E32">
        <f t="shared" si="0"/>
        <v>1.7800000000000038E-2</v>
      </c>
    </row>
    <row r="33" spans="1:7" x14ac:dyDescent="0.35">
      <c r="A33" t="s">
        <v>22</v>
      </c>
      <c r="B33" s="1">
        <v>4.4000000000000004</v>
      </c>
      <c r="E33">
        <f t="shared" si="0"/>
        <v>0</v>
      </c>
    </row>
    <row r="34" spans="1:7" x14ac:dyDescent="0.35">
      <c r="A34" t="s">
        <v>22</v>
      </c>
      <c r="B34" s="1">
        <v>1.1000000000000001</v>
      </c>
      <c r="C34">
        <v>4.8099999999999997E-2</v>
      </c>
      <c r="D34">
        <v>5.8999999999999997E-2</v>
      </c>
      <c r="E34">
        <f t="shared" si="0"/>
        <v>1.09E-2</v>
      </c>
      <c r="G34">
        <f>SUM(E34:E36)/3</f>
        <v>4.4433333333333325E-2</v>
      </c>
    </row>
    <row r="35" spans="1:7" x14ac:dyDescent="0.35">
      <c r="A35" t="s">
        <v>22</v>
      </c>
      <c r="B35" s="1">
        <v>1.2</v>
      </c>
      <c r="C35">
        <v>0.2097</v>
      </c>
      <c r="D35">
        <v>0.2321</v>
      </c>
      <c r="E35">
        <f t="shared" si="0"/>
        <v>2.2400000000000003E-2</v>
      </c>
    </row>
    <row r="36" spans="1:7" x14ac:dyDescent="0.35">
      <c r="A36" t="s">
        <v>22</v>
      </c>
      <c r="B36" s="1">
        <v>1.3</v>
      </c>
      <c r="C36">
        <v>0.50670000000000004</v>
      </c>
      <c r="D36">
        <v>0.60670000000000002</v>
      </c>
      <c r="E36">
        <f t="shared" si="0"/>
        <v>9.9999999999999978E-2</v>
      </c>
    </row>
    <row r="37" spans="1:7" x14ac:dyDescent="0.35">
      <c r="A37" t="s">
        <v>22</v>
      </c>
      <c r="B37" s="1">
        <v>1.4</v>
      </c>
      <c r="E37">
        <f t="shared" si="0"/>
        <v>0</v>
      </c>
    </row>
    <row r="38" spans="1:7" x14ac:dyDescent="0.35">
      <c r="A38" t="s">
        <v>23</v>
      </c>
      <c r="B38" s="1">
        <v>2.1</v>
      </c>
      <c r="C38">
        <v>0.1295</v>
      </c>
      <c r="D38">
        <v>0.1326</v>
      </c>
      <c r="E38">
        <f t="shared" si="0"/>
        <v>3.0999999999999917E-3</v>
      </c>
      <c r="G38">
        <f>SUM(E38:E40)/3</f>
        <v>3.4666666666666643E-3</v>
      </c>
    </row>
    <row r="39" spans="1:7" x14ac:dyDescent="0.35">
      <c r="A39" t="s">
        <v>23</v>
      </c>
      <c r="B39" s="1">
        <v>2.2000000000000002</v>
      </c>
      <c r="C39">
        <v>0.19850000000000001</v>
      </c>
      <c r="D39">
        <v>0.20230000000000001</v>
      </c>
      <c r="E39">
        <f t="shared" si="0"/>
        <v>3.7999999999999978E-3</v>
      </c>
    </row>
    <row r="40" spans="1:7" x14ac:dyDescent="0.35">
      <c r="A40" t="s">
        <v>23</v>
      </c>
      <c r="B40" s="1">
        <v>2.2999999999999998</v>
      </c>
      <c r="C40">
        <v>0.32029999999999997</v>
      </c>
      <c r="D40">
        <v>0.32379999999999998</v>
      </c>
      <c r="E40">
        <f t="shared" si="0"/>
        <v>3.5000000000000031E-3</v>
      </c>
    </row>
    <row r="41" spans="1:7" x14ac:dyDescent="0.35">
      <c r="A41" t="s">
        <v>23</v>
      </c>
      <c r="B41" s="1">
        <v>2.4</v>
      </c>
      <c r="E41">
        <f t="shared" si="0"/>
        <v>0</v>
      </c>
    </row>
    <row r="42" spans="1:7" x14ac:dyDescent="0.35">
      <c r="A42" t="s">
        <v>23</v>
      </c>
      <c r="B42" s="1">
        <v>3.1</v>
      </c>
      <c r="C42">
        <v>7.3999999999999996E-2</v>
      </c>
      <c r="D42">
        <v>7.6300000000000007E-2</v>
      </c>
      <c r="E42">
        <f t="shared" si="0"/>
        <v>2.3000000000000104E-3</v>
      </c>
      <c r="G42">
        <f>SUM(E42:E44)/3</f>
        <v>2.5000000000000252E-3</v>
      </c>
    </row>
    <row r="43" spans="1:7" x14ac:dyDescent="0.35">
      <c r="A43" t="s">
        <v>23</v>
      </c>
      <c r="B43" s="1">
        <v>3.2</v>
      </c>
      <c r="C43">
        <v>0.20749999999999999</v>
      </c>
      <c r="D43">
        <v>0.21460000000000001</v>
      </c>
      <c r="E43">
        <f t="shared" si="0"/>
        <v>7.100000000000023E-3</v>
      </c>
    </row>
    <row r="44" spans="1:7" x14ac:dyDescent="0.35">
      <c r="A44" t="s">
        <v>23</v>
      </c>
      <c r="B44" s="1">
        <v>3.3</v>
      </c>
      <c r="C44">
        <v>0.46939999999999998</v>
      </c>
      <c r="D44">
        <v>0.46750000000000003</v>
      </c>
      <c r="E44">
        <f t="shared" si="0"/>
        <v>-1.8999999999999573E-3</v>
      </c>
    </row>
    <row r="45" spans="1:7" x14ac:dyDescent="0.35">
      <c r="A45" t="s">
        <v>23</v>
      </c>
      <c r="B45" s="1">
        <v>3.4</v>
      </c>
      <c r="E45">
        <f t="shared" si="0"/>
        <v>0</v>
      </c>
    </row>
    <row r="46" spans="1:7" x14ac:dyDescent="0.35">
      <c r="A46" t="s">
        <v>23</v>
      </c>
      <c r="B46" s="1">
        <v>4.0999999999999996</v>
      </c>
      <c r="C46">
        <v>5.6399999999999999E-2</v>
      </c>
      <c r="D46">
        <v>5.8599999999999999E-2</v>
      </c>
      <c r="E46">
        <f t="shared" si="0"/>
        <v>2.2000000000000006E-3</v>
      </c>
      <c r="G46">
        <f>SUM(E46:E48)/3</f>
        <v>-2.7233333333333342E-2</v>
      </c>
    </row>
    <row r="47" spans="1:7" x14ac:dyDescent="0.35">
      <c r="A47" t="s">
        <v>23</v>
      </c>
      <c r="B47" s="1">
        <v>4.2</v>
      </c>
      <c r="C47">
        <v>0.17680000000000001</v>
      </c>
      <c r="D47">
        <v>0.18959999999999999</v>
      </c>
      <c r="E47">
        <f t="shared" si="0"/>
        <v>1.2799999999999978E-2</v>
      </c>
    </row>
    <row r="48" spans="1:7" x14ac:dyDescent="0.35">
      <c r="A48" t="s">
        <v>23</v>
      </c>
      <c r="B48" s="1">
        <v>4.3</v>
      </c>
      <c r="C48">
        <v>0.61219999999999997</v>
      </c>
      <c r="D48">
        <v>0.51549999999999996</v>
      </c>
      <c r="E48">
        <f t="shared" si="0"/>
        <v>-9.6700000000000008E-2</v>
      </c>
    </row>
    <row r="49" spans="1:7" x14ac:dyDescent="0.35">
      <c r="A49" t="s">
        <v>23</v>
      </c>
      <c r="B49" s="1">
        <v>4.4000000000000004</v>
      </c>
      <c r="E49">
        <f t="shared" si="0"/>
        <v>0</v>
      </c>
    </row>
    <row r="50" spans="1:7" x14ac:dyDescent="0.35">
      <c r="A50" t="s">
        <v>24</v>
      </c>
      <c r="B50" s="1">
        <v>1.1000000000000001</v>
      </c>
      <c r="C50">
        <v>7.3300000000000004E-2</v>
      </c>
      <c r="D50">
        <v>7.85E-2</v>
      </c>
      <c r="E50">
        <f t="shared" si="0"/>
        <v>5.1999999999999963E-3</v>
      </c>
      <c r="G50">
        <f>SUM(E50:E52)/3</f>
        <v>1.4799999999999985E-2</v>
      </c>
    </row>
    <row r="51" spans="1:7" x14ac:dyDescent="0.35">
      <c r="A51" t="s">
        <v>24</v>
      </c>
      <c r="B51" s="1">
        <v>1.2</v>
      </c>
      <c r="C51">
        <v>0.22700000000000001</v>
      </c>
      <c r="D51">
        <v>0.24460000000000001</v>
      </c>
      <c r="E51">
        <f t="shared" si="0"/>
        <v>1.7600000000000005E-2</v>
      </c>
    </row>
    <row r="52" spans="1:7" x14ac:dyDescent="0.35">
      <c r="A52" t="s">
        <v>24</v>
      </c>
      <c r="B52" s="1">
        <v>1.3</v>
      </c>
      <c r="C52">
        <v>0.63500000000000001</v>
      </c>
      <c r="D52">
        <v>0.65659999999999996</v>
      </c>
      <c r="E52">
        <f t="shared" si="0"/>
        <v>2.1599999999999953E-2</v>
      </c>
    </row>
    <row r="53" spans="1:7" x14ac:dyDescent="0.35">
      <c r="A53" t="s">
        <v>24</v>
      </c>
      <c r="B53" s="1">
        <v>1.4</v>
      </c>
      <c r="E53">
        <f t="shared" si="0"/>
        <v>0</v>
      </c>
    </row>
    <row r="54" spans="1:7" x14ac:dyDescent="0.35">
      <c r="A54" t="s">
        <v>24</v>
      </c>
      <c r="B54" s="1">
        <v>2.1</v>
      </c>
      <c r="C54">
        <v>0.1212</v>
      </c>
      <c r="D54">
        <v>0.1303</v>
      </c>
      <c r="E54">
        <f t="shared" si="0"/>
        <v>9.099999999999997E-3</v>
      </c>
      <c r="G54">
        <f>SUM(E54:E56)/3</f>
        <v>7.0666666666666655E-3</v>
      </c>
    </row>
    <row r="55" spans="1:7" x14ac:dyDescent="0.35">
      <c r="A55" t="s">
        <v>24</v>
      </c>
      <c r="B55" s="1">
        <v>2.2000000000000002</v>
      </c>
      <c r="C55">
        <v>0.32100000000000001</v>
      </c>
      <c r="D55">
        <v>0.33600000000000002</v>
      </c>
      <c r="E55">
        <f t="shared" si="0"/>
        <v>1.5000000000000013E-2</v>
      </c>
    </row>
    <row r="56" spans="1:7" x14ac:dyDescent="0.35">
      <c r="A56" t="s">
        <v>24</v>
      </c>
      <c r="B56" s="1">
        <v>2.2999999999999998</v>
      </c>
      <c r="C56">
        <v>0.63570000000000004</v>
      </c>
      <c r="D56">
        <v>0.63280000000000003</v>
      </c>
      <c r="E56">
        <f t="shared" si="0"/>
        <v>-2.9000000000000137E-3</v>
      </c>
    </row>
    <row r="57" spans="1:7" x14ac:dyDescent="0.35">
      <c r="A57" t="s">
        <v>24</v>
      </c>
      <c r="B57" s="1">
        <v>2.4</v>
      </c>
      <c r="E57">
        <f t="shared" si="0"/>
        <v>0</v>
      </c>
    </row>
    <row r="58" spans="1:7" x14ac:dyDescent="0.35">
      <c r="A58" t="s">
        <v>24</v>
      </c>
      <c r="B58" s="1">
        <v>3.1</v>
      </c>
      <c r="C58">
        <v>9.1499999999999998E-2</v>
      </c>
      <c r="D58">
        <v>9.1999999999999998E-2</v>
      </c>
      <c r="E58">
        <f t="shared" si="0"/>
        <v>5.0000000000000044E-4</v>
      </c>
      <c r="G58">
        <f>SUM(E58:E60)/3</f>
        <v>7.3333333333333211E-3</v>
      </c>
    </row>
    <row r="59" spans="1:7" x14ac:dyDescent="0.35">
      <c r="A59" t="s">
        <v>24</v>
      </c>
      <c r="B59" s="1">
        <v>3.2</v>
      </c>
      <c r="C59">
        <v>0.24640000000000001</v>
      </c>
      <c r="D59">
        <v>0.26169999999999999</v>
      </c>
      <c r="E59">
        <f t="shared" si="0"/>
        <v>1.529999999999998E-2</v>
      </c>
    </row>
    <row r="60" spans="1:7" x14ac:dyDescent="0.35">
      <c r="A60" t="s">
        <v>24</v>
      </c>
      <c r="B60" s="1">
        <v>3.3</v>
      </c>
      <c r="C60">
        <v>0.61890000000000001</v>
      </c>
      <c r="D60">
        <v>0.62509999999999999</v>
      </c>
      <c r="E60">
        <f t="shared" si="0"/>
        <v>6.1999999999999833E-3</v>
      </c>
    </row>
    <row r="61" spans="1:7" x14ac:dyDescent="0.35">
      <c r="A61" t="s">
        <v>24</v>
      </c>
      <c r="B61" s="1">
        <v>3.4</v>
      </c>
      <c r="E61">
        <f t="shared" si="0"/>
        <v>0</v>
      </c>
    </row>
    <row r="62" spans="1:7" x14ac:dyDescent="0.35">
      <c r="B62" s="1">
        <v>4.0999999999999996</v>
      </c>
      <c r="C62">
        <v>0.1079</v>
      </c>
      <c r="D62">
        <v>0.1062</v>
      </c>
      <c r="E62">
        <f t="shared" si="0"/>
        <v>-1.6999999999999932E-3</v>
      </c>
      <c r="G62">
        <f>SUM(E62:E64)/3</f>
        <v>6.9999999999999646E-3</v>
      </c>
    </row>
    <row r="63" spans="1:7" x14ac:dyDescent="0.35">
      <c r="B63" s="1">
        <v>4.2</v>
      </c>
      <c r="C63">
        <v>0.28560000000000002</v>
      </c>
      <c r="D63">
        <v>0.30759999999999998</v>
      </c>
      <c r="E63">
        <f t="shared" si="0"/>
        <v>2.1999999999999964E-2</v>
      </c>
    </row>
    <row r="64" spans="1:7" x14ac:dyDescent="0.35">
      <c r="B64" s="1">
        <v>4.3</v>
      </c>
      <c r="C64">
        <v>0.92110000000000003</v>
      </c>
      <c r="D64">
        <v>0.92179999999999995</v>
      </c>
      <c r="E64">
        <f t="shared" si="0"/>
        <v>6.9999999999992291E-4</v>
      </c>
    </row>
    <row r="65" spans="2:7" x14ac:dyDescent="0.35">
      <c r="B65" s="1">
        <v>4.4000000000000004</v>
      </c>
      <c r="E65">
        <f t="shared" si="0"/>
        <v>0</v>
      </c>
    </row>
    <row r="66" spans="2:7" x14ac:dyDescent="0.35">
      <c r="B66" s="1">
        <v>1.1000000000000001</v>
      </c>
      <c r="C66">
        <v>6.6199999999999995E-2</v>
      </c>
      <c r="D66">
        <v>7.0999999999999994E-2</v>
      </c>
      <c r="E66">
        <f t="shared" si="0"/>
        <v>4.7999999999999987E-3</v>
      </c>
      <c r="G66">
        <f>SUM(E66:E68)/3</f>
        <v>1.3300000000000006E-2</v>
      </c>
    </row>
    <row r="67" spans="2:7" x14ac:dyDescent="0.35">
      <c r="B67" s="1">
        <v>1.2</v>
      </c>
      <c r="C67">
        <v>0.2606</v>
      </c>
      <c r="D67">
        <v>0.28089999999999998</v>
      </c>
      <c r="E67">
        <f t="shared" ref="E67:E80" si="1">SUM(D67-C67)</f>
        <v>2.0299999999999985E-2</v>
      </c>
    </row>
    <row r="68" spans="2:7" x14ac:dyDescent="0.35">
      <c r="B68" s="1">
        <v>1.3</v>
      </c>
      <c r="C68">
        <v>0.58050000000000002</v>
      </c>
      <c r="D68">
        <v>0.59530000000000005</v>
      </c>
      <c r="E68">
        <f t="shared" si="1"/>
        <v>1.4800000000000035E-2</v>
      </c>
    </row>
    <row r="69" spans="2:7" x14ac:dyDescent="0.35">
      <c r="B69" s="1">
        <v>1.4</v>
      </c>
      <c r="E69">
        <f t="shared" si="1"/>
        <v>0</v>
      </c>
    </row>
    <row r="70" spans="2:7" x14ac:dyDescent="0.35">
      <c r="B70" s="1">
        <v>2.1</v>
      </c>
      <c r="C70">
        <v>9.1899999999999996E-2</v>
      </c>
      <c r="D70">
        <v>9.1399999999999995E-2</v>
      </c>
      <c r="E70">
        <f t="shared" si="1"/>
        <v>-5.0000000000000044E-4</v>
      </c>
      <c r="G70">
        <f>SUM(E70:E72)/3</f>
        <v>1.3366666666666657E-2</v>
      </c>
    </row>
    <row r="71" spans="2:7" x14ac:dyDescent="0.35">
      <c r="B71" s="1">
        <v>2.2000000000000002</v>
      </c>
      <c r="C71">
        <v>0.35709999999999997</v>
      </c>
      <c r="D71">
        <v>0.37490000000000001</v>
      </c>
      <c r="E71">
        <f t="shared" si="1"/>
        <v>1.7800000000000038E-2</v>
      </c>
    </row>
    <row r="72" spans="2:7" x14ac:dyDescent="0.35">
      <c r="B72" s="1">
        <v>2.2999999999999998</v>
      </c>
      <c r="C72">
        <v>0.57850000000000001</v>
      </c>
      <c r="D72">
        <v>0.60129999999999995</v>
      </c>
      <c r="E72">
        <f t="shared" si="1"/>
        <v>2.2799999999999931E-2</v>
      </c>
    </row>
    <row r="73" spans="2:7" x14ac:dyDescent="0.35">
      <c r="B73" s="1">
        <v>2.4</v>
      </c>
      <c r="E73">
        <f t="shared" si="1"/>
        <v>0</v>
      </c>
    </row>
    <row r="74" spans="2:7" x14ac:dyDescent="0.35">
      <c r="B74" s="1">
        <v>3.1</v>
      </c>
      <c r="C74">
        <v>7.0099999999999996E-2</v>
      </c>
      <c r="D74">
        <v>7.2099999999999997E-2</v>
      </c>
      <c r="E74">
        <f t="shared" si="1"/>
        <v>2.0000000000000018E-3</v>
      </c>
      <c r="G74">
        <f>SUM(E74:E76)/3</f>
        <v>3.0000000000000118E-3</v>
      </c>
    </row>
    <row r="75" spans="2:7" x14ac:dyDescent="0.35">
      <c r="B75" s="1">
        <v>3.2</v>
      </c>
      <c r="C75">
        <v>0.15720000000000001</v>
      </c>
      <c r="D75">
        <v>0.1646</v>
      </c>
      <c r="E75">
        <f t="shared" si="1"/>
        <v>7.3999999999999899E-3</v>
      </c>
    </row>
    <row r="76" spans="2:7" x14ac:dyDescent="0.35">
      <c r="B76" s="1">
        <v>3.3</v>
      </c>
      <c r="C76">
        <v>0.44779999999999998</v>
      </c>
      <c r="D76">
        <v>0.44740000000000002</v>
      </c>
      <c r="E76">
        <f t="shared" si="1"/>
        <v>-3.9999999999995595E-4</v>
      </c>
    </row>
    <row r="77" spans="2:7" x14ac:dyDescent="0.35">
      <c r="B77" s="1">
        <v>3.4</v>
      </c>
      <c r="E77">
        <f t="shared" si="1"/>
        <v>0</v>
      </c>
    </row>
    <row r="78" spans="2:7" x14ac:dyDescent="0.35">
      <c r="B78" s="1">
        <v>4.0999999999999996</v>
      </c>
      <c r="C78">
        <v>0.17349999999999999</v>
      </c>
      <c r="D78">
        <v>0.1812</v>
      </c>
      <c r="E78">
        <f t="shared" si="1"/>
        <v>7.7000000000000124E-3</v>
      </c>
      <c r="G78">
        <f>SUM(E78:E80)/3</f>
        <v>2.4966666666666703E-2</v>
      </c>
    </row>
    <row r="79" spans="2:7" x14ac:dyDescent="0.35">
      <c r="B79" s="1">
        <v>4.2</v>
      </c>
      <c r="C79">
        <v>0.32079999999999997</v>
      </c>
      <c r="D79">
        <v>0.34129999999999999</v>
      </c>
      <c r="E79">
        <f t="shared" si="1"/>
        <v>2.0500000000000018E-2</v>
      </c>
    </row>
    <row r="80" spans="2:7" x14ac:dyDescent="0.35">
      <c r="B80" s="1">
        <v>4.3</v>
      </c>
      <c r="C80">
        <v>0.89249999999999996</v>
      </c>
      <c r="D80">
        <v>0.93920000000000003</v>
      </c>
      <c r="E80">
        <f t="shared" si="1"/>
        <v>4.6700000000000075E-2</v>
      </c>
    </row>
    <row r="81" spans="2:2" x14ac:dyDescent="0.35">
      <c r="B81" s="1">
        <v>4.4000000000000004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 F1:XF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97B3-44F7-4F61-B813-B3116DF5B38B}">
  <dimension ref="A1:D17"/>
  <sheetViews>
    <sheetView workbookViewId="0">
      <selection activeCell="A18" sqref="A18"/>
    </sheetView>
  </sheetViews>
  <sheetFormatPr defaultRowHeight="14.5" x14ac:dyDescent="0.35"/>
  <cols>
    <col min="2" max="2" width="18.1796875" customWidth="1"/>
    <col min="3" max="3" width="40.90625" customWidth="1"/>
    <col min="4" max="4" width="34.08984375" customWidth="1"/>
  </cols>
  <sheetData>
    <row r="1" spans="1:4" x14ac:dyDescent="0.35">
      <c r="A1" t="s">
        <v>92</v>
      </c>
      <c r="B1" t="s">
        <v>69</v>
      </c>
      <c r="C1" t="s">
        <v>74</v>
      </c>
      <c r="D1" t="s">
        <v>75</v>
      </c>
    </row>
    <row r="2" spans="1:4" x14ac:dyDescent="0.35">
      <c r="A2" t="s">
        <v>93</v>
      </c>
      <c r="B2" t="s">
        <v>76</v>
      </c>
      <c r="C2">
        <v>10</v>
      </c>
      <c r="D2">
        <v>10</v>
      </c>
    </row>
    <row r="3" spans="1:4" x14ac:dyDescent="0.35">
      <c r="A3" t="s">
        <v>93</v>
      </c>
      <c r="B3" t="s">
        <v>77</v>
      </c>
      <c r="C3">
        <v>10</v>
      </c>
      <c r="D3">
        <v>10</v>
      </c>
    </row>
    <row r="4" spans="1:4" x14ac:dyDescent="0.35">
      <c r="A4" t="s">
        <v>93</v>
      </c>
      <c r="B4" t="s">
        <v>78</v>
      </c>
      <c r="C4">
        <v>10</v>
      </c>
      <c r="D4">
        <v>10</v>
      </c>
    </row>
    <row r="5" spans="1:4" x14ac:dyDescent="0.35">
      <c r="A5" t="s">
        <v>93</v>
      </c>
      <c r="B5" t="s">
        <v>79</v>
      </c>
      <c r="C5">
        <v>10</v>
      </c>
      <c r="D5">
        <v>10</v>
      </c>
    </row>
    <row r="6" spans="1:4" x14ac:dyDescent="0.35">
      <c r="A6" t="s">
        <v>95</v>
      </c>
      <c r="B6" t="s">
        <v>80</v>
      </c>
      <c r="C6">
        <v>4</v>
      </c>
      <c r="D6">
        <v>4</v>
      </c>
    </row>
    <row r="7" spans="1:4" x14ac:dyDescent="0.35">
      <c r="A7" t="s">
        <v>95</v>
      </c>
      <c r="B7" t="s">
        <v>81</v>
      </c>
      <c r="C7">
        <v>7</v>
      </c>
      <c r="D7">
        <v>6</v>
      </c>
    </row>
    <row r="8" spans="1:4" x14ac:dyDescent="0.35">
      <c r="A8" t="s">
        <v>95</v>
      </c>
      <c r="B8" t="s">
        <v>82</v>
      </c>
      <c r="C8">
        <v>7</v>
      </c>
      <c r="D8">
        <v>5</v>
      </c>
    </row>
    <row r="9" spans="1:4" x14ac:dyDescent="0.35">
      <c r="A9" t="s">
        <v>95</v>
      </c>
      <c r="B9" t="s">
        <v>83</v>
      </c>
      <c r="C9">
        <v>5</v>
      </c>
      <c r="D9">
        <v>3</v>
      </c>
    </row>
    <row r="10" spans="1:4" x14ac:dyDescent="0.35">
      <c r="A10" t="s">
        <v>94</v>
      </c>
      <c r="B10" t="s">
        <v>84</v>
      </c>
      <c r="C10">
        <v>5</v>
      </c>
      <c r="D10">
        <v>1</v>
      </c>
    </row>
    <row r="11" spans="1:4" x14ac:dyDescent="0.35">
      <c r="A11" t="s">
        <v>94</v>
      </c>
      <c r="B11" t="s">
        <v>85</v>
      </c>
      <c r="C11">
        <v>10</v>
      </c>
      <c r="D11">
        <v>6</v>
      </c>
    </row>
    <row r="12" spans="1:4" x14ac:dyDescent="0.35">
      <c r="A12" t="s">
        <v>94</v>
      </c>
      <c r="B12" t="s">
        <v>86</v>
      </c>
      <c r="C12">
        <v>5</v>
      </c>
      <c r="D12">
        <v>1</v>
      </c>
    </row>
    <row r="13" spans="1:4" x14ac:dyDescent="0.35">
      <c r="A13" t="s">
        <v>94</v>
      </c>
      <c r="B13" t="s">
        <v>87</v>
      </c>
      <c r="C13">
        <v>6</v>
      </c>
      <c r="D13">
        <v>7</v>
      </c>
    </row>
    <row r="14" spans="1:4" x14ac:dyDescent="0.35">
      <c r="A14" t="s">
        <v>96</v>
      </c>
      <c r="B14" t="s">
        <v>88</v>
      </c>
      <c r="C14">
        <v>8</v>
      </c>
      <c r="D14">
        <v>6</v>
      </c>
    </row>
    <row r="15" spans="1:4" x14ac:dyDescent="0.35">
      <c r="A15" t="s">
        <v>96</v>
      </c>
      <c r="B15" t="s">
        <v>89</v>
      </c>
      <c r="C15">
        <v>6</v>
      </c>
      <c r="D15">
        <v>8</v>
      </c>
    </row>
    <row r="16" spans="1:4" x14ac:dyDescent="0.35">
      <c r="A16" t="s">
        <v>96</v>
      </c>
      <c r="B16" t="s">
        <v>90</v>
      </c>
      <c r="C16">
        <v>8</v>
      </c>
      <c r="D16">
        <v>6</v>
      </c>
    </row>
    <row r="17" spans="1:4" x14ac:dyDescent="0.35">
      <c r="A17" t="s">
        <v>96</v>
      </c>
      <c r="B17" t="s">
        <v>91</v>
      </c>
      <c r="C17">
        <v>10</v>
      </c>
      <c r="D17">
        <v>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E9BD-7686-4422-B2A2-9DD518F85220}">
  <dimension ref="A1:AL18"/>
  <sheetViews>
    <sheetView workbookViewId="0">
      <pane xSplit="1" topLeftCell="B1" activePane="topRight" state="frozen"/>
      <selection activeCell="A2" sqref="A2"/>
      <selection pane="topRight" activeCell="A15" sqref="A15:XFD15"/>
    </sheetView>
  </sheetViews>
  <sheetFormatPr defaultRowHeight="14.5" x14ac:dyDescent="0.35"/>
  <cols>
    <col min="1" max="1" width="11" bestFit="1" customWidth="1"/>
    <col min="2" max="2" width="12" bestFit="1" customWidth="1"/>
    <col min="3" max="3" width="6.1796875" bestFit="1" customWidth="1"/>
    <col min="4" max="4" width="6.1796875" customWidth="1"/>
    <col min="5" max="5" width="33.54296875" bestFit="1" customWidth="1"/>
    <col min="6" max="6" width="12" bestFit="1" customWidth="1"/>
    <col min="9" max="9" width="12" bestFit="1" customWidth="1"/>
    <col min="11" max="11" width="16.81640625" bestFit="1" customWidth="1"/>
    <col min="12" max="12" width="12" bestFit="1" customWidth="1"/>
    <col min="14" max="14" width="8.1796875" customWidth="1"/>
    <col min="15" max="15" width="44.81640625" customWidth="1"/>
    <col min="16" max="16" width="12" bestFit="1" customWidth="1"/>
    <col min="17" max="17" width="7.81640625" customWidth="1"/>
    <col min="18" max="18" width="8.453125" customWidth="1"/>
    <col min="19" max="19" width="34.81640625" customWidth="1"/>
    <col min="20" max="20" width="12" bestFit="1" customWidth="1"/>
    <col min="23" max="23" width="33.7265625" customWidth="1"/>
    <col min="24" max="24" width="12" bestFit="1" customWidth="1"/>
    <col min="27" max="27" width="33.81640625" customWidth="1"/>
    <col min="28" max="28" width="12" bestFit="1" customWidth="1"/>
    <col min="29" max="29" width="6.1796875" bestFit="1" customWidth="1"/>
    <col min="32" max="32" width="12" bestFit="1" customWidth="1"/>
    <col min="35" max="35" width="12" bestFit="1" customWidth="1"/>
    <col min="39" max="46" width="12" bestFit="1" customWidth="1"/>
  </cols>
  <sheetData>
    <row r="1" spans="1:38" x14ac:dyDescent="0.35">
      <c r="B1">
        <v>1</v>
      </c>
      <c r="F1">
        <v>2</v>
      </c>
      <c r="I1">
        <v>3</v>
      </c>
      <c r="L1">
        <v>4</v>
      </c>
      <c r="P1">
        <v>5</v>
      </c>
      <c r="T1">
        <v>6</v>
      </c>
      <c r="X1">
        <v>7</v>
      </c>
      <c r="AB1">
        <v>8</v>
      </c>
      <c r="AF1">
        <v>9</v>
      </c>
      <c r="AI1">
        <v>10</v>
      </c>
    </row>
    <row r="2" spans="1:38" x14ac:dyDescent="0.35">
      <c r="B2" t="s">
        <v>17</v>
      </c>
      <c r="C2" t="s">
        <v>18</v>
      </c>
      <c r="D2" t="s">
        <v>29</v>
      </c>
      <c r="E2" t="s">
        <v>30</v>
      </c>
      <c r="F2" t="s">
        <v>17</v>
      </c>
      <c r="G2" t="s">
        <v>18</v>
      </c>
      <c r="H2" t="s">
        <v>29</v>
      </c>
      <c r="I2" t="s">
        <v>17</v>
      </c>
      <c r="J2" t="s">
        <v>18</v>
      </c>
      <c r="K2" t="s">
        <v>30</v>
      </c>
      <c r="L2" t="s">
        <v>17</v>
      </c>
      <c r="M2" t="s">
        <v>18</v>
      </c>
      <c r="N2" t="s">
        <v>52</v>
      </c>
      <c r="O2" t="s">
        <v>30</v>
      </c>
      <c r="P2" t="s">
        <v>17</v>
      </c>
      <c r="Q2" t="s">
        <v>18</v>
      </c>
      <c r="R2" t="s">
        <v>51</v>
      </c>
      <c r="S2" t="s">
        <v>30</v>
      </c>
      <c r="T2" t="s">
        <v>17</v>
      </c>
      <c r="U2" t="s">
        <v>18</v>
      </c>
      <c r="V2" t="s">
        <v>29</v>
      </c>
      <c r="W2" t="s">
        <v>42</v>
      </c>
      <c r="X2" t="s">
        <v>17</v>
      </c>
      <c r="Y2" t="s">
        <v>18</v>
      </c>
      <c r="Z2" t="s">
        <v>29</v>
      </c>
      <c r="AA2" t="s">
        <v>30</v>
      </c>
      <c r="AB2" t="s">
        <v>17</v>
      </c>
      <c r="AC2" t="s">
        <v>18</v>
      </c>
      <c r="AD2" t="s">
        <v>51</v>
      </c>
      <c r="AE2" t="s">
        <v>53</v>
      </c>
      <c r="AF2" t="s">
        <v>17</v>
      </c>
      <c r="AG2" t="s">
        <v>18</v>
      </c>
      <c r="AH2" t="s">
        <v>52</v>
      </c>
      <c r="AI2" t="s">
        <v>17</v>
      </c>
      <c r="AJ2" t="s">
        <v>18</v>
      </c>
      <c r="AK2" t="s">
        <v>52</v>
      </c>
      <c r="AL2" t="s">
        <v>56</v>
      </c>
    </row>
    <row r="3" spans="1:38" x14ac:dyDescent="0.35">
      <c r="A3" t="s">
        <v>1</v>
      </c>
      <c r="B3" t="s">
        <v>27</v>
      </c>
      <c r="C3" t="s">
        <v>26</v>
      </c>
      <c r="G3" t="s">
        <v>28</v>
      </c>
      <c r="J3" t="s">
        <v>28</v>
      </c>
      <c r="M3" t="s">
        <v>28</v>
      </c>
      <c r="Q3" t="s">
        <v>28</v>
      </c>
      <c r="T3" t="s">
        <v>27</v>
      </c>
      <c r="U3" t="s">
        <v>26</v>
      </c>
      <c r="X3" t="s">
        <v>27</v>
      </c>
      <c r="Y3" t="s">
        <v>26</v>
      </c>
      <c r="AB3" t="s">
        <v>27</v>
      </c>
      <c r="AC3" t="s">
        <v>26</v>
      </c>
      <c r="AF3" t="s">
        <v>26</v>
      </c>
      <c r="AG3" t="s">
        <v>27</v>
      </c>
      <c r="AI3" t="s">
        <v>26</v>
      </c>
      <c r="AJ3" t="s">
        <v>27</v>
      </c>
    </row>
    <row r="4" spans="1:38" x14ac:dyDescent="0.35">
      <c r="A4" t="s">
        <v>2</v>
      </c>
      <c r="B4" t="s">
        <v>26</v>
      </c>
      <c r="C4" t="s">
        <v>27</v>
      </c>
      <c r="F4" t="s">
        <v>26</v>
      </c>
      <c r="G4" t="s">
        <v>27</v>
      </c>
      <c r="J4" t="s">
        <v>28</v>
      </c>
      <c r="L4" t="s">
        <v>27</v>
      </c>
      <c r="M4" t="s">
        <v>26</v>
      </c>
      <c r="P4" t="s">
        <v>26</v>
      </c>
      <c r="Q4" t="s">
        <v>27</v>
      </c>
      <c r="U4" t="s">
        <v>28</v>
      </c>
      <c r="X4" t="s">
        <v>26</v>
      </c>
      <c r="Y4" t="s">
        <v>27</v>
      </c>
      <c r="AB4" t="s">
        <v>26</v>
      </c>
      <c r="AC4" t="s">
        <v>27</v>
      </c>
      <c r="AF4" t="s">
        <v>28</v>
      </c>
      <c r="AI4" t="s">
        <v>27</v>
      </c>
      <c r="AJ4" t="s">
        <v>26</v>
      </c>
    </row>
    <row r="5" spans="1:38" x14ac:dyDescent="0.35">
      <c r="A5" t="s">
        <v>3</v>
      </c>
      <c r="B5" t="s">
        <v>27</v>
      </c>
      <c r="C5" t="s">
        <v>26</v>
      </c>
      <c r="G5" t="s">
        <v>28</v>
      </c>
      <c r="I5" t="s">
        <v>27</v>
      </c>
      <c r="J5" t="s">
        <v>26</v>
      </c>
      <c r="M5" t="s">
        <v>28</v>
      </c>
      <c r="P5" t="s">
        <v>27</v>
      </c>
      <c r="Q5" t="s">
        <v>26</v>
      </c>
      <c r="U5" t="s">
        <v>28</v>
      </c>
      <c r="X5" t="s">
        <v>27</v>
      </c>
      <c r="Y5" t="s">
        <v>26</v>
      </c>
      <c r="AB5" t="s">
        <v>27</v>
      </c>
      <c r="AC5" t="s">
        <v>26</v>
      </c>
      <c r="AF5" t="s">
        <v>27</v>
      </c>
      <c r="AG5" t="s">
        <v>26</v>
      </c>
      <c r="AK5" t="s">
        <v>28</v>
      </c>
      <c r="AL5" t="s">
        <v>57</v>
      </c>
    </row>
    <row r="6" spans="1:38" x14ac:dyDescent="0.35">
      <c r="A6" t="s">
        <v>4</v>
      </c>
      <c r="C6" t="s">
        <v>28</v>
      </c>
      <c r="G6" t="s">
        <v>28</v>
      </c>
      <c r="I6" t="s">
        <v>27</v>
      </c>
      <c r="J6" t="s">
        <v>26</v>
      </c>
      <c r="L6" t="s">
        <v>26</v>
      </c>
      <c r="M6" t="s">
        <v>27</v>
      </c>
      <c r="Q6" t="s">
        <v>28</v>
      </c>
      <c r="T6" t="s">
        <v>26</v>
      </c>
      <c r="V6" t="s">
        <v>27</v>
      </c>
      <c r="Y6" t="s">
        <v>28</v>
      </c>
      <c r="AB6" t="s">
        <v>27</v>
      </c>
      <c r="AC6" t="s">
        <v>26</v>
      </c>
      <c r="AF6" t="s">
        <v>27</v>
      </c>
      <c r="AG6" t="s">
        <v>26</v>
      </c>
      <c r="AJ6" t="s">
        <v>28</v>
      </c>
    </row>
    <row r="7" spans="1:38" x14ac:dyDescent="0.35">
      <c r="A7" t="s">
        <v>5</v>
      </c>
      <c r="B7" t="s">
        <v>27</v>
      </c>
      <c r="C7" t="s">
        <v>26</v>
      </c>
      <c r="F7" t="s">
        <v>27</v>
      </c>
      <c r="G7" t="s">
        <v>26</v>
      </c>
      <c r="I7" t="s">
        <v>28</v>
      </c>
      <c r="N7" t="s">
        <v>28</v>
      </c>
      <c r="O7" t="s">
        <v>34</v>
      </c>
    </row>
    <row r="8" spans="1:38" x14ac:dyDescent="0.35">
      <c r="A8" t="s">
        <v>6</v>
      </c>
      <c r="B8" t="s">
        <v>26</v>
      </c>
      <c r="C8" t="s">
        <v>27</v>
      </c>
      <c r="F8" t="s">
        <v>28</v>
      </c>
      <c r="I8" t="s">
        <v>28</v>
      </c>
      <c r="L8" t="s">
        <v>26</v>
      </c>
      <c r="M8" t="s">
        <v>27</v>
      </c>
      <c r="P8" t="s">
        <v>28</v>
      </c>
      <c r="T8" t="s">
        <v>28</v>
      </c>
      <c r="W8" t="s">
        <v>33</v>
      </c>
      <c r="Z8" t="s">
        <v>28</v>
      </c>
      <c r="AA8" t="s">
        <v>46</v>
      </c>
    </row>
    <row r="9" spans="1:38" x14ac:dyDescent="0.35">
      <c r="A9" t="s">
        <v>7</v>
      </c>
      <c r="C9" t="s">
        <v>28</v>
      </c>
      <c r="F9" t="s">
        <v>28</v>
      </c>
      <c r="I9" t="s">
        <v>28</v>
      </c>
      <c r="L9" t="s">
        <v>28</v>
      </c>
      <c r="P9" t="s">
        <v>28</v>
      </c>
      <c r="S9" t="s">
        <v>33</v>
      </c>
      <c r="V9" t="s">
        <v>28</v>
      </c>
      <c r="W9" t="s">
        <v>35</v>
      </c>
      <c r="Z9" t="s">
        <v>28</v>
      </c>
      <c r="AA9" t="s">
        <v>46</v>
      </c>
    </row>
    <row r="10" spans="1:38" x14ac:dyDescent="0.35">
      <c r="A10" t="s">
        <v>8</v>
      </c>
      <c r="B10" t="s">
        <v>27</v>
      </c>
      <c r="C10" t="s">
        <v>26</v>
      </c>
      <c r="G10" t="s">
        <v>28</v>
      </c>
      <c r="I10" t="s">
        <v>27</v>
      </c>
      <c r="J10" t="s">
        <v>26</v>
      </c>
      <c r="K10" t="s">
        <v>33</v>
      </c>
      <c r="L10" t="s">
        <v>27</v>
      </c>
      <c r="M10" t="s">
        <v>27</v>
      </c>
      <c r="N10" t="s">
        <v>27</v>
      </c>
      <c r="R10" t="s">
        <v>28</v>
      </c>
      <c r="S10" t="s">
        <v>37</v>
      </c>
    </row>
    <row r="11" spans="1:38" x14ac:dyDescent="0.35">
      <c r="A11" t="s">
        <v>9</v>
      </c>
      <c r="B11" t="s">
        <v>28</v>
      </c>
      <c r="E11" t="s">
        <v>31</v>
      </c>
      <c r="F11" t="s">
        <v>26</v>
      </c>
      <c r="H11" t="s">
        <v>27</v>
      </c>
      <c r="I11" t="s">
        <v>28</v>
      </c>
      <c r="L11" t="s">
        <v>28</v>
      </c>
      <c r="R11" t="s">
        <v>28</v>
      </c>
      <c r="S11" t="s">
        <v>37</v>
      </c>
    </row>
    <row r="12" spans="1:38" x14ac:dyDescent="0.35">
      <c r="A12" t="s">
        <v>10</v>
      </c>
      <c r="B12" t="s">
        <v>26</v>
      </c>
      <c r="D12" t="s">
        <v>32</v>
      </c>
      <c r="F12" t="s">
        <v>28</v>
      </c>
      <c r="I12" t="s">
        <v>28</v>
      </c>
      <c r="L12" t="s">
        <v>28</v>
      </c>
      <c r="P12" t="s">
        <v>28</v>
      </c>
      <c r="S12" t="s">
        <v>36</v>
      </c>
      <c r="T12" t="s">
        <v>28</v>
      </c>
      <c r="W12" t="s">
        <v>45</v>
      </c>
      <c r="X12" t="s">
        <v>28</v>
      </c>
      <c r="AA12" t="s">
        <v>50</v>
      </c>
      <c r="AB12" t="s">
        <v>28</v>
      </c>
      <c r="AE12" t="s">
        <v>50</v>
      </c>
      <c r="AF12" t="s">
        <v>26</v>
      </c>
      <c r="AH12" t="s">
        <v>27</v>
      </c>
      <c r="AI12" t="s">
        <v>26</v>
      </c>
      <c r="AK12" t="s">
        <v>27</v>
      </c>
    </row>
    <row r="13" spans="1:38" x14ac:dyDescent="0.35">
      <c r="A13" t="s">
        <v>11</v>
      </c>
      <c r="B13" t="s">
        <v>28</v>
      </c>
      <c r="E13" t="s">
        <v>31</v>
      </c>
      <c r="F13" t="s">
        <v>28</v>
      </c>
      <c r="I13" t="s">
        <v>28</v>
      </c>
      <c r="N13" t="s">
        <v>28</v>
      </c>
      <c r="O13" t="s">
        <v>35</v>
      </c>
      <c r="R13" t="s">
        <v>28</v>
      </c>
      <c r="S13" t="s">
        <v>37</v>
      </c>
    </row>
    <row r="14" spans="1:38" x14ac:dyDescent="0.35">
      <c r="A14" t="s">
        <v>12</v>
      </c>
      <c r="B14" t="s">
        <v>26</v>
      </c>
      <c r="D14" t="s">
        <v>27</v>
      </c>
      <c r="F14" t="s">
        <v>28</v>
      </c>
      <c r="I14" t="s">
        <v>28</v>
      </c>
      <c r="L14" t="s">
        <v>26</v>
      </c>
      <c r="M14" t="s">
        <v>27</v>
      </c>
      <c r="P14" t="s">
        <v>28</v>
      </c>
      <c r="S14" t="s">
        <v>36</v>
      </c>
      <c r="T14" t="s">
        <v>28</v>
      </c>
      <c r="Z14" t="s">
        <v>28</v>
      </c>
      <c r="AA14" t="s">
        <v>46</v>
      </c>
    </row>
    <row r="15" spans="1:38" s="2" customFormat="1" x14ac:dyDescent="0.35">
      <c r="A15" s="2" t="s">
        <v>13</v>
      </c>
      <c r="B15" s="2" t="s">
        <v>28</v>
      </c>
      <c r="F15" s="2" t="s">
        <v>28</v>
      </c>
      <c r="I15" s="2" t="s">
        <v>28</v>
      </c>
      <c r="L15" s="2" t="s">
        <v>28</v>
      </c>
      <c r="P15" s="2" t="s">
        <v>28</v>
      </c>
      <c r="T15" s="2" t="s">
        <v>28</v>
      </c>
      <c r="W15" s="2" t="s">
        <v>43</v>
      </c>
      <c r="X15" s="2" t="s">
        <v>28</v>
      </c>
      <c r="AA15" s="2" t="s">
        <v>49</v>
      </c>
      <c r="AD15" s="2" t="s">
        <v>28</v>
      </c>
      <c r="AE15" s="2" t="s">
        <v>54</v>
      </c>
    </row>
    <row r="16" spans="1:38" s="2" customFormat="1" x14ac:dyDescent="0.35">
      <c r="A16" s="2" t="s">
        <v>14</v>
      </c>
      <c r="B16" s="2" t="s">
        <v>26</v>
      </c>
      <c r="C16" s="2" t="s">
        <v>27</v>
      </c>
      <c r="F16" s="2" t="s">
        <v>26</v>
      </c>
      <c r="G16" s="2" t="s">
        <v>27</v>
      </c>
      <c r="I16" s="2" t="s">
        <v>28</v>
      </c>
      <c r="L16" s="2" t="s">
        <v>28</v>
      </c>
      <c r="P16" s="2" t="s">
        <v>28</v>
      </c>
      <c r="V16" s="2" t="s">
        <v>28</v>
      </c>
      <c r="W16" s="2" t="s">
        <v>44</v>
      </c>
      <c r="Y16" s="2" t="s">
        <v>26</v>
      </c>
      <c r="Z16" s="2" t="s">
        <v>27</v>
      </c>
      <c r="AA16" s="2" t="s">
        <v>38</v>
      </c>
      <c r="AD16" s="2" t="s">
        <v>28</v>
      </c>
      <c r="AE16" s="2" t="s">
        <v>54</v>
      </c>
    </row>
    <row r="17" spans="1:38" s="2" customFormat="1" x14ac:dyDescent="0.35">
      <c r="A17" s="2" t="s">
        <v>15</v>
      </c>
      <c r="B17" s="2" t="s">
        <v>28</v>
      </c>
      <c r="F17" s="2" t="s">
        <v>28</v>
      </c>
      <c r="I17" s="2" t="s">
        <v>28</v>
      </c>
      <c r="L17" s="2" t="s">
        <v>28</v>
      </c>
      <c r="P17" s="2" t="s">
        <v>28</v>
      </c>
      <c r="Q17" s="2" t="s">
        <v>28</v>
      </c>
      <c r="S17" s="2" t="s">
        <v>38</v>
      </c>
      <c r="W17" s="2" t="s">
        <v>43</v>
      </c>
      <c r="X17" s="2" t="s">
        <v>28</v>
      </c>
      <c r="AA17" s="2" t="s">
        <v>48</v>
      </c>
      <c r="AD17" s="2" t="s">
        <v>28</v>
      </c>
      <c r="AE17" s="2" t="s">
        <v>54</v>
      </c>
    </row>
    <row r="18" spans="1:38" x14ac:dyDescent="0.35">
      <c r="A18" t="s">
        <v>16</v>
      </c>
      <c r="B18" t="s">
        <v>28</v>
      </c>
      <c r="F18" t="s">
        <v>26</v>
      </c>
      <c r="G18" t="s">
        <v>27</v>
      </c>
      <c r="I18" t="s">
        <v>28</v>
      </c>
      <c r="L18" t="s">
        <v>26</v>
      </c>
      <c r="M18" t="s">
        <v>27</v>
      </c>
      <c r="P18" t="s">
        <v>28</v>
      </c>
      <c r="S18" t="s">
        <v>38</v>
      </c>
      <c r="T18" t="s">
        <v>28</v>
      </c>
      <c r="X18" t="s">
        <v>28</v>
      </c>
      <c r="AA18" t="s">
        <v>47</v>
      </c>
      <c r="AB18" t="s">
        <v>28</v>
      </c>
      <c r="AE18" t="s">
        <v>55</v>
      </c>
      <c r="AF18" t="s">
        <v>28</v>
      </c>
      <c r="AK18" t="s">
        <v>28</v>
      </c>
      <c r="AL18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B280-FF0E-4968-9138-BD93A09D1C33}">
  <dimension ref="A1:G33"/>
  <sheetViews>
    <sheetView zoomScale="84" workbookViewId="0">
      <selection activeCell="B9" sqref="B9:C9"/>
    </sheetView>
  </sheetViews>
  <sheetFormatPr defaultRowHeight="14.5" x14ac:dyDescent="0.35"/>
  <cols>
    <col min="1" max="1" width="8.81640625" bestFit="1" customWidth="1"/>
    <col min="2" max="2" width="10.1796875" bestFit="1" customWidth="1"/>
  </cols>
  <sheetData>
    <row r="1" spans="1:7" x14ac:dyDescent="0.35">
      <c r="A1" t="s">
        <v>59</v>
      </c>
      <c r="B1" t="s">
        <v>70</v>
      </c>
      <c r="C1" t="s">
        <v>71</v>
      </c>
      <c r="D1" t="s">
        <v>72</v>
      </c>
      <c r="E1" t="s">
        <v>73</v>
      </c>
    </row>
    <row r="2" spans="1:7" x14ac:dyDescent="0.35">
      <c r="A2" t="s">
        <v>65</v>
      </c>
      <c r="B2">
        <v>37.192999999999998</v>
      </c>
      <c r="C2">
        <v>30.832000000000001</v>
      </c>
      <c r="D2">
        <v>87.014863289999994</v>
      </c>
      <c r="E2">
        <v>64.926450330000009</v>
      </c>
    </row>
    <row r="3" spans="1:7" x14ac:dyDescent="0.35">
      <c r="A3" t="s">
        <v>65</v>
      </c>
      <c r="B3">
        <v>43.741</v>
      </c>
      <c r="C3">
        <v>34.185000000000002</v>
      </c>
      <c r="D3">
        <v>87.294488859999973</v>
      </c>
      <c r="E3">
        <v>53.736455480000011</v>
      </c>
    </row>
    <row r="4" spans="1:7" x14ac:dyDescent="0.35">
      <c r="A4" t="s">
        <v>65</v>
      </c>
      <c r="B4">
        <v>42.292999999999999</v>
      </c>
      <c r="C4">
        <v>6.649</v>
      </c>
      <c r="D4">
        <v>84.444097389999996</v>
      </c>
      <c r="E4">
        <v>55.418065999999989</v>
      </c>
    </row>
    <row r="5" spans="1:7" x14ac:dyDescent="0.35">
      <c r="A5" t="s">
        <v>65</v>
      </c>
      <c r="B5">
        <v>32.848999999999997</v>
      </c>
      <c r="C5">
        <v>30.885000000000002</v>
      </c>
      <c r="D5">
        <v>82.102000000000004</v>
      </c>
      <c r="E5">
        <v>54.947566299999991</v>
      </c>
    </row>
    <row r="6" spans="1:7" x14ac:dyDescent="0.35">
      <c r="A6" t="s">
        <v>21</v>
      </c>
      <c r="B6">
        <v>49.442</v>
      </c>
      <c r="C6">
        <v>16.126999999999999</v>
      </c>
      <c r="D6">
        <v>63.988</v>
      </c>
      <c r="E6">
        <v>45.991999999999997</v>
      </c>
      <c r="G6" s="3"/>
    </row>
    <row r="7" spans="1:7" x14ac:dyDescent="0.35">
      <c r="A7" t="s">
        <v>21</v>
      </c>
      <c r="B7">
        <v>59.747</v>
      </c>
      <c r="C7">
        <v>30.580000000000002</v>
      </c>
      <c r="D7">
        <v>70.852999999999994</v>
      </c>
      <c r="E7">
        <v>16.039000000000001</v>
      </c>
      <c r="G7" s="3"/>
    </row>
    <row r="8" spans="1:7" x14ac:dyDescent="0.35">
      <c r="A8" t="s">
        <v>21</v>
      </c>
      <c r="B8">
        <v>53.290999999999997</v>
      </c>
      <c r="C8">
        <v>0</v>
      </c>
      <c r="D8">
        <v>68.602000000000004</v>
      </c>
      <c r="E8">
        <v>54.557000000000002</v>
      </c>
    </row>
    <row r="9" spans="1:7" x14ac:dyDescent="0.35">
      <c r="A9" t="s">
        <v>21</v>
      </c>
      <c r="B9">
        <v>39.940999999999995</v>
      </c>
      <c r="C9">
        <v>15.842000000000008</v>
      </c>
      <c r="D9">
        <v>78.603999999999999</v>
      </c>
      <c r="E9">
        <v>40.83</v>
      </c>
    </row>
    <row r="10" spans="1:7" x14ac:dyDescent="0.35">
      <c r="A10" t="s">
        <v>66</v>
      </c>
      <c r="B10">
        <v>24.382000000000001</v>
      </c>
      <c r="C10">
        <v>0</v>
      </c>
      <c r="D10">
        <v>79.813000000000002</v>
      </c>
      <c r="E10">
        <v>61.801000000000002</v>
      </c>
      <c r="F10" s="3"/>
      <c r="G10" s="3"/>
    </row>
    <row r="11" spans="1:7" x14ac:dyDescent="0.35">
      <c r="A11" t="s">
        <v>66</v>
      </c>
      <c r="B11">
        <v>41.192999999999998</v>
      </c>
      <c r="C11">
        <v>4.1870000000000003</v>
      </c>
      <c r="D11">
        <v>75.887</v>
      </c>
      <c r="E11" s="4">
        <v>48.906999999999996</v>
      </c>
      <c r="G11" s="3"/>
    </row>
    <row r="12" spans="1:7" x14ac:dyDescent="0.35">
      <c r="A12" t="s">
        <v>66</v>
      </c>
      <c r="B12">
        <v>31.187000000000001</v>
      </c>
      <c r="C12">
        <v>0</v>
      </c>
      <c r="D12">
        <v>80.363</v>
      </c>
      <c r="E12">
        <v>75.507999999999996</v>
      </c>
      <c r="F12" s="3"/>
      <c r="G12" s="3"/>
    </row>
    <row r="13" spans="1:7" x14ac:dyDescent="0.35">
      <c r="A13" t="s">
        <v>66</v>
      </c>
      <c r="B13">
        <v>21.175000000000001</v>
      </c>
      <c r="C13">
        <v>0</v>
      </c>
      <c r="D13">
        <v>85.555000000000007</v>
      </c>
      <c r="E13">
        <v>52.093000000000004</v>
      </c>
      <c r="F13" s="3"/>
      <c r="G13" s="3"/>
    </row>
    <row r="14" spans="1:7" x14ac:dyDescent="0.35">
      <c r="A14" t="s">
        <v>23</v>
      </c>
      <c r="B14">
        <v>26.281979589999995</v>
      </c>
      <c r="C14">
        <v>0</v>
      </c>
      <c r="D14">
        <v>62.597999999999999</v>
      </c>
      <c r="E14">
        <v>49.777999999999999</v>
      </c>
      <c r="F14" s="3"/>
      <c r="G14" s="3"/>
    </row>
    <row r="15" spans="1:7" x14ac:dyDescent="0.35">
      <c r="A15" t="s">
        <v>23</v>
      </c>
      <c r="B15">
        <v>15.045999999999999</v>
      </c>
      <c r="C15">
        <v>0</v>
      </c>
      <c r="D15">
        <v>60.859000000000002</v>
      </c>
      <c r="E15">
        <v>8.2780000000000005</v>
      </c>
    </row>
    <row r="16" spans="1:7" x14ac:dyDescent="0.35">
      <c r="A16" t="s">
        <v>23</v>
      </c>
      <c r="B16">
        <v>19.726027885000001</v>
      </c>
      <c r="C16">
        <v>0</v>
      </c>
      <c r="D16">
        <v>45.323</v>
      </c>
      <c r="E16">
        <v>44.417000000000002</v>
      </c>
      <c r="F16" s="3"/>
    </row>
    <row r="17" spans="1:7" x14ac:dyDescent="0.35">
      <c r="A17" t="s">
        <v>23</v>
      </c>
      <c r="B17">
        <v>20.941035739999997</v>
      </c>
      <c r="C17">
        <v>0</v>
      </c>
      <c r="D17">
        <v>52.693000000000005</v>
      </c>
      <c r="E17">
        <v>34.784999999999997</v>
      </c>
    </row>
    <row r="18" spans="1:7" x14ac:dyDescent="0.35">
      <c r="A18" t="s">
        <v>67</v>
      </c>
      <c r="B18">
        <v>20.332999999999998</v>
      </c>
      <c r="C18">
        <v>0</v>
      </c>
      <c r="D18">
        <v>92.855000000000004</v>
      </c>
      <c r="E18">
        <v>85.688000000000002</v>
      </c>
      <c r="F18" s="3"/>
    </row>
    <row r="19" spans="1:7" x14ac:dyDescent="0.35">
      <c r="A19" t="s">
        <v>67</v>
      </c>
      <c r="B19">
        <v>48.481000000000002</v>
      </c>
      <c r="C19">
        <v>0</v>
      </c>
      <c r="D19">
        <v>99.487000000000009</v>
      </c>
      <c r="E19">
        <v>89.078999999999994</v>
      </c>
      <c r="F19" s="3"/>
    </row>
    <row r="20" spans="1:7" x14ac:dyDescent="0.35">
      <c r="A20" t="s">
        <v>67</v>
      </c>
      <c r="B20">
        <v>25.98</v>
      </c>
      <c r="C20">
        <v>0</v>
      </c>
      <c r="D20">
        <v>99.12</v>
      </c>
      <c r="E20">
        <v>99.108000000000004</v>
      </c>
      <c r="F20" s="3"/>
      <c r="G20" s="3"/>
    </row>
    <row r="21" spans="1:7" x14ac:dyDescent="0.35">
      <c r="A21" t="s">
        <v>67</v>
      </c>
      <c r="B21">
        <v>21.818000000000001</v>
      </c>
      <c r="C21">
        <v>0</v>
      </c>
      <c r="D21">
        <v>96.070999999999998</v>
      </c>
      <c r="E21">
        <v>77.629000000000005</v>
      </c>
      <c r="F21" s="3"/>
      <c r="G21" s="3"/>
    </row>
    <row r="22" spans="1:7" x14ac:dyDescent="0.35">
      <c r="A22" t="s">
        <v>22</v>
      </c>
      <c r="B22">
        <v>20.12</v>
      </c>
      <c r="C22">
        <v>0</v>
      </c>
      <c r="D22">
        <v>54.326000000000001</v>
      </c>
      <c r="E22">
        <v>53.783999999999999</v>
      </c>
      <c r="F22" s="3"/>
      <c r="G22" s="3"/>
    </row>
    <row r="23" spans="1:7" x14ac:dyDescent="0.35">
      <c r="A23" t="s">
        <v>22</v>
      </c>
      <c r="B23">
        <v>33.349999999999994</v>
      </c>
      <c r="C23">
        <v>0</v>
      </c>
      <c r="D23">
        <v>49.966000000000001</v>
      </c>
      <c r="E23">
        <v>29.765999999999998</v>
      </c>
      <c r="F23" s="3"/>
      <c r="G23" s="3"/>
    </row>
    <row r="24" spans="1:7" x14ac:dyDescent="0.35">
      <c r="A24" t="s">
        <v>22</v>
      </c>
      <c r="B24">
        <v>24.061999999999998</v>
      </c>
      <c r="C24">
        <v>0</v>
      </c>
      <c r="D24">
        <v>49.194000000000003</v>
      </c>
      <c r="E24">
        <v>47.041000000000004</v>
      </c>
      <c r="G24" s="3"/>
    </row>
    <row r="25" spans="1:7" x14ac:dyDescent="0.35">
      <c r="A25" t="s">
        <v>22</v>
      </c>
      <c r="B25">
        <v>27.065000000000001</v>
      </c>
      <c r="C25">
        <v>0</v>
      </c>
      <c r="D25">
        <v>34.116</v>
      </c>
      <c r="E25">
        <v>26.08</v>
      </c>
    </row>
    <row r="26" spans="1:7" x14ac:dyDescent="0.35">
      <c r="A26" t="s">
        <v>68</v>
      </c>
      <c r="B26">
        <v>39.215000000000003</v>
      </c>
      <c r="C26">
        <v>0</v>
      </c>
      <c r="D26">
        <v>77.756</v>
      </c>
      <c r="E26">
        <v>67.753</v>
      </c>
      <c r="F26" s="3"/>
    </row>
    <row r="27" spans="1:7" x14ac:dyDescent="0.35">
      <c r="A27" t="s">
        <v>68</v>
      </c>
      <c r="B27">
        <v>25.329000000000001</v>
      </c>
      <c r="C27">
        <v>0</v>
      </c>
      <c r="D27">
        <v>82.644999999999996</v>
      </c>
      <c r="E27">
        <v>71.403999999999996</v>
      </c>
    </row>
    <row r="28" spans="1:7" x14ac:dyDescent="0.35">
      <c r="A28" t="s">
        <v>68</v>
      </c>
      <c r="B28">
        <v>29.61</v>
      </c>
      <c r="C28">
        <v>0</v>
      </c>
      <c r="D28">
        <v>76.936000000000007</v>
      </c>
      <c r="E28">
        <v>64.180000000000007</v>
      </c>
    </row>
    <row r="29" spans="1:7" x14ac:dyDescent="0.35">
      <c r="A29" t="s">
        <v>68</v>
      </c>
      <c r="B29">
        <v>37.220999999999997</v>
      </c>
      <c r="C29">
        <v>0</v>
      </c>
      <c r="D29">
        <v>95.096000000000004</v>
      </c>
      <c r="E29">
        <v>77.155000000000001</v>
      </c>
    </row>
    <row r="30" spans="1:7" x14ac:dyDescent="0.35">
      <c r="A30" t="s">
        <v>24</v>
      </c>
      <c r="B30">
        <v>19.739000000000001</v>
      </c>
      <c r="C30">
        <v>0</v>
      </c>
      <c r="D30">
        <v>28.721</v>
      </c>
      <c r="E30">
        <v>10.137</v>
      </c>
    </row>
    <row r="31" spans="1:7" x14ac:dyDescent="0.35">
      <c r="A31" t="s">
        <v>24</v>
      </c>
      <c r="B31">
        <v>14.289</v>
      </c>
      <c r="C31">
        <v>0</v>
      </c>
      <c r="D31">
        <v>28.603000000000002</v>
      </c>
      <c r="E31">
        <v>7.0910000000000002</v>
      </c>
    </row>
    <row r="32" spans="1:7" x14ac:dyDescent="0.35">
      <c r="A32" t="s">
        <v>24</v>
      </c>
      <c r="B32">
        <v>12.571999999999999</v>
      </c>
      <c r="C32">
        <v>0</v>
      </c>
      <c r="D32">
        <v>23.172000000000001</v>
      </c>
      <c r="E32">
        <v>5.37</v>
      </c>
    </row>
    <row r="33" spans="1:5" x14ac:dyDescent="0.35">
      <c r="A33" t="s">
        <v>24</v>
      </c>
      <c r="B33">
        <v>13.838000000000003</v>
      </c>
      <c r="C33">
        <v>0</v>
      </c>
      <c r="D33">
        <v>24.152000000000001</v>
      </c>
      <c r="E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8D7F-19FF-45A9-A59C-604383645A5B}">
  <dimension ref="A1:F62"/>
  <sheetViews>
    <sheetView topLeftCell="A28" workbookViewId="0">
      <selection activeCell="G57" sqref="G57"/>
    </sheetView>
  </sheetViews>
  <sheetFormatPr defaultRowHeight="14.5" x14ac:dyDescent="0.35"/>
  <cols>
    <col min="1" max="1" width="14.54296875" bestFit="1" customWidth="1"/>
    <col min="2" max="2" width="15.7265625" bestFit="1" customWidth="1"/>
    <col min="3" max="3" width="12.1796875" bestFit="1" customWidth="1"/>
  </cols>
  <sheetData>
    <row r="1" spans="1:6" x14ac:dyDescent="0.35">
      <c r="A1" t="s">
        <v>19</v>
      </c>
      <c r="B1" s="1" t="s">
        <v>20</v>
      </c>
      <c r="C1" t="s">
        <v>25</v>
      </c>
      <c r="D1" t="s">
        <v>0</v>
      </c>
      <c r="E1" t="s">
        <v>56</v>
      </c>
    </row>
    <row r="2" spans="1:6" x14ac:dyDescent="0.35">
      <c r="A2" t="s">
        <v>21</v>
      </c>
      <c r="B2" s="1">
        <v>1.1000000000000001</v>
      </c>
      <c r="C2">
        <v>8.1100000000000005E-2</v>
      </c>
      <c r="D2">
        <v>8.3000000000000004E-2</v>
      </c>
    </row>
    <row r="3" spans="1:6" x14ac:dyDescent="0.35">
      <c r="A3" t="s">
        <v>21</v>
      </c>
      <c r="B3" s="1">
        <v>1.2</v>
      </c>
      <c r="C3">
        <v>0.13880000000000001</v>
      </c>
      <c r="D3">
        <v>0.14269999999999999</v>
      </c>
    </row>
    <row r="4" spans="1:6" x14ac:dyDescent="0.35">
      <c r="A4" t="s">
        <v>21</v>
      </c>
      <c r="B4" s="1">
        <v>1.3</v>
      </c>
      <c r="C4">
        <v>0.55189999999999995</v>
      </c>
      <c r="D4">
        <v>0.55669999999999997</v>
      </c>
    </row>
    <row r="5" spans="1:6" x14ac:dyDescent="0.35">
      <c r="A5" t="s">
        <v>21</v>
      </c>
      <c r="B5" s="1">
        <v>2.1</v>
      </c>
      <c r="C5">
        <v>5.8999999999999997E-2</v>
      </c>
      <c r="D5">
        <v>6.3E-2</v>
      </c>
    </row>
    <row r="6" spans="1:6" x14ac:dyDescent="0.35">
      <c r="A6" t="s">
        <v>21</v>
      </c>
      <c r="B6" s="1">
        <v>2.2000000000000002</v>
      </c>
      <c r="C6">
        <v>0.13270000000000001</v>
      </c>
      <c r="D6">
        <v>0.1268</v>
      </c>
    </row>
    <row r="7" spans="1:6" x14ac:dyDescent="0.35">
      <c r="A7" t="s">
        <v>21</v>
      </c>
      <c r="B7" s="1">
        <v>2.2999999999999998</v>
      </c>
      <c r="C7">
        <v>0.34279999999999999</v>
      </c>
      <c r="D7">
        <v>0.32240000000000002</v>
      </c>
    </row>
    <row r="8" spans="1:6" x14ac:dyDescent="0.35">
      <c r="A8" t="s">
        <v>21</v>
      </c>
      <c r="B8" s="1">
        <v>3.1</v>
      </c>
      <c r="C8">
        <v>7.7499999999999999E-2</v>
      </c>
      <c r="D8">
        <v>0.10340000000000001</v>
      </c>
    </row>
    <row r="9" spans="1:6" x14ac:dyDescent="0.35">
      <c r="A9" t="s">
        <v>21</v>
      </c>
      <c r="B9" s="1">
        <v>3.2</v>
      </c>
      <c r="C9">
        <v>0.16</v>
      </c>
      <c r="D9">
        <v>0.16139999999999999</v>
      </c>
    </row>
    <row r="10" spans="1:6" x14ac:dyDescent="0.35">
      <c r="A10" t="s">
        <v>21</v>
      </c>
      <c r="B10" s="1">
        <v>3.3</v>
      </c>
      <c r="C10">
        <v>0.58069999999999999</v>
      </c>
      <c r="D10">
        <v>0.5635</v>
      </c>
    </row>
    <row r="11" spans="1:6" x14ac:dyDescent="0.35">
      <c r="A11" t="s">
        <v>21</v>
      </c>
      <c r="B11" s="1">
        <v>4.0999999999999996</v>
      </c>
      <c r="C11">
        <v>9.4500000000000001E-2</v>
      </c>
      <c r="D11">
        <v>0.1158</v>
      </c>
    </row>
    <row r="12" spans="1:6" x14ac:dyDescent="0.35">
      <c r="A12" t="s">
        <v>21</v>
      </c>
      <c r="B12" s="1">
        <v>4.2</v>
      </c>
      <c r="C12">
        <v>0.1394</v>
      </c>
      <c r="D12">
        <v>0.13739999999999999</v>
      </c>
    </row>
    <row r="13" spans="1:6" x14ac:dyDescent="0.35">
      <c r="A13" t="s">
        <v>21</v>
      </c>
      <c r="B13" s="1">
        <v>4.3</v>
      </c>
      <c r="C13">
        <v>0.34399999999999997</v>
      </c>
      <c r="D13">
        <v>0.3352</v>
      </c>
    </row>
    <row r="14" spans="1:6" x14ac:dyDescent="0.35">
      <c r="A14" t="s">
        <v>17</v>
      </c>
      <c r="B14" s="1">
        <v>1.1000000000000001</v>
      </c>
      <c r="C14">
        <v>7.2700000000000001E-2</v>
      </c>
      <c r="D14">
        <v>8.4000000000000005E-2</v>
      </c>
      <c r="E14" t="s">
        <v>62</v>
      </c>
      <c r="F14" t="s">
        <v>63</v>
      </c>
    </row>
    <row r="15" spans="1:6" x14ac:dyDescent="0.35">
      <c r="A15" t="s">
        <v>17</v>
      </c>
      <c r="B15" s="1">
        <v>1.2</v>
      </c>
      <c r="C15">
        <v>0.13120000000000001</v>
      </c>
      <c r="D15">
        <v>0.16200000000000001</v>
      </c>
      <c r="E15" t="s">
        <v>62</v>
      </c>
    </row>
    <row r="16" spans="1:6" x14ac:dyDescent="0.35">
      <c r="A16" t="s">
        <v>17</v>
      </c>
      <c r="B16" s="1">
        <v>1.3</v>
      </c>
      <c r="C16">
        <v>0.53</v>
      </c>
      <c r="D16">
        <v>0.51939999999999997</v>
      </c>
    </row>
    <row r="17" spans="1:4" x14ac:dyDescent="0.35">
      <c r="A17" t="s">
        <v>17</v>
      </c>
      <c r="B17" s="1">
        <v>2.1</v>
      </c>
      <c r="C17">
        <v>0.121</v>
      </c>
      <c r="D17">
        <v>0.1454</v>
      </c>
    </row>
    <row r="18" spans="1:4" x14ac:dyDescent="0.35">
      <c r="A18" t="s">
        <v>17</v>
      </c>
      <c r="B18" s="1">
        <v>2.2000000000000002</v>
      </c>
      <c r="C18">
        <v>0.17499999999999999</v>
      </c>
      <c r="D18">
        <v>0.21229999999999999</v>
      </c>
    </row>
    <row r="19" spans="1:4" x14ac:dyDescent="0.35">
      <c r="A19" t="s">
        <v>17</v>
      </c>
      <c r="B19" s="1">
        <v>2.2999999999999998</v>
      </c>
      <c r="C19">
        <v>0.64459999999999995</v>
      </c>
      <c r="D19">
        <v>0.63380000000000003</v>
      </c>
    </row>
    <row r="20" spans="1:4" x14ac:dyDescent="0.35">
      <c r="A20" t="s">
        <v>17</v>
      </c>
      <c r="B20" s="1">
        <v>3.1</v>
      </c>
      <c r="C20">
        <v>8.2600000000000007E-2</v>
      </c>
      <c r="D20">
        <v>8.4400000000000003E-2</v>
      </c>
    </row>
    <row r="21" spans="1:4" x14ac:dyDescent="0.35">
      <c r="A21" t="s">
        <v>17</v>
      </c>
      <c r="B21" s="1">
        <v>3.2</v>
      </c>
      <c r="C21">
        <v>0.18909999999999999</v>
      </c>
      <c r="D21">
        <v>0.19409999999999999</v>
      </c>
    </row>
    <row r="22" spans="1:4" x14ac:dyDescent="0.35">
      <c r="A22" t="s">
        <v>17</v>
      </c>
      <c r="B22" s="1">
        <v>3.3</v>
      </c>
      <c r="C22">
        <v>0.68220000000000003</v>
      </c>
      <c r="D22">
        <v>0.6663</v>
      </c>
    </row>
    <row r="23" spans="1:4" x14ac:dyDescent="0.35">
      <c r="A23" t="s">
        <v>17</v>
      </c>
      <c r="B23" s="1">
        <v>4.0999999999999996</v>
      </c>
      <c r="C23">
        <v>9.3200000000000005E-2</v>
      </c>
      <c r="D23">
        <v>9.3299999999999994E-2</v>
      </c>
    </row>
    <row r="24" spans="1:4" x14ac:dyDescent="0.35">
      <c r="A24" t="s">
        <v>17</v>
      </c>
      <c r="B24" s="1">
        <v>4.2</v>
      </c>
      <c r="C24">
        <v>0.32890000000000003</v>
      </c>
      <c r="D24">
        <v>0.32029999999999997</v>
      </c>
    </row>
    <row r="25" spans="1:4" x14ac:dyDescent="0.35">
      <c r="A25" t="s">
        <v>17</v>
      </c>
      <c r="B25" s="1">
        <v>4.3</v>
      </c>
      <c r="C25">
        <v>0.62819999999999998</v>
      </c>
      <c r="D25">
        <v>0.60260000000000002</v>
      </c>
    </row>
    <row r="26" spans="1:4" x14ac:dyDescent="0.35">
      <c r="A26" t="s">
        <v>22</v>
      </c>
      <c r="B26" s="1">
        <v>1.1000000000000001</v>
      </c>
      <c r="C26">
        <v>7.8100000000000003E-2</v>
      </c>
      <c r="D26">
        <v>7.7299999999999994E-2</v>
      </c>
    </row>
    <row r="27" spans="1:4" x14ac:dyDescent="0.35">
      <c r="A27" t="s">
        <v>22</v>
      </c>
      <c r="B27" s="1">
        <v>1.2</v>
      </c>
      <c r="C27">
        <v>0.17860000000000001</v>
      </c>
      <c r="D27">
        <v>0.18890000000000001</v>
      </c>
    </row>
    <row r="28" spans="1:4" x14ac:dyDescent="0.35">
      <c r="A28" t="s">
        <v>22</v>
      </c>
      <c r="B28" s="1">
        <v>1.3</v>
      </c>
      <c r="C28">
        <v>0.56540000000000001</v>
      </c>
      <c r="D28">
        <v>0.5706</v>
      </c>
    </row>
    <row r="29" spans="1:4" x14ac:dyDescent="0.35">
      <c r="A29" t="s">
        <v>22</v>
      </c>
      <c r="B29" s="1">
        <v>2.1</v>
      </c>
      <c r="C29">
        <v>7.2999999999999995E-2</v>
      </c>
      <c r="D29">
        <v>9.4100000000000003E-2</v>
      </c>
    </row>
    <row r="30" spans="1:4" x14ac:dyDescent="0.35">
      <c r="A30" t="s">
        <v>22</v>
      </c>
      <c r="B30" s="1">
        <v>2.2000000000000002</v>
      </c>
      <c r="C30">
        <v>0.214</v>
      </c>
      <c r="D30">
        <v>0.2276</v>
      </c>
    </row>
    <row r="31" spans="1:4" x14ac:dyDescent="0.35">
      <c r="A31" t="s">
        <v>22</v>
      </c>
      <c r="B31" s="1">
        <v>2.2999999999999998</v>
      </c>
      <c r="C31">
        <v>0.51280000000000003</v>
      </c>
      <c r="D31">
        <v>0.51500000000000001</v>
      </c>
    </row>
    <row r="32" spans="1:4" x14ac:dyDescent="0.35">
      <c r="A32" t="s">
        <v>22</v>
      </c>
      <c r="B32" s="1">
        <v>3.1</v>
      </c>
      <c r="C32">
        <v>4.9099999999999998E-2</v>
      </c>
      <c r="D32">
        <v>4.8599999999999997E-2</v>
      </c>
    </row>
    <row r="33" spans="1:4" x14ac:dyDescent="0.35">
      <c r="A33" t="s">
        <v>22</v>
      </c>
      <c r="B33" s="1">
        <v>3.2</v>
      </c>
      <c r="C33">
        <v>0.21260000000000001</v>
      </c>
      <c r="D33">
        <v>0.21729999999999999</v>
      </c>
    </row>
    <row r="34" spans="1:4" x14ac:dyDescent="0.35">
      <c r="A34" t="s">
        <v>22</v>
      </c>
      <c r="B34" s="1">
        <v>3.3</v>
      </c>
      <c r="C34">
        <v>0.50519999999999998</v>
      </c>
      <c r="D34">
        <v>0.51119999999999999</v>
      </c>
    </row>
    <row r="35" spans="1:4" x14ac:dyDescent="0.35">
      <c r="A35" t="s">
        <v>22</v>
      </c>
      <c r="B35" s="1">
        <v>4.0999999999999996</v>
      </c>
      <c r="C35">
        <v>0.10440000000000001</v>
      </c>
      <c r="D35">
        <v>0.1103</v>
      </c>
    </row>
    <row r="36" spans="1:4" x14ac:dyDescent="0.35">
      <c r="A36" t="s">
        <v>22</v>
      </c>
      <c r="B36" s="1">
        <v>4.2</v>
      </c>
      <c r="C36">
        <v>0.28549999999999998</v>
      </c>
      <c r="D36">
        <v>0.29820000000000002</v>
      </c>
    </row>
    <row r="37" spans="1:4" x14ac:dyDescent="0.35">
      <c r="A37" t="s">
        <v>22</v>
      </c>
      <c r="B37" s="1">
        <v>4.3</v>
      </c>
      <c r="C37">
        <v>0.69430000000000003</v>
      </c>
      <c r="D37">
        <v>0.68500000000000005</v>
      </c>
    </row>
    <row r="38" spans="1:4" x14ac:dyDescent="0.35">
      <c r="A38" t="s">
        <v>23</v>
      </c>
      <c r="B38" s="1">
        <v>1.1000000000000001</v>
      </c>
      <c r="C38">
        <v>5.2999999999999999E-2</v>
      </c>
      <c r="D38">
        <v>6.83E-2</v>
      </c>
    </row>
    <row r="39" spans="1:4" x14ac:dyDescent="0.35">
      <c r="A39" t="s">
        <v>23</v>
      </c>
      <c r="B39" s="1">
        <v>1.2</v>
      </c>
      <c r="C39">
        <v>0.1106</v>
      </c>
      <c r="D39">
        <v>0.13789999999999999</v>
      </c>
    </row>
    <row r="40" spans="1:4" x14ac:dyDescent="0.35">
      <c r="A40" t="s">
        <v>23</v>
      </c>
      <c r="B40" s="1">
        <v>1.3</v>
      </c>
      <c r="C40">
        <v>0.39029999999999998</v>
      </c>
      <c r="D40">
        <v>0.40010000000000001</v>
      </c>
    </row>
    <row r="41" spans="1:4" x14ac:dyDescent="0.35">
      <c r="A41" t="s">
        <v>23</v>
      </c>
      <c r="B41" s="1">
        <v>2.1</v>
      </c>
      <c r="C41">
        <v>8.2900000000000001E-2</v>
      </c>
      <c r="D41">
        <v>8.6099999999999996E-2</v>
      </c>
    </row>
    <row r="42" spans="1:4" x14ac:dyDescent="0.35">
      <c r="A42" t="s">
        <v>23</v>
      </c>
      <c r="B42" s="1">
        <v>2.2000000000000002</v>
      </c>
      <c r="C42">
        <v>0.2016</v>
      </c>
      <c r="D42">
        <v>0.19839999999999999</v>
      </c>
    </row>
    <row r="43" spans="1:4" x14ac:dyDescent="0.35">
      <c r="A43" t="s">
        <v>23</v>
      </c>
      <c r="B43" s="1">
        <v>2.2999999999999998</v>
      </c>
      <c r="C43">
        <v>0.60450000000000004</v>
      </c>
      <c r="D43">
        <v>0.57650000000000001</v>
      </c>
    </row>
    <row r="44" spans="1:4" x14ac:dyDescent="0.35">
      <c r="A44" t="s">
        <v>23</v>
      </c>
      <c r="B44" s="1">
        <v>3.1</v>
      </c>
      <c r="C44">
        <v>6.3899999999999998E-2</v>
      </c>
      <c r="D44">
        <v>6.7400000000000002E-2</v>
      </c>
    </row>
    <row r="45" spans="1:4" x14ac:dyDescent="0.35">
      <c r="A45" t="s">
        <v>23</v>
      </c>
      <c r="B45" s="1">
        <v>3.2</v>
      </c>
      <c r="C45">
        <v>0.1782</v>
      </c>
      <c r="D45">
        <v>0.18479999999999999</v>
      </c>
    </row>
    <row r="46" spans="1:4" x14ac:dyDescent="0.35">
      <c r="A46" t="s">
        <v>23</v>
      </c>
      <c r="B46" s="1">
        <v>3.3</v>
      </c>
      <c r="C46">
        <v>0.69479999999999997</v>
      </c>
      <c r="D46">
        <v>0.69699999999999995</v>
      </c>
    </row>
    <row r="47" spans="1:4" x14ac:dyDescent="0.35">
      <c r="A47" t="s">
        <v>23</v>
      </c>
      <c r="B47" s="1">
        <v>4.0999999999999996</v>
      </c>
      <c r="C47">
        <v>9.3299999999999994E-2</v>
      </c>
      <c r="D47">
        <v>9.5000000000000001E-2</v>
      </c>
    </row>
    <row r="48" spans="1:4" x14ac:dyDescent="0.35">
      <c r="A48" t="s">
        <v>23</v>
      </c>
      <c r="B48" s="1">
        <v>4.2</v>
      </c>
      <c r="C48">
        <v>0.19900000000000001</v>
      </c>
      <c r="D48">
        <v>0.2069</v>
      </c>
    </row>
    <row r="49" spans="1:5" x14ac:dyDescent="0.35">
      <c r="A49" t="s">
        <v>23</v>
      </c>
      <c r="B49" s="1">
        <v>4.3</v>
      </c>
      <c r="C49">
        <v>0.67320000000000002</v>
      </c>
      <c r="D49">
        <v>0.65459999999999996</v>
      </c>
    </row>
    <row r="50" spans="1:5" x14ac:dyDescent="0.35">
      <c r="A50" t="s">
        <v>24</v>
      </c>
      <c r="B50" s="1">
        <v>1.1000000000000001</v>
      </c>
      <c r="C50">
        <v>7.4200000000000002E-2</v>
      </c>
      <c r="D50">
        <v>7.5200000000000003E-2</v>
      </c>
      <c r="E50" t="s">
        <v>64</v>
      </c>
    </row>
    <row r="51" spans="1:5" x14ac:dyDescent="0.35">
      <c r="A51" t="s">
        <v>24</v>
      </c>
      <c r="B51" s="1">
        <v>1.2</v>
      </c>
      <c r="C51">
        <v>0.1694</v>
      </c>
      <c r="D51">
        <v>0.17380000000000001</v>
      </c>
      <c r="E51" t="s">
        <v>64</v>
      </c>
    </row>
    <row r="52" spans="1:5" x14ac:dyDescent="0.35">
      <c r="A52" t="s">
        <v>24</v>
      </c>
      <c r="B52" s="1">
        <v>1.3</v>
      </c>
      <c r="C52">
        <v>0.63549999999999995</v>
      </c>
      <c r="D52">
        <v>0.70569999999999999</v>
      </c>
      <c r="E52" t="s">
        <v>64</v>
      </c>
    </row>
    <row r="53" spans="1:5" x14ac:dyDescent="0.35">
      <c r="A53" t="s">
        <v>24</v>
      </c>
      <c r="B53" s="1">
        <v>2.1</v>
      </c>
      <c r="C53">
        <v>0.10979999999999999</v>
      </c>
      <c r="D53">
        <v>0.1076</v>
      </c>
    </row>
    <row r="54" spans="1:5" x14ac:dyDescent="0.35">
      <c r="A54" t="s">
        <v>24</v>
      </c>
      <c r="B54" s="1">
        <v>2.2000000000000002</v>
      </c>
      <c r="C54">
        <v>0.2432</v>
      </c>
      <c r="D54">
        <v>0.23599999999999999</v>
      </c>
    </row>
    <row r="55" spans="1:5" x14ac:dyDescent="0.35">
      <c r="A55" t="s">
        <v>24</v>
      </c>
      <c r="B55" s="1">
        <v>2.2999999999999998</v>
      </c>
      <c r="C55">
        <v>0.73540000000000005</v>
      </c>
      <c r="D55">
        <v>0.68469999999999998</v>
      </c>
    </row>
    <row r="56" spans="1:5" x14ac:dyDescent="0.35">
      <c r="A56" t="s">
        <v>24</v>
      </c>
      <c r="B56" s="1">
        <v>3.1</v>
      </c>
      <c r="C56">
        <v>4.3200000000000002E-2</v>
      </c>
      <c r="D56">
        <v>4.4499999999999998E-2</v>
      </c>
    </row>
    <row r="57" spans="1:5" x14ac:dyDescent="0.35">
      <c r="A57" t="s">
        <v>24</v>
      </c>
      <c r="B57" s="1">
        <v>3.2</v>
      </c>
      <c r="C57">
        <v>0.16789999999999999</v>
      </c>
      <c r="D57">
        <v>0.1729</v>
      </c>
    </row>
    <row r="58" spans="1:5" x14ac:dyDescent="0.35">
      <c r="A58" t="s">
        <v>24</v>
      </c>
      <c r="B58" s="1">
        <v>3.3</v>
      </c>
      <c r="C58">
        <v>0.55330000000000001</v>
      </c>
      <c r="D58">
        <v>0.52949999999999997</v>
      </c>
    </row>
    <row r="59" spans="1:5" x14ac:dyDescent="0.35">
      <c r="A59" t="s">
        <v>24</v>
      </c>
      <c r="B59" s="1">
        <v>4.0999999999999996</v>
      </c>
      <c r="C59">
        <v>6.2600000000000003E-2</v>
      </c>
      <c r="D59">
        <v>6.4399999999999999E-2</v>
      </c>
    </row>
    <row r="60" spans="1:5" x14ac:dyDescent="0.35">
      <c r="A60" t="s">
        <v>24</v>
      </c>
      <c r="B60" s="1">
        <v>4.2</v>
      </c>
      <c r="C60">
        <v>0.14169999999999999</v>
      </c>
      <c r="D60">
        <v>0.14960000000000001</v>
      </c>
    </row>
    <row r="61" spans="1:5" x14ac:dyDescent="0.35">
      <c r="A61" t="s">
        <v>24</v>
      </c>
      <c r="B61" s="1">
        <v>4.3</v>
      </c>
      <c r="C61">
        <v>0.68</v>
      </c>
      <c r="D61">
        <v>0.66830000000000001</v>
      </c>
    </row>
    <row r="62" spans="1:5" x14ac:dyDescent="0.35">
      <c r="A62" t="s">
        <v>24</v>
      </c>
      <c r="B62" s="1">
        <v>4.4000000000000004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EAF3-3494-4B71-A3ED-BD6DDD696A87}">
  <dimension ref="A1:X18"/>
  <sheetViews>
    <sheetView workbookViewId="0">
      <pane xSplit="1" topLeftCell="B1" activePane="topRight" state="frozen"/>
      <selection pane="topRight" activeCell="D17" sqref="D17"/>
    </sheetView>
  </sheetViews>
  <sheetFormatPr defaultRowHeight="14.5" x14ac:dyDescent="0.35"/>
  <cols>
    <col min="1" max="1" width="11" bestFit="1" customWidth="1"/>
    <col min="5" max="5" width="12" bestFit="1" customWidth="1"/>
  </cols>
  <sheetData>
    <row r="1" spans="1:24" x14ac:dyDescent="0.35">
      <c r="B1">
        <v>1</v>
      </c>
      <c r="E1">
        <v>2</v>
      </c>
      <c r="G1">
        <v>3</v>
      </c>
      <c r="I1">
        <v>4</v>
      </c>
      <c r="K1">
        <v>5</v>
      </c>
      <c r="N1">
        <v>6</v>
      </c>
      <c r="P1">
        <v>7</v>
      </c>
      <c r="S1">
        <v>8</v>
      </c>
      <c r="U1">
        <v>9</v>
      </c>
      <c r="W1">
        <v>10</v>
      </c>
    </row>
    <row r="2" spans="1:24" x14ac:dyDescent="0.35">
      <c r="B2" t="s">
        <v>17</v>
      </c>
      <c r="C2" t="s">
        <v>18</v>
      </c>
      <c r="D2" t="s">
        <v>56</v>
      </c>
      <c r="E2" t="s">
        <v>17</v>
      </c>
      <c r="F2" t="s">
        <v>18</v>
      </c>
      <c r="G2" t="s">
        <v>17</v>
      </c>
      <c r="H2" t="s">
        <v>18</v>
      </c>
      <c r="I2" t="s">
        <v>17</v>
      </c>
      <c r="J2" t="s">
        <v>18</v>
      </c>
      <c r="K2" t="s">
        <v>17</v>
      </c>
      <c r="L2" t="s">
        <v>18</v>
      </c>
      <c r="M2" t="s">
        <v>56</v>
      </c>
      <c r="N2" t="s">
        <v>17</v>
      </c>
      <c r="O2" t="s">
        <v>18</v>
      </c>
      <c r="P2" t="s">
        <v>17</v>
      </c>
      <c r="Q2" t="s">
        <v>18</v>
      </c>
      <c r="R2" t="s">
        <v>56</v>
      </c>
      <c r="S2" t="s">
        <v>17</v>
      </c>
      <c r="T2" t="s">
        <v>18</v>
      </c>
      <c r="U2" t="s">
        <v>17</v>
      </c>
      <c r="V2" t="s">
        <v>18</v>
      </c>
      <c r="W2" t="s">
        <v>17</v>
      </c>
      <c r="X2" t="s">
        <v>18</v>
      </c>
    </row>
    <row r="3" spans="1:24" x14ac:dyDescent="0.35">
      <c r="A3" t="s">
        <v>1</v>
      </c>
      <c r="B3" t="s">
        <v>26</v>
      </c>
      <c r="C3" t="s">
        <v>27</v>
      </c>
      <c r="E3" t="s">
        <v>26</v>
      </c>
      <c r="F3" t="s">
        <v>27</v>
      </c>
      <c r="G3" t="s">
        <v>28</v>
      </c>
      <c r="I3" t="s">
        <v>27</v>
      </c>
      <c r="J3" t="s">
        <v>26</v>
      </c>
      <c r="L3" t="s">
        <v>28</v>
      </c>
      <c r="N3" t="s">
        <v>26</v>
      </c>
      <c r="O3" t="s">
        <v>27</v>
      </c>
      <c r="P3" t="s">
        <v>28</v>
      </c>
      <c r="S3" t="s">
        <v>26</v>
      </c>
      <c r="T3" t="s">
        <v>27</v>
      </c>
      <c r="U3" t="s">
        <v>27</v>
      </c>
      <c r="V3" t="s">
        <v>26</v>
      </c>
      <c r="X3" t="s">
        <v>28</v>
      </c>
    </row>
    <row r="4" spans="1:24" x14ac:dyDescent="0.35">
      <c r="A4" t="s">
        <v>2</v>
      </c>
      <c r="B4" t="s">
        <v>27</v>
      </c>
      <c r="C4" t="s">
        <v>26</v>
      </c>
      <c r="F4" t="s">
        <v>28</v>
      </c>
      <c r="G4" t="s">
        <v>27</v>
      </c>
      <c r="H4" t="s">
        <v>26</v>
      </c>
      <c r="I4" t="s">
        <v>27</v>
      </c>
      <c r="J4" t="s">
        <v>26</v>
      </c>
      <c r="K4" t="s">
        <v>28</v>
      </c>
      <c r="N4" t="s">
        <v>27</v>
      </c>
      <c r="O4" t="s">
        <v>26</v>
      </c>
      <c r="P4" t="s">
        <v>27</v>
      </c>
      <c r="Q4" t="s">
        <v>26</v>
      </c>
      <c r="S4" t="s">
        <v>28</v>
      </c>
      <c r="U4" t="s">
        <v>27</v>
      </c>
      <c r="V4" t="s">
        <v>26</v>
      </c>
      <c r="W4" t="s">
        <v>28</v>
      </c>
    </row>
    <row r="5" spans="1:24" x14ac:dyDescent="0.35">
      <c r="A5" t="s">
        <v>3</v>
      </c>
      <c r="B5" t="s">
        <v>26</v>
      </c>
      <c r="C5" t="s">
        <v>27</v>
      </c>
      <c r="E5" t="s">
        <v>27</v>
      </c>
      <c r="F5" t="s">
        <v>26</v>
      </c>
      <c r="H5" t="s">
        <v>28</v>
      </c>
      <c r="I5" t="s">
        <v>27</v>
      </c>
      <c r="J5" t="s">
        <v>26</v>
      </c>
      <c r="K5" t="s">
        <v>27</v>
      </c>
      <c r="L5" t="s">
        <v>26</v>
      </c>
      <c r="N5" t="s">
        <v>27</v>
      </c>
      <c r="O5" t="s">
        <v>26</v>
      </c>
      <c r="P5" t="s">
        <v>27</v>
      </c>
      <c r="Q5" t="s">
        <v>26</v>
      </c>
      <c r="S5" t="s">
        <v>27</v>
      </c>
      <c r="T5" t="s">
        <v>26</v>
      </c>
      <c r="U5" t="s">
        <v>28</v>
      </c>
      <c r="W5" t="s">
        <v>27</v>
      </c>
      <c r="X5" t="s">
        <v>26</v>
      </c>
    </row>
    <row r="6" spans="1:24" x14ac:dyDescent="0.35">
      <c r="A6" t="s">
        <v>4</v>
      </c>
      <c r="C6" t="s">
        <v>28</v>
      </c>
      <c r="E6" t="s">
        <v>28</v>
      </c>
      <c r="G6" t="s">
        <v>27</v>
      </c>
      <c r="H6" t="s">
        <v>26</v>
      </c>
      <c r="I6" t="s">
        <v>28</v>
      </c>
      <c r="K6" t="s">
        <v>27</v>
      </c>
      <c r="L6" t="s">
        <v>26</v>
      </c>
      <c r="N6" t="s">
        <v>27</v>
      </c>
      <c r="O6" t="s">
        <v>26</v>
      </c>
      <c r="P6" t="s">
        <v>26</v>
      </c>
      <c r="Q6" t="s">
        <v>27</v>
      </c>
      <c r="S6" t="s">
        <v>27</v>
      </c>
      <c r="T6" t="s">
        <v>26</v>
      </c>
      <c r="U6" t="s">
        <v>26</v>
      </c>
      <c r="V6" t="s">
        <v>27</v>
      </c>
      <c r="X6" t="s">
        <v>28</v>
      </c>
    </row>
    <row r="7" spans="1:24" x14ac:dyDescent="0.35">
      <c r="A7" t="s">
        <v>5</v>
      </c>
      <c r="B7" t="s">
        <v>26</v>
      </c>
      <c r="C7" t="s">
        <v>27</v>
      </c>
      <c r="F7" t="s">
        <v>28</v>
      </c>
      <c r="H7" t="s">
        <v>28</v>
      </c>
      <c r="I7" t="s">
        <v>27</v>
      </c>
      <c r="J7" t="s">
        <v>26</v>
      </c>
      <c r="K7" t="s">
        <v>26</v>
      </c>
      <c r="L7" t="s">
        <v>27</v>
      </c>
      <c r="N7" t="s">
        <v>26</v>
      </c>
      <c r="O7" t="s">
        <v>27</v>
      </c>
      <c r="P7" t="s">
        <v>27</v>
      </c>
      <c r="Q7" t="s">
        <v>26</v>
      </c>
      <c r="S7" t="s">
        <v>26</v>
      </c>
      <c r="T7" t="s">
        <v>27</v>
      </c>
      <c r="U7" t="s">
        <v>26</v>
      </c>
      <c r="V7" t="s">
        <v>27</v>
      </c>
      <c r="W7" t="s">
        <v>27</v>
      </c>
      <c r="X7" t="s">
        <v>26</v>
      </c>
    </row>
    <row r="8" spans="1:24" x14ac:dyDescent="0.35">
      <c r="A8" t="s">
        <v>6</v>
      </c>
      <c r="B8" t="s">
        <v>28</v>
      </c>
      <c r="E8" t="s">
        <v>27</v>
      </c>
      <c r="F8" t="s">
        <v>26</v>
      </c>
      <c r="G8" t="s">
        <v>27</v>
      </c>
      <c r="H8" t="s">
        <v>26</v>
      </c>
      <c r="I8" t="s">
        <v>26</v>
      </c>
      <c r="J8" t="s">
        <v>27</v>
      </c>
      <c r="K8" t="s">
        <v>28</v>
      </c>
      <c r="N8" t="s">
        <v>26</v>
      </c>
      <c r="O8" t="s">
        <v>27</v>
      </c>
      <c r="P8" t="s">
        <v>28</v>
      </c>
      <c r="S8" t="s">
        <v>28</v>
      </c>
      <c r="U8" t="s">
        <v>28</v>
      </c>
      <c r="W8" t="s">
        <v>28</v>
      </c>
    </row>
    <row r="9" spans="1:24" x14ac:dyDescent="0.35">
      <c r="A9" t="s">
        <v>7</v>
      </c>
      <c r="B9" t="s">
        <v>27</v>
      </c>
      <c r="C9" t="s">
        <v>26</v>
      </c>
      <c r="E9" t="s">
        <v>26</v>
      </c>
      <c r="F9" t="s">
        <v>27</v>
      </c>
      <c r="G9" t="s">
        <v>26</v>
      </c>
      <c r="H9" t="s">
        <v>27</v>
      </c>
      <c r="J9" t="s">
        <v>28</v>
      </c>
      <c r="L9" t="s">
        <v>28</v>
      </c>
      <c r="N9" t="s">
        <v>27</v>
      </c>
      <c r="O9" t="s">
        <v>26</v>
      </c>
      <c r="P9" t="s">
        <v>27</v>
      </c>
      <c r="Q9" t="s">
        <v>26</v>
      </c>
      <c r="S9" t="s">
        <v>27</v>
      </c>
      <c r="T9" t="s">
        <v>26</v>
      </c>
      <c r="U9" t="s">
        <v>27</v>
      </c>
      <c r="V9" t="s">
        <v>26</v>
      </c>
      <c r="W9" t="s">
        <v>27</v>
      </c>
      <c r="X9" t="s">
        <v>26</v>
      </c>
    </row>
    <row r="10" spans="1:24" x14ac:dyDescent="0.35">
      <c r="A10" t="s">
        <v>8</v>
      </c>
      <c r="C10" t="s">
        <v>28</v>
      </c>
      <c r="E10" t="s">
        <v>26</v>
      </c>
      <c r="F10" t="s">
        <v>27</v>
      </c>
      <c r="G10" t="s">
        <v>28</v>
      </c>
      <c r="I10" t="s">
        <v>26</v>
      </c>
      <c r="J10" t="s">
        <v>27</v>
      </c>
      <c r="K10" t="s">
        <v>26</v>
      </c>
      <c r="L10" t="s">
        <v>27</v>
      </c>
      <c r="N10" t="s">
        <v>28</v>
      </c>
      <c r="P10" t="s">
        <v>28</v>
      </c>
      <c r="S10" t="s">
        <v>26</v>
      </c>
      <c r="T10" t="s">
        <v>27</v>
      </c>
      <c r="U10" t="s">
        <v>28</v>
      </c>
      <c r="W10" t="s">
        <v>28</v>
      </c>
    </row>
    <row r="11" spans="1:24" x14ac:dyDescent="0.35">
      <c r="A11" t="s">
        <v>9</v>
      </c>
      <c r="B11" t="s">
        <v>26</v>
      </c>
      <c r="C11" t="s">
        <v>27</v>
      </c>
      <c r="E11" t="s">
        <v>26</v>
      </c>
      <c r="F11" t="s">
        <v>27</v>
      </c>
      <c r="G11" t="s">
        <v>27</v>
      </c>
      <c r="H11" t="s">
        <v>26</v>
      </c>
      <c r="I11" t="s">
        <v>28</v>
      </c>
      <c r="K11" t="s">
        <v>26</v>
      </c>
      <c r="L11" t="s">
        <v>27</v>
      </c>
      <c r="N11" t="s">
        <v>28</v>
      </c>
      <c r="P11" t="s">
        <v>27</v>
      </c>
      <c r="Q11" t="s">
        <v>26</v>
      </c>
      <c r="S11" t="s">
        <v>28</v>
      </c>
      <c r="U11" t="s">
        <v>28</v>
      </c>
      <c r="W11" t="s">
        <v>28</v>
      </c>
    </row>
    <row r="12" spans="1:24" x14ac:dyDescent="0.35">
      <c r="A12" t="s">
        <v>10</v>
      </c>
      <c r="B12" t="s">
        <v>28</v>
      </c>
      <c r="E12" t="s">
        <v>28</v>
      </c>
      <c r="G12" t="s">
        <v>28</v>
      </c>
      <c r="I12" t="s">
        <v>28</v>
      </c>
      <c r="K12" t="s">
        <v>28</v>
      </c>
      <c r="N12" t="s">
        <v>28</v>
      </c>
      <c r="P12" t="s">
        <v>28</v>
      </c>
      <c r="S12" t="s">
        <v>28</v>
      </c>
      <c r="U12" t="s">
        <v>28</v>
      </c>
      <c r="W12" t="s">
        <v>28</v>
      </c>
    </row>
    <row r="13" spans="1:24" x14ac:dyDescent="0.35">
      <c r="A13" t="s">
        <v>11</v>
      </c>
      <c r="B13" t="s">
        <v>26</v>
      </c>
      <c r="C13" t="s">
        <v>27</v>
      </c>
      <c r="E13" t="s">
        <v>28</v>
      </c>
      <c r="G13" t="s">
        <v>26</v>
      </c>
      <c r="H13" t="s">
        <v>27</v>
      </c>
      <c r="I13" t="s">
        <v>28</v>
      </c>
      <c r="K13" t="s">
        <v>28</v>
      </c>
      <c r="N13" t="s">
        <v>28</v>
      </c>
      <c r="P13" t="s">
        <v>28</v>
      </c>
      <c r="S13" t="s">
        <v>28</v>
      </c>
      <c r="U13" t="s">
        <v>26</v>
      </c>
      <c r="V13" t="s">
        <v>27</v>
      </c>
      <c r="W13" t="s">
        <v>28</v>
      </c>
    </row>
    <row r="14" spans="1:24" x14ac:dyDescent="0.35">
      <c r="A14" t="s">
        <v>12</v>
      </c>
      <c r="B14" t="s">
        <v>27</v>
      </c>
      <c r="C14" t="s">
        <v>26</v>
      </c>
      <c r="E14" t="s">
        <v>28</v>
      </c>
      <c r="G14" t="s">
        <v>28</v>
      </c>
      <c r="I14" t="s">
        <v>26</v>
      </c>
      <c r="J14" t="s">
        <v>27</v>
      </c>
      <c r="K14" t="s">
        <v>27</v>
      </c>
      <c r="L14" t="s">
        <v>26</v>
      </c>
      <c r="N14" t="s">
        <v>26</v>
      </c>
      <c r="O14" t="s">
        <v>27</v>
      </c>
      <c r="P14" t="s">
        <v>28</v>
      </c>
      <c r="S14" t="s">
        <v>28</v>
      </c>
      <c r="U14" t="s">
        <v>26</v>
      </c>
      <c r="V14" t="s">
        <v>27</v>
      </c>
      <c r="W14" t="s">
        <v>26</v>
      </c>
      <c r="X14" t="s">
        <v>27</v>
      </c>
    </row>
    <row r="15" spans="1:24" x14ac:dyDescent="0.35">
      <c r="A15" t="s">
        <v>13</v>
      </c>
      <c r="B15" t="s">
        <v>28</v>
      </c>
      <c r="E15" t="s">
        <v>26</v>
      </c>
      <c r="F15" t="s">
        <v>27</v>
      </c>
      <c r="G15" t="s">
        <v>28</v>
      </c>
      <c r="I15" t="s">
        <v>28</v>
      </c>
      <c r="K15" t="s">
        <v>28</v>
      </c>
      <c r="N15" t="s">
        <v>28</v>
      </c>
      <c r="P15" t="s">
        <v>28</v>
      </c>
      <c r="S15" t="s">
        <v>27</v>
      </c>
      <c r="T15" t="s">
        <v>26</v>
      </c>
      <c r="U15" t="s">
        <v>28</v>
      </c>
      <c r="W15" t="s">
        <v>28</v>
      </c>
    </row>
    <row r="16" spans="1:24" x14ac:dyDescent="0.35">
      <c r="A16" t="s">
        <v>14</v>
      </c>
      <c r="B16" t="s">
        <v>28</v>
      </c>
      <c r="E16" t="s">
        <v>26</v>
      </c>
      <c r="F16" t="s">
        <v>27</v>
      </c>
      <c r="G16" t="s">
        <v>26</v>
      </c>
      <c r="H16" t="s">
        <v>27</v>
      </c>
      <c r="I16" t="s">
        <v>28</v>
      </c>
      <c r="K16" t="s">
        <v>28</v>
      </c>
      <c r="N16" t="s">
        <v>28</v>
      </c>
      <c r="P16" t="s">
        <v>28</v>
      </c>
      <c r="S16" t="s">
        <v>28</v>
      </c>
      <c r="U16" t="s">
        <v>26</v>
      </c>
      <c r="V16" t="s">
        <v>27</v>
      </c>
      <c r="W16" t="s">
        <v>28</v>
      </c>
    </row>
    <row r="17" spans="1:23" x14ac:dyDescent="0.35">
      <c r="A17" t="s">
        <v>15</v>
      </c>
      <c r="B17" t="s">
        <v>26</v>
      </c>
      <c r="D17" t="s">
        <v>61</v>
      </c>
      <c r="E17" t="s">
        <v>28</v>
      </c>
      <c r="G17" t="s">
        <v>28</v>
      </c>
      <c r="I17" t="s">
        <v>28</v>
      </c>
      <c r="K17" t="s">
        <v>28</v>
      </c>
      <c r="N17" t="s">
        <v>28</v>
      </c>
      <c r="P17" t="s">
        <v>28</v>
      </c>
      <c r="S17" t="s">
        <v>28</v>
      </c>
      <c r="U17" t="s">
        <v>28</v>
      </c>
      <c r="W17" t="s">
        <v>28</v>
      </c>
    </row>
    <row r="18" spans="1:23" x14ac:dyDescent="0.35">
      <c r="A18" t="s">
        <v>16</v>
      </c>
      <c r="B18" t="s">
        <v>28</v>
      </c>
      <c r="E18" t="s">
        <v>28</v>
      </c>
      <c r="G18" t="s">
        <v>28</v>
      </c>
      <c r="I18" t="s">
        <v>28</v>
      </c>
      <c r="K18" t="s">
        <v>28</v>
      </c>
      <c r="N18" t="s">
        <v>28</v>
      </c>
      <c r="P18" t="s">
        <v>28</v>
      </c>
      <c r="R18" t="s">
        <v>43</v>
      </c>
      <c r="S18" t="s">
        <v>28</v>
      </c>
      <c r="U18" t="s">
        <v>28</v>
      </c>
      <c r="W18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F3A5-65DB-4B0F-93BD-61DADCAB5642}">
  <dimension ref="A1:N92"/>
  <sheetViews>
    <sheetView tabSelected="1" workbookViewId="0">
      <selection activeCell="A2" sqref="A2"/>
    </sheetView>
  </sheetViews>
  <sheetFormatPr defaultRowHeight="14.5" x14ac:dyDescent="0.35"/>
  <cols>
    <col min="3" max="3" width="8.81640625" bestFit="1" customWidth="1"/>
  </cols>
  <sheetData>
    <row r="1" spans="1:14" x14ac:dyDescent="0.35">
      <c r="A1" t="s">
        <v>101</v>
      </c>
      <c r="B1" t="s">
        <v>102</v>
      </c>
      <c r="C1" t="s">
        <v>103</v>
      </c>
      <c r="D1" t="s">
        <v>104</v>
      </c>
      <c r="E1" t="s">
        <v>105</v>
      </c>
    </row>
    <row r="2" spans="1:14" x14ac:dyDescent="0.35">
      <c r="A2" t="s">
        <v>97</v>
      </c>
      <c r="B2">
        <v>1</v>
      </c>
      <c r="C2" t="s">
        <v>17</v>
      </c>
      <c r="D2">
        <v>87.014863289999994</v>
      </c>
      <c r="E2">
        <v>64.926450330000009</v>
      </c>
    </row>
    <row r="3" spans="1:14" x14ac:dyDescent="0.35">
      <c r="A3" t="s">
        <v>97</v>
      </c>
      <c r="B3">
        <v>2</v>
      </c>
      <c r="C3" t="s">
        <v>17</v>
      </c>
      <c r="D3">
        <v>87.294488859999973</v>
      </c>
      <c r="E3">
        <v>53.736455480000011</v>
      </c>
      <c r="N3" s="3"/>
    </row>
    <row r="4" spans="1:14" x14ac:dyDescent="0.35">
      <c r="A4" t="s">
        <v>97</v>
      </c>
      <c r="B4">
        <v>3</v>
      </c>
      <c r="C4" t="s">
        <v>17</v>
      </c>
      <c r="D4">
        <v>84.444097389999996</v>
      </c>
      <c r="E4">
        <v>55.418065999999989</v>
      </c>
      <c r="J4" s="3"/>
      <c r="K4" s="3"/>
      <c r="L4" s="3"/>
      <c r="N4" s="3"/>
    </row>
    <row r="5" spans="1:14" x14ac:dyDescent="0.35">
      <c r="A5" t="s">
        <v>97</v>
      </c>
      <c r="B5">
        <v>4</v>
      </c>
      <c r="C5" t="s">
        <v>17</v>
      </c>
      <c r="D5">
        <v>82.102000000000004</v>
      </c>
      <c r="E5">
        <v>54.947566299999991</v>
      </c>
      <c r="J5" s="3"/>
      <c r="K5" s="3"/>
      <c r="L5" s="3"/>
      <c r="M5" s="3"/>
    </row>
    <row r="6" spans="1:14" x14ac:dyDescent="0.35">
      <c r="A6" t="s">
        <v>97</v>
      </c>
      <c r="B6">
        <v>1</v>
      </c>
      <c r="C6" t="s">
        <v>21</v>
      </c>
      <c r="D6">
        <v>63.988</v>
      </c>
      <c r="E6">
        <v>45.991999999999997</v>
      </c>
      <c r="J6" s="3"/>
      <c r="K6" s="3"/>
      <c r="L6" s="3"/>
      <c r="M6" s="3"/>
    </row>
    <row r="7" spans="1:14" x14ac:dyDescent="0.35">
      <c r="A7" t="s">
        <v>97</v>
      </c>
      <c r="B7">
        <v>2</v>
      </c>
      <c r="C7" t="s">
        <v>21</v>
      </c>
      <c r="D7">
        <v>70.852999999999994</v>
      </c>
      <c r="E7">
        <v>16.039000000000001</v>
      </c>
      <c r="F7" s="3"/>
      <c r="J7" s="3"/>
      <c r="K7" s="3"/>
      <c r="L7" s="3"/>
      <c r="M7" s="3"/>
      <c r="N7" s="3"/>
    </row>
    <row r="8" spans="1:14" x14ac:dyDescent="0.35">
      <c r="A8" t="s">
        <v>97</v>
      </c>
      <c r="B8">
        <v>3</v>
      </c>
      <c r="C8" t="s">
        <v>21</v>
      </c>
      <c r="D8">
        <v>68.602000000000004</v>
      </c>
      <c r="E8">
        <v>54.557000000000002</v>
      </c>
      <c r="J8" s="3"/>
      <c r="K8" s="3"/>
      <c r="L8" s="3"/>
      <c r="N8" s="3"/>
    </row>
    <row r="9" spans="1:14" x14ac:dyDescent="0.35">
      <c r="A9" t="s">
        <v>97</v>
      </c>
      <c r="B9">
        <v>4</v>
      </c>
      <c r="C9" t="s">
        <v>21</v>
      </c>
      <c r="D9">
        <v>78.603999999999999</v>
      </c>
      <c r="E9">
        <v>40.83</v>
      </c>
      <c r="J9" s="3"/>
      <c r="K9" s="3"/>
      <c r="L9" s="3"/>
      <c r="M9" s="3"/>
      <c r="N9" s="3"/>
    </row>
    <row r="10" spans="1:14" x14ac:dyDescent="0.35">
      <c r="A10" t="s">
        <v>100</v>
      </c>
      <c r="B10">
        <v>1</v>
      </c>
      <c r="C10" t="s">
        <v>17</v>
      </c>
      <c r="D10">
        <v>79.813000000000002</v>
      </c>
      <c r="E10">
        <v>61.801000000000002</v>
      </c>
      <c r="J10" s="3"/>
      <c r="K10" s="3"/>
      <c r="L10" s="3"/>
      <c r="M10" s="3"/>
      <c r="N10" s="3"/>
    </row>
    <row r="11" spans="1:14" x14ac:dyDescent="0.35">
      <c r="A11" t="s">
        <v>100</v>
      </c>
      <c r="B11">
        <v>2</v>
      </c>
      <c r="C11" t="s">
        <v>17</v>
      </c>
      <c r="D11">
        <v>75.887</v>
      </c>
      <c r="E11" s="4">
        <v>48.906999999999996</v>
      </c>
      <c r="J11" s="3"/>
      <c r="K11" s="3"/>
      <c r="L11" s="3"/>
      <c r="M11" s="3"/>
    </row>
    <row r="12" spans="1:14" x14ac:dyDescent="0.35">
      <c r="A12" t="s">
        <v>100</v>
      </c>
      <c r="B12">
        <v>3</v>
      </c>
      <c r="C12" t="s">
        <v>17</v>
      </c>
      <c r="D12">
        <v>80.363</v>
      </c>
      <c r="E12">
        <v>75.507999999999996</v>
      </c>
      <c r="J12" s="3"/>
      <c r="K12" s="3"/>
      <c r="L12" s="3"/>
      <c r="M12" s="3"/>
      <c r="N12" s="3"/>
    </row>
    <row r="13" spans="1:14" x14ac:dyDescent="0.35">
      <c r="A13" t="s">
        <v>100</v>
      </c>
      <c r="B13">
        <v>4</v>
      </c>
      <c r="C13" t="s">
        <v>17</v>
      </c>
      <c r="D13">
        <v>85.555000000000007</v>
      </c>
      <c r="E13">
        <v>52.093000000000004</v>
      </c>
      <c r="J13" s="3"/>
      <c r="K13" s="3"/>
      <c r="L13" s="3"/>
      <c r="M13" s="3"/>
      <c r="N13" s="3"/>
    </row>
    <row r="14" spans="1:14" x14ac:dyDescent="0.35">
      <c r="A14" t="s">
        <v>100</v>
      </c>
      <c r="B14">
        <v>1</v>
      </c>
      <c r="C14" t="s">
        <v>23</v>
      </c>
      <c r="D14">
        <v>62.597999999999999</v>
      </c>
      <c r="E14">
        <v>49.777999999999999</v>
      </c>
      <c r="J14" s="3"/>
      <c r="K14" s="3"/>
      <c r="L14" s="3"/>
      <c r="M14" s="3"/>
      <c r="N14" s="3"/>
    </row>
    <row r="15" spans="1:14" x14ac:dyDescent="0.35">
      <c r="A15" t="s">
        <v>100</v>
      </c>
      <c r="B15">
        <v>2</v>
      </c>
      <c r="C15" t="s">
        <v>23</v>
      </c>
      <c r="D15">
        <v>60.859000000000002</v>
      </c>
      <c r="E15">
        <v>8.2780000000000005</v>
      </c>
      <c r="K15" s="3"/>
      <c r="M15" s="3"/>
      <c r="N15" s="3"/>
    </row>
    <row r="16" spans="1:14" x14ac:dyDescent="0.35">
      <c r="A16" t="s">
        <v>100</v>
      </c>
      <c r="B16">
        <v>3</v>
      </c>
      <c r="C16" t="s">
        <v>23</v>
      </c>
      <c r="D16">
        <v>45.323</v>
      </c>
      <c r="E16">
        <v>44.417000000000002</v>
      </c>
      <c r="K16" s="3"/>
      <c r="L16" s="3"/>
      <c r="M16" s="3"/>
      <c r="N16" s="3"/>
    </row>
    <row r="17" spans="1:14" x14ac:dyDescent="0.35">
      <c r="A17" t="s">
        <v>100</v>
      </c>
      <c r="B17">
        <v>4</v>
      </c>
      <c r="C17" t="s">
        <v>23</v>
      </c>
      <c r="D17">
        <v>52.693000000000005</v>
      </c>
      <c r="E17">
        <v>34.784999999999997</v>
      </c>
      <c r="K17" s="3"/>
      <c r="L17" s="3"/>
      <c r="M17" s="3"/>
      <c r="N17" s="3"/>
    </row>
    <row r="18" spans="1:14" x14ac:dyDescent="0.35">
      <c r="A18" t="s">
        <v>98</v>
      </c>
      <c r="B18">
        <v>1</v>
      </c>
      <c r="C18" t="s">
        <v>17</v>
      </c>
      <c r="D18">
        <v>92.855000000000004</v>
      </c>
      <c r="E18">
        <v>85.688000000000002</v>
      </c>
      <c r="K18" s="3"/>
      <c r="L18" s="3"/>
      <c r="M18" s="3"/>
      <c r="N18" s="3"/>
    </row>
    <row r="19" spans="1:14" x14ac:dyDescent="0.35">
      <c r="A19" t="s">
        <v>98</v>
      </c>
      <c r="B19">
        <v>2</v>
      </c>
      <c r="C19" t="s">
        <v>17</v>
      </c>
      <c r="D19">
        <v>99.487000000000009</v>
      </c>
      <c r="E19">
        <v>89.078999999999994</v>
      </c>
      <c r="K19" s="3"/>
      <c r="L19" s="3"/>
      <c r="M19" s="3"/>
      <c r="N19" s="3"/>
    </row>
    <row r="20" spans="1:14" x14ac:dyDescent="0.35">
      <c r="A20" t="s">
        <v>98</v>
      </c>
      <c r="B20">
        <v>3</v>
      </c>
      <c r="C20" t="s">
        <v>17</v>
      </c>
      <c r="D20">
        <v>99.12</v>
      </c>
      <c r="E20">
        <v>99.108000000000004</v>
      </c>
      <c r="K20" s="3"/>
      <c r="L20" s="3"/>
      <c r="M20" s="3"/>
      <c r="N20" s="3"/>
    </row>
    <row r="21" spans="1:14" x14ac:dyDescent="0.35">
      <c r="A21" t="s">
        <v>98</v>
      </c>
      <c r="B21">
        <v>4</v>
      </c>
      <c r="C21" t="s">
        <v>17</v>
      </c>
      <c r="D21">
        <v>96.070999999999998</v>
      </c>
      <c r="E21">
        <v>77.629000000000005</v>
      </c>
      <c r="K21" s="3"/>
      <c r="L21" s="3"/>
      <c r="M21" s="3"/>
      <c r="N21" s="3"/>
    </row>
    <row r="22" spans="1:14" x14ac:dyDescent="0.35">
      <c r="A22" t="s">
        <v>98</v>
      </c>
      <c r="B22">
        <v>1</v>
      </c>
      <c r="C22" t="s">
        <v>22</v>
      </c>
      <c r="D22">
        <v>54.326000000000001</v>
      </c>
      <c r="E22">
        <v>53.783999999999999</v>
      </c>
      <c r="K22" s="3"/>
      <c r="L22" s="3"/>
      <c r="M22" s="3"/>
    </row>
    <row r="23" spans="1:14" x14ac:dyDescent="0.35">
      <c r="A23" t="s">
        <v>98</v>
      </c>
      <c r="B23">
        <v>2</v>
      </c>
      <c r="C23" t="s">
        <v>22</v>
      </c>
      <c r="D23">
        <v>49.966000000000001</v>
      </c>
      <c r="E23">
        <v>29.765999999999998</v>
      </c>
      <c r="K23" s="3"/>
      <c r="M23" s="3"/>
      <c r="N23" s="3"/>
    </row>
    <row r="24" spans="1:14" x14ac:dyDescent="0.35">
      <c r="A24" t="s">
        <v>98</v>
      </c>
      <c r="B24">
        <v>3</v>
      </c>
      <c r="C24" t="s">
        <v>22</v>
      </c>
      <c r="D24">
        <v>49.194000000000003</v>
      </c>
      <c r="E24">
        <v>47.041000000000004</v>
      </c>
      <c r="K24" s="3"/>
      <c r="L24" s="3"/>
      <c r="M24" s="3"/>
      <c r="N24" s="3"/>
    </row>
    <row r="25" spans="1:14" x14ac:dyDescent="0.35">
      <c r="A25" t="s">
        <v>98</v>
      </c>
      <c r="B25">
        <v>4</v>
      </c>
      <c r="C25" t="s">
        <v>22</v>
      </c>
      <c r="D25">
        <v>34.116</v>
      </c>
      <c r="E25">
        <v>26.08</v>
      </c>
      <c r="K25" s="3"/>
      <c r="L25" s="3"/>
      <c r="M25" s="3"/>
      <c r="N25" s="3"/>
    </row>
    <row r="26" spans="1:14" x14ac:dyDescent="0.35">
      <c r="A26" t="s">
        <v>99</v>
      </c>
      <c r="B26">
        <v>1</v>
      </c>
      <c r="C26" t="s">
        <v>17</v>
      </c>
      <c r="D26">
        <v>77.756</v>
      </c>
      <c r="E26">
        <v>67.753</v>
      </c>
      <c r="K26" s="3"/>
      <c r="L26" s="3"/>
      <c r="M26" s="3"/>
      <c r="N26" s="3"/>
    </row>
    <row r="27" spans="1:14" x14ac:dyDescent="0.35">
      <c r="A27" t="s">
        <v>99</v>
      </c>
      <c r="B27">
        <v>2</v>
      </c>
      <c r="C27" t="s">
        <v>17</v>
      </c>
      <c r="D27">
        <v>82.644999999999996</v>
      </c>
      <c r="E27">
        <v>71.403999999999996</v>
      </c>
      <c r="K27" s="3"/>
      <c r="L27" s="3"/>
      <c r="M27" s="3"/>
      <c r="N27" s="3"/>
    </row>
    <row r="28" spans="1:14" x14ac:dyDescent="0.35">
      <c r="A28" t="s">
        <v>99</v>
      </c>
      <c r="B28">
        <v>3</v>
      </c>
      <c r="C28" t="s">
        <v>17</v>
      </c>
      <c r="D28">
        <v>76.936000000000007</v>
      </c>
      <c r="E28">
        <v>64.180000000000007</v>
      </c>
      <c r="K28" s="3"/>
      <c r="L28" s="3"/>
      <c r="M28" s="3"/>
      <c r="N28" s="3"/>
    </row>
    <row r="29" spans="1:14" x14ac:dyDescent="0.35">
      <c r="A29" t="s">
        <v>99</v>
      </c>
      <c r="B29">
        <v>4</v>
      </c>
      <c r="C29" t="s">
        <v>17</v>
      </c>
      <c r="D29">
        <v>95.096000000000004</v>
      </c>
      <c r="E29">
        <v>77.155000000000001</v>
      </c>
      <c r="K29" s="3"/>
      <c r="L29" s="3"/>
      <c r="M29" s="3"/>
      <c r="N29" s="3"/>
    </row>
    <row r="30" spans="1:14" x14ac:dyDescent="0.35">
      <c r="A30" t="s">
        <v>99</v>
      </c>
      <c r="B30">
        <v>1</v>
      </c>
      <c r="C30" t="s">
        <v>24</v>
      </c>
      <c r="D30">
        <v>28.721</v>
      </c>
      <c r="E30">
        <v>10.137</v>
      </c>
      <c r="K30" s="3"/>
      <c r="L30" s="3"/>
      <c r="M30" s="3"/>
      <c r="N30" s="3"/>
    </row>
    <row r="31" spans="1:14" x14ac:dyDescent="0.35">
      <c r="A31" t="s">
        <v>99</v>
      </c>
      <c r="B31">
        <v>2</v>
      </c>
      <c r="C31" t="s">
        <v>24</v>
      </c>
      <c r="D31">
        <v>28.603000000000002</v>
      </c>
      <c r="E31">
        <v>7.0910000000000002</v>
      </c>
      <c r="K31" s="3"/>
      <c r="L31" s="3"/>
      <c r="M31" s="3"/>
      <c r="N31" s="3"/>
    </row>
    <row r="32" spans="1:14" x14ac:dyDescent="0.35">
      <c r="A32" t="s">
        <v>99</v>
      </c>
      <c r="B32">
        <v>3</v>
      </c>
      <c r="C32" t="s">
        <v>24</v>
      </c>
      <c r="D32">
        <v>23.172000000000001</v>
      </c>
      <c r="E32">
        <v>5.37</v>
      </c>
      <c r="K32" s="3"/>
      <c r="L32" s="3"/>
      <c r="M32" s="3"/>
      <c r="N32" s="3"/>
    </row>
    <row r="33" spans="1:14" x14ac:dyDescent="0.35">
      <c r="A33" t="s">
        <v>99</v>
      </c>
      <c r="B33">
        <v>4</v>
      </c>
      <c r="C33" t="s">
        <v>24</v>
      </c>
      <c r="D33">
        <v>24.152000000000001</v>
      </c>
      <c r="E33">
        <v>0</v>
      </c>
      <c r="K33" s="3"/>
      <c r="L33" s="3"/>
      <c r="M33" s="3"/>
      <c r="N33" s="3"/>
    </row>
    <row r="34" spans="1:14" x14ac:dyDescent="0.35">
      <c r="K34" s="3"/>
      <c r="L34" s="3"/>
      <c r="M34" s="3"/>
      <c r="N34" s="3"/>
    </row>
    <row r="35" spans="1:14" x14ac:dyDescent="0.35">
      <c r="K35" s="3"/>
      <c r="L35" s="3"/>
      <c r="M35" s="3"/>
      <c r="N35" s="3"/>
    </row>
    <row r="36" spans="1:14" x14ac:dyDescent="0.35">
      <c r="K36" s="3"/>
      <c r="L36" s="3"/>
      <c r="M36" s="3"/>
      <c r="N36" s="3"/>
    </row>
    <row r="37" spans="1:14" x14ac:dyDescent="0.35">
      <c r="K37" s="3"/>
      <c r="L37" s="3"/>
      <c r="M37" s="3"/>
      <c r="N37" s="3"/>
    </row>
    <row r="38" spans="1:14" x14ac:dyDescent="0.35">
      <c r="K38" s="3"/>
      <c r="L38" s="3"/>
      <c r="M38" s="3"/>
      <c r="N38" s="3"/>
    </row>
    <row r="39" spans="1:14" x14ac:dyDescent="0.35">
      <c r="K39" s="3"/>
      <c r="L39" s="3"/>
      <c r="M39" s="3"/>
      <c r="N39" s="3"/>
    </row>
    <row r="40" spans="1:14" x14ac:dyDescent="0.35">
      <c r="L40" s="3"/>
      <c r="M40" s="3"/>
      <c r="N40" s="3"/>
    </row>
    <row r="41" spans="1:14" x14ac:dyDescent="0.35">
      <c r="K41" s="3"/>
      <c r="L41" s="3"/>
      <c r="M41" s="3"/>
    </row>
    <row r="42" spans="1:14" x14ac:dyDescent="0.35">
      <c r="L42" s="3"/>
      <c r="M42" s="3"/>
      <c r="N42" s="3"/>
    </row>
    <row r="43" spans="1:14" x14ac:dyDescent="0.35">
      <c r="K43" s="3"/>
      <c r="L43" s="3"/>
      <c r="M43" s="3"/>
      <c r="N43" s="3"/>
    </row>
    <row r="44" spans="1:14" x14ac:dyDescent="0.35">
      <c r="K44" s="3"/>
      <c r="L44" s="3"/>
      <c r="M44" s="3"/>
      <c r="N44" s="3"/>
    </row>
    <row r="45" spans="1:14" x14ac:dyDescent="0.35">
      <c r="M45" s="3"/>
      <c r="N45" s="3"/>
    </row>
    <row r="46" spans="1:14" x14ac:dyDescent="0.35">
      <c r="K46" s="3"/>
      <c r="L46" s="3"/>
      <c r="M46" s="3"/>
      <c r="N46" s="3"/>
    </row>
    <row r="47" spans="1:14" x14ac:dyDescent="0.35">
      <c r="K47" s="3"/>
      <c r="M47" s="3"/>
    </row>
    <row r="48" spans="1:14" x14ac:dyDescent="0.35">
      <c r="K48" s="3"/>
    </row>
    <row r="49" spans="11:13" x14ac:dyDescent="0.35">
      <c r="K49" s="3"/>
      <c r="M49" s="3"/>
    </row>
    <row r="50" spans="11:13" x14ac:dyDescent="0.35">
      <c r="K50" s="3"/>
      <c r="M50" s="3"/>
    </row>
    <row r="52" spans="11:13" x14ac:dyDescent="0.35">
      <c r="M52" s="3"/>
    </row>
    <row r="53" spans="11:13" x14ac:dyDescent="0.35">
      <c r="M53" s="3"/>
    </row>
    <row r="54" spans="11:13" x14ac:dyDescent="0.35">
      <c r="M54" s="3"/>
    </row>
    <row r="55" spans="11:13" x14ac:dyDescent="0.35">
      <c r="M55" s="3"/>
    </row>
    <row r="56" spans="11:13" x14ac:dyDescent="0.35">
      <c r="M56" s="3"/>
    </row>
    <row r="57" spans="11:13" x14ac:dyDescent="0.35">
      <c r="M57" s="3"/>
    </row>
    <row r="58" spans="11:13" x14ac:dyDescent="0.35">
      <c r="M58" s="3"/>
    </row>
    <row r="59" spans="11:13" x14ac:dyDescent="0.35">
      <c r="M59" s="3"/>
    </row>
    <row r="60" spans="11:13" x14ac:dyDescent="0.35">
      <c r="M60" s="3"/>
    </row>
    <row r="61" spans="11:13" x14ac:dyDescent="0.35">
      <c r="M61" s="3"/>
    </row>
    <row r="62" spans="11:13" x14ac:dyDescent="0.35">
      <c r="M62" s="3"/>
    </row>
    <row r="63" spans="11:13" x14ac:dyDescent="0.35">
      <c r="M63" s="3"/>
    </row>
    <row r="64" spans="11:13" x14ac:dyDescent="0.35">
      <c r="M64" s="3"/>
    </row>
    <row r="65" spans="13:13" x14ac:dyDescent="0.35">
      <c r="M65" s="3"/>
    </row>
    <row r="66" spans="13:13" x14ac:dyDescent="0.35">
      <c r="M66" s="3"/>
    </row>
    <row r="67" spans="13:13" x14ac:dyDescent="0.35">
      <c r="M67" s="3"/>
    </row>
    <row r="69" spans="13:13" x14ac:dyDescent="0.35">
      <c r="M69" s="3"/>
    </row>
    <row r="70" spans="13:13" x14ac:dyDescent="0.35">
      <c r="M70" s="3"/>
    </row>
    <row r="71" spans="13:13" x14ac:dyDescent="0.35">
      <c r="M71" s="3"/>
    </row>
    <row r="72" spans="13:13" x14ac:dyDescent="0.35">
      <c r="M72" s="3"/>
    </row>
    <row r="73" spans="13:13" x14ac:dyDescent="0.35">
      <c r="M73" s="3"/>
    </row>
    <row r="74" spans="13:13" x14ac:dyDescent="0.35">
      <c r="M74" s="3"/>
    </row>
    <row r="75" spans="13:13" x14ac:dyDescent="0.35">
      <c r="M75" s="3"/>
    </row>
    <row r="76" spans="13:13" x14ac:dyDescent="0.35">
      <c r="M76" s="3"/>
    </row>
    <row r="77" spans="13:13" x14ac:dyDescent="0.35">
      <c r="M77" s="3"/>
    </row>
    <row r="78" spans="13:13" x14ac:dyDescent="0.35">
      <c r="M78" s="3"/>
    </row>
    <row r="79" spans="13:13" x14ac:dyDescent="0.35">
      <c r="M79" s="3"/>
    </row>
    <row r="80" spans="13:13" x14ac:dyDescent="0.35">
      <c r="M80" s="3"/>
    </row>
    <row r="81" spans="13:13" x14ac:dyDescent="0.35">
      <c r="M81" s="3"/>
    </row>
    <row r="82" spans="13:13" x14ac:dyDescent="0.35">
      <c r="M82" s="3"/>
    </row>
    <row r="83" spans="13:13" x14ac:dyDescent="0.35">
      <c r="M83" s="3"/>
    </row>
    <row r="84" spans="13:13" x14ac:dyDescent="0.35">
      <c r="M84" s="3"/>
    </row>
    <row r="85" spans="13:13" x14ac:dyDescent="0.35">
      <c r="M85" s="3"/>
    </row>
    <row r="86" spans="13:13" x14ac:dyDescent="0.35">
      <c r="M86" s="3"/>
    </row>
    <row r="87" spans="13:13" x14ac:dyDescent="0.35">
      <c r="M87" s="3"/>
    </row>
    <row r="88" spans="13:13" x14ac:dyDescent="0.35">
      <c r="M88" s="3"/>
    </row>
    <row r="89" spans="13:13" x14ac:dyDescent="0.35">
      <c r="M89" s="3"/>
    </row>
    <row r="90" spans="13:13" x14ac:dyDescent="0.35">
      <c r="M90" s="3"/>
    </row>
    <row r="91" spans="13:13" x14ac:dyDescent="0.35">
      <c r="M91" s="3"/>
    </row>
    <row r="92" spans="13:13" x14ac:dyDescent="0.35">
      <c r="M9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7 day growth</vt:lpstr>
      <vt:lpstr>7 day end</vt:lpstr>
      <vt:lpstr>7 day preference</vt:lpstr>
      <vt:lpstr>7 day leaf</vt:lpstr>
      <vt:lpstr>25 day growth</vt:lpstr>
      <vt:lpstr>25 day preference</vt:lpstr>
      <vt:lpstr>25dayleaf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Hamant</dc:creator>
  <cp:lastModifiedBy>Emily Hamant</cp:lastModifiedBy>
  <dcterms:created xsi:type="dcterms:W3CDTF">2020-02-12T20:54:12Z</dcterms:created>
  <dcterms:modified xsi:type="dcterms:W3CDTF">2024-10-04T11:14:29Z</dcterms:modified>
</cp:coreProperties>
</file>