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.matsumoto\Documents\Coding\_Draft7\Experiments\DataFiles\Xlsx\"/>
    </mc:Choice>
  </mc:AlternateContent>
  <xr:revisionPtr revIDLastSave="0" documentId="13_ncr:1_{0E31F606-DA5B-4336-B95E-718ED3097280}" xr6:coauthVersionLast="45" xr6:coauthVersionMax="45" xr10:uidLastSave="{00000000-0000-0000-0000-000000000000}"/>
  <bookViews>
    <workbookView xWindow="7740" yWindow="0" windowWidth="10320" windowHeight="10920" firstSheet="8" activeTab="10" xr2:uid="{C1DDAF6A-C392-4934-9BB2-D89441A4AF8C}"/>
  </bookViews>
  <sheets>
    <sheet name="Summary" sheetId="18" r:id="rId1"/>
    <sheet name="RND" sheetId="15" r:id="rId2"/>
    <sheet name="KNN" sheetId="5" r:id="rId3"/>
    <sheet name="LOGREG" sheetId="3" r:id="rId4"/>
    <sheet name="MLP" sheetId="7" r:id="rId5"/>
    <sheet name="RF" sheetId="2" r:id="rId6"/>
    <sheet name="SVM" sheetId="11" r:id="rId7"/>
    <sheet name="Voting" sheetId="19" r:id="rId8"/>
    <sheet name="BMT_ACC" sheetId="20" r:id="rId9"/>
    <sheet name="BMT_PRE" sheetId="21" r:id="rId10"/>
    <sheet name="BMT_SPC" sheetId="2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22" l="1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I18" i="18" l="1"/>
  <c r="I6" i="18"/>
  <c r="I10" i="18"/>
  <c r="I14" i="18"/>
  <c r="I15" i="18"/>
  <c r="I5" i="18"/>
  <c r="I9" i="18"/>
  <c r="I13" i="18"/>
  <c r="I17" i="18"/>
  <c r="I21" i="18"/>
  <c r="I22" i="18"/>
  <c r="I4" i="18"/>
  <c r="I8" i="18"/>
  <c r="I12" i="18"/>
  <c r="I16" i="18"/>
  <c r="I20" i="18"/>
  <c r="I24" i="18"/>
  <c r="I7" i="18"/>
  <c r="I11" i="18"/>
  <c r="I19" i="18"/>
  <c r="I23" i="18"/>
  <c r="J2" i="18"/>
  <c r="I2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2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C9" i="18" l="1"/>
  <c r="D9" i="18"/>
  <c r="E9" i="18"/>
  <c r="F9" i="18"/>
  <c r="B9" i="18"/>
  <c r="C3" i="18" l="1"/>
  <c r="D3" i="18"/>
  <c r="E3" i="18"/>
  <c r="F3" i="18"/>
  <c r="C4" i="18"/>
  <c r="D4" i="18"/>
  <c r="E4" i="18"/>
  <c r="F4" i="18"/>
  <c r="C5" i="18"/>
  <c r="D5" i="18"/>
  <c r="E5" i="18"/>
  <c r="F5" i="18"/>
  <c r="C6" i="18"/>
  <c r="D6" i="18"/>
  <c r="E6" i="18"/>
  <c r="F6" i="18"/>
  <c r="C7" i="18"/>
  <c r="D7" i="18"/>
  <c r="E7" i="18"/>
  <c r="F7" i="18"/>
  <c r="C8" i="18"/>
  <c r="D8" i="18"/>
  <c r="E8" i="18"/>
  <c r="F8" i="18"/>
  <c r="B8" i="18"/>
  <c r="B7" i="18"/>
  <c r="B6" i="18"/>
  <c r="B4" i="18"/>
  <c r="B5" i="18"/>
  <c r="B3" i="18"/>
</calcChain>
</file>

<file path=xl/sharedStrings.xml><?xml version="1.0" encoding="utf-8"?>
<sst xmlns="http://schemas.openxmlformats.org/spreadsheetml/2006/main" count="114" uniqueCount="21">
  <si>
    <t>LAST</t>
  </si>
  <si>
    <t>FIRST</t>
  </si>
  <si>
    <t>ACC</t>
  </si>
  <si>
    <t>PRE</t>
  </si>
  <si>
    <t>EARNINGS</t>
  </si>
  <si>
    <t>SENS</t>
  </si>
  <si>
    <t>SPC</t>
  </si>
  <si>
    <t>RND</t>
  </si>
  <si>
    <t>KNN</t>
  </si>
  <si>
    <t>LOGREG</t>
  </si>
  <si>
    <t>MLP</t>
  </si>
  <si>
    <t>RF</t>
  </si>
  <si>
    <t>SVM</t>
  </si>
  <si>
    <t>TEST</t>
  </si>
  <si>
    <t>Tag</t>
  </si>
  <si>
    <t>EARN</t>
  </si>
  <si>
    <t>MEAN</t>
  </si>
  <si>
    <t>H0</t>
  </si>
  <si>
    <t>Voting</t>
  </si>
  <si>
    <t>Models</t>
  </si>
  <si>
    <t>BMT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</si>
</sst>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[Red]\-#,##0.00\ "/>
    <numFmt numFmtId="165" formatCode="#,##0_ ;[Red]\-#,##0\ 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NumberFormat="1" applyFont="1"/>
    <xf numFmtId="43" fontId="0" fillId="0" borderId="2" xfId="1" applyNumberFormat="1" applyFont="1" applyBorder="1" applyAlignment="1">
      <alignment horizontal="center"/>
    </xf>
    <xf numFmtId="43" fontId="0" fillId="0" borderId="3" xfId="1" applyNumberFormat="1" applyFont="1" applyBorder="1" applyAlignment="1">
      <alignment horizontal="center"/>
    </xf>
    <xf numFmtId="43" fontId="0" fillId="0" borderId="4" xfId="1" applyNumberFormat="1" applyFont="1" applyBorder="1" applyAlignment="1">
      <alignment horizontal="center"/>
    </xf>
    <xf numFmtId="0" fontId="0" fillId="0" borderId="0" xfId="0" applyFill="1"/>
    <xf numFmtId="43" fontId="0" fillId="0" borderId="3" xfId="1" applyNumberFormat="1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" xfId="0" applyBorder="1" applyAlignment="1">
      <alignment horizontal="center"/>
    </xf>
    <xf numFmtId="164" fontId="0" fillId="0" borderId="2" xfId="1" applyNumberFormat="1" applyFont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0" fillId="0" borderId="3" xfId="1" applyNumberFormat="1" applyFont="1" applyFill="1" applyBorder="1" applyAlignment="1">
      <alignment horizontal="right"/>
    </xf>
    <xf numFmtId="164" fontId="0" fillId="0" borderId="4" xfId="1" applyNumberFormat="1" applyFont="1" applyBorder="1" applyAlignment="1">
      <alignment horizontal="right"/>
    </xf>
    <xf numFmtId="43" fontId="0" fillId="0" borderId="0" xfId="0" applyNumberFormat="1"/>
    <xf numFmtId="0" fontId="0" fillId="0" borderId="6" xfId="0" applyFill="1" applyBorder="1" applyAlignment="1">
      <alignment horizontal="center"/>
    </xf>
    <xf numFmtId="164" fontId="0" fillId="0" borderId="0" xfId="0" applyNumberFormat="1"/>
    <xf numFmtId="0" fontId="0" fillId="0" borderId="1" xfId="0" applyFill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/>
    <xf numFmtId="0" fontId="0" fillId="0" borderId="5" xfId="0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Summary!$I$3</c:f>
              <c:strCache>
                <c:ptCount val="1"/>
                <c:pt idx="0">
                  <c:v>BMT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Summary!$H$4:$H$24</c:f>
              <c:strCach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LAST</c:v>
                </c:pt>
                <c:pt idx="10">
                  <c:v>FIRST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strCache>
            </c:strRef>
          </c:xVal>
          <c:yVal>
            <c:numRef>
              <c:f>Summary!$I$4:$I$24</c:f>
              <c:numCache>
                <c:formatCode>0.000</c:formatCode>
                <c:ptCount val="21"/>
                <c:pt idx="0">
                  <c:v>0.47863247863247865</c:v>
                </c:pt>
                <c:pt idx="1">
                  <c:v>0.60579710144927545</c:v>
                </c:pt>
                <c:pt idx="2">
                  <c:v>0.47536231884057972</c:v>
                </c:pt>
                <c:pt idx="3">
                  <c:v>0.51884057971014497</c:v>
                </c:pt>
                <c:pt idx="4">
                  <c:v>0.48695652173913045</c:v>
                </c:pt>
                <c:pt idx="5">
                  <c:v>0.46551724137931033</c:v>
                </c:pt>
                <c:pt idx="6">
                  <c:v>0.51884057971014486</c:v>
                </c:pt>
                <c:pt idx="7">
                  <c:v>0.55847953216374269</c:v>
                </c:pt>
                <c:pt idx="8">
                  <c:v>0.51327433628318586</c:v>
                </c:pt>
                <c:pt idx="9">
                  <c:v>0.54277286135693215</c:v>
                </c:pt>
                <c:pt idx="10">
                  <c:v>0.59195402298850575</c:v>
                </c:pt>
                <c:pt idx="11">
                  <c:v>0.68678160919540232</c:v>
                </c:pt>
                <c:pt idx="12">
                  <c:v>0.4463276836158192</c:v>
                </c:pt>
                <c:pt idx="13">
                  <c:v>0.62068965517241381</c:v>
                </c:pt>
                <c:pt idx="14">
                  <c:v>0.51282051282051277</c:v>
                </c:pt>
                <c:pt idx="15">
                  <c:v>0.53561253561253563</c:v>
                </c:pt>
                <c:pt idx="16">
                  <c:v>0.4757834757834758</c:v>
                </c:pt>
                <c:pt idx="17">
                  <c:v>0.5242165242165242</c:v>
                </c:pt>
                <c:pt idx="18">
                  <c:v>0.5641025641025641</c:v>
                </c:pt>
                <c:pt idx="19">
                  <c:v>0.57758620689655171</c:v>
                </c:pt>
                <c:pt idx="20">
                  <c:v>0.46551724137931033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6-4C7E-928D-61978564E4EC}"/>
            </c:ext>
          </c:extLst>
        </c:ser>
        <c:ser>
          <c:idx val="1"/>
          <c:order val="1"/>
          <c:tx>
            <c:strRef>
              <c:f>Summary!$J$3</c:f>
              <c:strCache>
                <c:ptCount val="1"/>
                <c:pt idx="0">
                  <c:v>Models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Summary!$H$4:$H$24</c:f>
              <c:strCach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LAST</c:v>
                </c:pt>
                <c:pt idx="10">
                  <c:v>FIRST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strCache>
            </c:strRef>
          </c:xVal>
          <c:yVal>
            <c:numRef>
              <c:f>Summary!$J$4:$J$24</c:f>
              <c:numCache>
                <c:formatCode>0.000</c:formatCode>
                <c:ptCount val="21"/>
                <c:pt idx="0">
                  <c:v>0.51273532668881505</c:v>
                </c:pt>
                <c:pt idx="1">
                  <c:v>0.5230596175478065</c:v>
                </c:pt>
                <c:pt idx="2">
                  <c:v>0.47244094488188981</c:v>
                </c:pt>
                <c:pt idx="3">
                  <c:v>0.47165532879818589</c:v>
                </c:pt>
                <c:pt idx="4">
                  <c:v>0.48325892857142855</c:v>
                </c:pt>
                <c:pt idx="5">
                  <c:v>0.50618672665916764</c:v>
                </c:pt>
                <c:pt idx="6">
                  <c:v>0.526077097505669</c:v>
                </c:pt>
                <c:pt idx="7">
                  <c:v>0.50285714285714289</c:v>
                </c:pt>
                <c:pt idx="8">
                  <c:v>0.53942857142857148</c:v>
                </c:pt>
                <c:pt idx="9">
                  <c:v>0.5446428571428571</c:v>
                </c:pt>
                <c:pt idx="10">
                  <c:v>0.61979752530933629</c:v>
                </c:pt>
                <c:pt idx="11">
                  <c:v>0.48947951273532669</c:v>
                </c:pt>
                <c:pt idx="12">
                  <c:v>0.57592800899887509</c:v>
                </c:pt>
                <c:pt idx="13">
                  <c:v>0.48660714285714285</c:v>
                </c:pt>
                <c:pt idx="14">
                  <c:v>0.5189732142857143</c:v>
                </c:pt>
                <c:pt idx="15">
                  <c:v>0.47767857142857145</c:v>
                </c:pt>
                <c:pt idx="16">
                  <c:v>0.5111607142857143</c:v>
                </c:pt>
                <c:pt idx="17">
                  <c:v>0.546875</c:v>
                </c:pt>
                <c:pt idx="18">
                  <c:v>0.53205849268841388</c:v>
                </c:pt>
                <c:pt idx="19">
                  <c:v>0.48031496062992129</c:v>
                </c:pt>
                <c:pt idx="20">
                  <c:v>0.46651785714285715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66-4C7E-928D-61978564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36808"/>
        <c:axId val="672412680"/>
      </c:scatterChart>
      <c:valAx>
        <c:axId val="598736808"/>
        <c:scaling>
          <c:orientation val="minMax"/>
          <c:max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412680"/>
        <c:crosses val="autoZero"/>
        <c:crossBetween val="midCat"/>
      </c:valAx>
      <c:valAx>
        <c:axId val="672412680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73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BMT_PRE!$H$2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BMT_PRE!$G$3:$G$24</c:f>
              <c:strCache>
                <c:ptCount val="22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LAST</c:v>
                </c:pt>
                <c:pt idx="11">
                  <c:v>FIRST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</c:strCache>
            </c:strRef>
          </c:xVal>
          <c:yVal>
            <c:numRef>
              <c:f>BMT_PRE!$H$3:$H$24</c:f>
              <c:numCache>
                <c:formatCode>#,##0.00_ ;[Red]\-#,##0.00\ </c:formatCode>
                <c:ptCount val="22"/>
                <c:pt idx="0">
                  <c:v>0.47863247863247865</c:v>
                </c:pt>
                <c:pt idx="1">
                  <c:v>0.58260869565217388</c:v>
                </c:pt>
                <c:pt idx="2">
                  <c:v>0.43478260869565216</c:v>
                </c:pt>
                <c:pt idx="3">
                  <c:v>0.5304347826086957</c:v>
                </c:pt>
                <c:pt idx="4">
                  <c:v>0.46086956521739131</c:v>
                </c:pt>
                <c:pt idx="5">
                  <c:v>0.47413793103448276</c:v>
                </c:pt>
                <c:pt idx="6">
                  <c:v>0.53913043478260869</c:v>
                </c:pt>
                <c:pt idx="7">
                  <c:v>0.54385964912280704</c:v>
                </c:pt>
                <c:pt idx="8">
                  <c:v>0.50442477876106195</c:v>
                </c:pt>
                <c:pt idx="9">
                  <c:v>0.51327433628318586</c:v>
                </c:pt>
                <c:pt idx="10">
                  <c:v>0.63793103448275867</c:v>
                </c:pt>
                <c:pt idx="11">
                  <c:v>0.68965517241379315</c:v>
                </c:pt>
                <c:pt idx="12">
                  <c:v>0.42372881355932202</c:v>
                </c:pt>
                <c:pt idx="13">
                  <c:v>0.59482758620689657</c:v>
                </c:pt>
                <c:pt idx="14">
                  <c:v>0.47863247863247865</c:v>
                </c:pt>
                <c:pt idx="15">
                  <c:v>0.51282051282051277</c:v>
                </c:pt>
                <c:pt idx="16">
                  <c:v>0.47863247863247865</c:v>
                </c:pt>
                <c:pt idx="17">
                  <c:v>0.5213675213675214</c:v>
                </c:pt>
                <c:pt idx="18">
                  <c:v>0.57264957264957261</c:v>
                </c:pt>
                <c:pt idx="19">
                  <c:v>0.60344827586206895</c:v>
                </c:pt>
                <c:pt idx="20">
                  <c:v>0.48275862068965519</c:v>
                </c:pt>
                <c:pt idx="21">
                  <c:v>0.48717948717948717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0-4845-A6DF-1DB1280DE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68128"/>
        <c:axId val="95211616"/>
      </c:scatterChart>
      <c:valAx>
        <c:axId val="17777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11616"/>
        <c:crosses val="autoZero"/>
        <c:crossBetween val="midCat"/>
      </c:valAx>
      <c:valAx>
        <c:axId val="952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77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BMT_SPC!$H$2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BMT_SPC!$G$3:$G$24</c:f>
              <c:strCache>
                <c:ptCount val="22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LAST</c:v>
                </c:pt>
                <c:pt idx="11">
                  <c:v>FIRST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</c:strCache>
            </c:strRef>
          </c:xVal>
          <c:yVal>
            <c:numRef>
              <c:f>BMT_SPC!$H$3:$H$24</c:f>
              <c:numCache>
                <c:formatCode>#,##0.00_ ;[Red]\-#,##0.00\ </c:formatCode>
                <c:ptCount val="22"/>
                <c:pt idx="0">
                  <c:v>0.47863247863247865</c:v>
                </c:pt>
                <c:pt idx="1">
                  <c:v>0.60869565217391308</c:v>
                </c:pt>
                <c:pt idx="2">
                  <c:v>0.48695652173913045</c:v>
                </c:pt>
                <c:pt idx="3">
                  <c:v>0.5304347826086957</c:v>
                </c:pt>
                <c:pt idx="4">
                  <c:v>0.4956521739130435</c:v>
                </c:pt>
                <c:pt idx="5">
                  <c:v>0.46551724137931033</c:v>
                </c:pt>
                <c:pt idx="6">
                  <c:v>0.5130434782608696</c:v>
                </c:pt>
                <c:pt idx="7">
                  <c:v>0.57894736842105265</c:v>
                </c:pt>
                <c:pt idx="8">
                  <c:v>0.52212389380530977</c:v>
                </c:pt>
                <c:pt idx="9">
                  <c:v>0.54867256637168138</c:v>
                </c:pt>
                <c:pt idx="10">
                  <c:v>0.56896551724137934</c:v>
                </c:pt>
                <c:pt idx="11">
                  <c:v>0.68103448275862066</c:v>
                </c:pt>
                <c:pt idx="12">
                  <c:v>0.44067796610169491</c:v>
                </c:pt>
                <c:pt idx="13">
                  <c:v>0.62068965517241381</c:v>
                </c:pt>
                <c:pt idx="14">
                  <c:v>0.53846153846153844</c:v>
                </c:pt>
                <c:pt idx="15">
                  <c:v>0.53846153846153844</c:v>
                </c:pt>
                <c:pt idx="16">
                  <c:v>0.47863247863247865</c:v>
                </c:pt>
                <c:pt idx="17">
                  <c:v>0.51282051282051277</c:v>
                </c:pt>
                <c:pt idx="18">
                  <c:v>0.57264957264957261</c:v>
                </c:pt>
                <c:pt idx="19">
                  <c:v>0.55172413793103448</c:v>
                </c:pt>
                <c:pt idx="20">
                  <c:v>0.45689655172413796</c:v>
                </c:pt>
                <c:pt idx="21">
                  <c:v>0.52991452991452992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5-4752-A8CF-5AEE837A6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68128"/>
        <c:axId val="95211616"/>
      </c:scatterChart>
      <c:valAx>
        <c:axId val="17777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11616"/>
        <c:crosses val="autoZero"/>
        <c:crossBetween val="midCat"/>
      </c:valAx>
      <c:valAx>
        <c:axId val="952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77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RND!$H$2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RND!$G$3:$G$24</c:f>
              <c:strCache>
                <c:ptCount val="22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LAST</c:v>
                </c:pt>
                <c:pt idx="11">
                  <c:v>FIRST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</c:strCache>
            </c:strRef>
          </c:xVal>
          <c:yVal>
            <c:numRef>
              <c:f>RND!$H$3:$H$24</c:f>
              <c:numCache>
                <c:formatCode>#,##0.00_ ;[Red]\-#,##0.00\ </c:formatCode>
                <c:ptCount val="22"/>
                <c:pt idx="0">
                  <c:v>0.48837209302325579</c:v>
                </c:pt>
                <c:pt idx="1">
                  <c:v>0.60629921259842523</c:v>
                </c:pt>
                <c:pt idx="2">
                  <c:v>0.37007874015748032</c:v>
                </c:pt>
                <c:pt idx="3">
                  <c:v>0.52755905511811019</c:v>
                </c:pt>
                <c:pt idx="4">
                  <c:v>0.52380952380952384</c:v>
                </c:pt>
                <c:pt idx="5">
                  <c:v>0.4296875</c:v>
                </c:pt>
                <c:pt idx="6">
                  <c:v>0.55118110236220474</c:v>
                </c:pt>
                <c:pt idx="7">
                  <c:v>0.50793650793650791</c:v>
                </c:pt>
                <c:pt idx="8">
                  <c:v>0.53600000000000003</c:v>
                </c:pt>
                <c:pt idx="9">
                  <c:v>0.496</c:v>
                </c:pt>
                <c:pt idx="10">
                  <c:v>0.5546875</c:v>
                </c:pt>
                <c:pt idx="11">
                  <c:v>0.45669291338582679</c:v>
                </c:pt>
                <c:pt idx="12">
                  <c:v>0.48837209302325579</c:v>
                </c:pt>
                <c:pt idx="13">
                  <c:v>0.50393700787401574</c:v>
                </c:pt>
                <c:pt idx="14">
                  <c:v>0.546875</c:v>
                </c:pt>
                <c:pt idx="15">
                  <c:v>0.4765625</c:v>
                </c:pt>
                <c:pt idx="16">
                  <c:v>0.5234375</c:v>
                </c:pt>
                <c:pt idx="17">
                  <c:v>0.5546875</c:v>
                </c:pt>
                <c:pt idx="18">
                  <c:v>0.5703125</c:v>
                </c:pt>
                <c:pt idx="19">
                  <c:v>0.40944881889763779</c:v>
                </c:pt>
                <c:pt idx="20">
                  <c:v>0.48031496062992124</c:v>
                </c:pt>
                <c:pt idx="21">
                  <c:v>0.53125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F-4F4D-8848-D227ED4C9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68128"/>
        <c:axId val="95211616"/>
      </c:scatterChart>
      <c:valAx>
        <c:axId val="17777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11616"/>
        <c:crosses val="autoZero"/>
        <c:crossBetween val="midCat"/>
      </c:valAx>
      <c:valAx>
        <c:axId val="952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77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KNN!$H$2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KNN!$G$3:$G$24</c:f>
              <c:strCache>
                <c:ptCount val="22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LAST</c:v>
                </c:pt>
                <c:pt idx="11">
                  <c:v>FIRST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</c:strCache>
            </c:strRef>
          </c:xVal>
          <c:yVal>
            <c:numRef>
              <c:f>KNN!$H$3:$H$24</c:f>
              <c:numCache>
                <c:formatCode>#,##0.00_ ;[Red]\-#,##0.00\ </c:formatCode>
                <c:ptCount val="22"/>
                <c:pt idx="0">
                  <c:v>0.55038759689922478</c:v>
                </c:pt>
                <c:pt idx="1">
                  <c:v>0.57480314960629919</c:v>
                </c:pt>
                <c:pt idx="2">
                  <c:v>0.52755905511811019</c:v>
                </c:pt>
                <c:pt idx="3">
                  <c:v>0.47244094488188976</c:v>
                </c:pt>
                <c:pt idx="4">
                  <c:v>0.54761904761904767</c:v>
                </c:pt>
                <c:pt idx="5">
                  <c:v>0.5234375</c:v>
                </c:pt>
                <c:pt idx="6">
                  <c:v>0.53543307086614178</c:v>
                </c:pt>
                <c:pt idx="7">
                  <c:v>0.49206349206349204</c:v>
                </c:pt>
                <c:pt idx="8">
                  <c:v>0.504</c:v>
                </c:pt>
                <c:pt idx="9">
                  <c:v>0.52</c:v>
                </c:pt>
                <c:pt idx="10">
                  <c:v>0.5078125</c:v>
                </c:pt>
                <c:pt idx="11">
                  <c:v>0.61417322834645671</c:v>
                </c:pt>
                <c:pt idx="12">
                  <c:v>0.48062015503875971</c:v>
                </c:pt>
                <c:pt idx="13">
                  <c:v>0.57480314960629919</c:v>
                </c:pt>
                <c:pt idx="14">
                  <c:v>0.4765625</c:v>
                </c:pt>
                <c:pt idx="15">
                  <c:v>0.5078125</c:v>
                </c:pt>
                <c:pt idx="16">
                  <c:v>0.515625</c:v>
                </c:pt>
                <c:pt idx="17">
                  <c:v>0.5625</c:v>
                </c:pt>
                <c:pt idx="18">
                  <c:v>0.5625</c:v>
                </c:pt>
                <c:pt idx="19">
                  <c:v>0.48818897637795278</c:v>
                </c:pt>
                <c:pt idx="20">
                  <c:v>0.49606299212598426</c:v>
                </c:pt>
                <c:pt idx="21">
                  <c:v>0.4453125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A-4692-BE21-0B84F4D4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68128"/>
        <c:axId val="95211616"/>
      </c:scatterChart>
      <c:valAx>
        <c:axId val="17777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11616"/>
        <c:crosses val="autoZero"/>
        <c:crossBetween val="midCat"/>
      </c:valAx>
      <c:valAx>
        <c:axId val="952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77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LOGREG!$H$2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LOGREG!$G$3:$G$24</c:f>
              <c:strCache>
                <c:ptCount val="22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LAST</c:v>
                </c:pt>
                <c:pt idx="11">
                  <c:v>FIRST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</c:strCache>
            </c:strRef>
          </c:xVal>
          <c:yVal>
            <c:numRef>
              <c:f>LOGREG!$H$3:$H$24</c:f>
              <c:numCache>
                <c:formatCode>#,##0.00_ ;[Red]\-#,##0.00\ </c:formatCode>
                <c:ptCount val="22"/>
                <c:pt idx="0">
                  <c:v>0.53488372093023251</c:v>
                </c:pt>
                <c:pt idx="1">
                  <c:v>0.46456692913385828</c:v>
                </c:pt>
                <c:pt idx="2">
                  <c:v>0.40944881889763779</c:v>
                </c:pt>
                <c:pt idx="3">
                  <c:v>0.55905511811023623</c:v>
                </c:pt>
                <c:pt idx="4">
                  <c:v>0.40476190476190477</c:v>
                </c:pt>
                <c:pt idx="5">
                  <c:v>0.4453125</c:v>
                </c:pt>
                <c:pt idx="6">
                  <c:v>0.54330708661417326</c:v>
                </c:pt>
                <c:pt idx="7">
                  <c:v>0.53174603174603174</c:v>
                </c:pt>
                <c:pt idx="8">
                  <c:v>0.56000000000000005</c:v>
                </c:pt>
                <c:pt idx="9">
                  <c:v>0.57599999999999996</c:v>
                </c:pt>
                <c:pt idx="10">
                  <c:v>0.46875</c:v>
                </c:pt>
                <c:pt idx="11">
                  <c:v>0.58267716535433067</c:v>
                </c:pt>
                <c:pt idx="12">
                  <c:v>0.4573643410852713</c:v>
                </c:pt>
                <c:pt idx="13">
                  <c:v>0.59842519685039375</c:v>
                </c:pt>
                <c:pt idx="14">
                  <c:v>0.46875</c:v>
                </c:pt>
                <c:pt idx="15">
                  <c:v>0.5234375</c:v>
                </c:pt>
                <c:pt idx="16">
                  <c:v>0.4609375</c:v>
                </c:pt>
                <c:pt idx="17">
                  <c:v>0.5546875</c:v>
                </c:pt>
                <c:pt idx="18">
                  <c:v>0.5234375</c:v>
                </c:pt>
                <c:pt idx="19">
                  <c:v>0.51968503937007871</c:v>
                </c:pt>
                <c:pt idx="20">
                  <c:v>0.44881889763779526</c:v>
                </c:pt>
                <c:pt idx="21">
                  <c:v>0.4765625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B-49C5-A3DC-6DEF9498F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68128"/>
        <c:axId val="95211616"/>
      </c:scatterChart>
      <c:valAx>
        <c:axId val="17777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11616"/>
        <c:crosses val="autoZero"/>
        <c:crossBetween val="midCat"/>
      </c:valAx>
      <c:valAx>
        <c:axId val="952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77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MLP!$H$2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MLP!$G$3:$G$24</c:f>
              <c:strCache>
                <c:ptCount val="22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LAST</c:v>
                </c:pt>
                <c:pt idx="11">
                  <c:v>FIRST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</c:strCache>
            </c:strRef>
          </c:xVal>
          <c:yVal>
            <c:numRef>
              <c:f>MLP!$H$3:$H$24</c:f>
              <c:numCache>
                <c:formatCode>#,##0.00_ ;[Red]\-#,##0.00\ </c:formatCode>
                <c:ptCount val="22"/>
                <c:pt idx="0">
                  <c:v>0.46511627906976744</c:v>
                </c:pt>
                <c:pt idx="1">
                  <c:v>0.50393700787401574</c:v>
                </c:pt>
                <c:pt idx="2">
                  <c:v>0.45669291338582679</c:v>
                </c:pt>
                <c:pt idx="3">
                  <c:v>0.49606299212598426</c:v>
                </c:pt>
                <c:pt idx="4">
                  <c:v>0.44444444444444442</c:v>
                </c:pt>
                <c:pt idx="5">
                  <c:v>0.484375</c:v>
                </c:pt>
                <c:pt idx="6">
                  <c:v>0.54330708661417326</c:v>
                </c:pt>
                <c:pt idx="7">
                  <c:v>0.51587301587301593</c:v>
                </c:pt>
                <c:pt idx="8">
                  <c:v>0.504</c:v>
                </c:pt>
                <c:pt idx="9">
                  <c:v>0.51200000000000001</c:v>
                </c:pt>
                <c:pt idx="10">
                  <c:v>0.59375</c:v>
                </c:pt>
                <c:pt idx="11">
                  <c:v>0.57480314960629919</c:v>
                </c:pt>
                <c:pt idx="12">
                  <c:v>0.41860465116279072</c:v>
                </c:pt>
                <c:pt idx="13">
                  <c:v>0.57480314960629919</c:v>
                </c:pt>
                <c:pt idx="14">
                  <c:v>0.4609375</c:v>
                </c:pt>
                <c:pt idx="15">
                  <c:v>0.5625</c:v>
                </c:pt>
                <c:pt idx="16">
                  <c:v>0.4765625</c:v>
                </c:pt>
                <c:pt idx="17">
                  <c:v>0.546875</c:v>
                </c:pt>
                <c:pt idx="18">
                  <c:v>0.46875</c:v>
                </c:pt>
                <c:pt idx="19">
                  <c:v>0.52755905511811019</c:v>
                </c:pt>
                <c:pt idx="20">
                  <c:v>0.46456692913385828</c:v>
                </c:pt>
                <c:pt idx="21">
                  <c:v>0.4765625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9-4D98-89E9-ECE543B57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68128"/>
        <c:axId val="95211616"/>
      </c:scatterChart>
      <c:valAx>
        <c:axId val="17777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11616"/>
        <c:crosses val="autoZero"/>
        <c:crossBetween val="midCat"/>
      </c:valAx>
      <c:valAx>
        <c:axId val="952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77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RF!$H$2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RF!$G$3:$G$24</c:f>
              <c:strCache>
                <c:ptCount val="22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LAST</c:v>
                </c:pt>
                <c:pt idx="11">
                  <c:v>FIRST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</c:strCache>
            </c:strRef>
          </c:xVal>
          <c:yVal>
            <c:numRef>
              <c:f>RF!$H$3:$H$24</c:f>
              <c:numCache>
                <c:formatCode>#,##0.00_ ;[Red]\-#,##0.00\ </c:formatCode>
                <c:ptCount val="22"/>
                <c:pt idx="0">
                  <c:v>0.56589147286821706</c:v>
                </c:pt>
                <c:pt idx="1">
                  <c:v>0.55905511811023623</c:v>
                </c:pt>
                <c:pt idx="2">
                  <c:v>0.47244094488188976</c:v>
                </c:pt>
                <c:pt idx="3">
                  <c:v>0.42519685039370081</c:v>
                </c:pt>
                <c:pt idx="4">
                  <c:v>0.45238095238095238</c:v>
                </c:pt>
                <c:pt idx="5">
                  <c:v>0.4921875</c:v>
                </c:pt>
                <c:pt idx="6">
                  <c:v>0.45669291338582679</c:v>
                </c:pt>
                <c:pt idx="7">
                  <c:v>0.51587301587301593</c:v>
                </c:pt>
                <c:pt idx="8">
                  <c:v>0.52800000000000002</c:v>
                </c:pt>
                <c:pt idx="9">
                  <c:v>0.48799999999999999</c:v>
                </c:pt>
                <c:pt idx="10">
                  <c:v>0.6015625</c:v>
                </c:pt>
                <c:pt idx="11">
                  <c:v>0.60629921259842523</c:v>
                </c:pt>
                <c:pt idx="12">
                  <c:v>0.50387596899224807</c:v>
                </c:pt>
                <c:pt idx="13">
                  <c:v>0.55118110236220474</c:v>
                </c:pt>
                <c:pt idx="14">
                  <c:v>0.4765625</c:v>
                </c:pt>
                <c:pt idx="15">
                  <c:v>0.5625</c:v>
                </c:pt>
                <c:pt idx="16">
                  <c:v>0.484375</c:v>
                </c:pt>
                <c:pt idx="17">
                  <c:v>0.46875</c:v>
                </c:pt>
                <c:pt idx="18">
                  <c:v>0.578125</c:v>
                </c:pt>
                <c:pt idx="19">
                  <c:v>0.57480314960629919</c:v>
                </c:pt>
                <c:pt idx="20">
                  <c:v>0.49606299212598426</c:v>
                </c:pt>
                <c:pt idx="21">
                  <c:v>0.484375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9-4116-9900-388458A81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68128"/>
        <c:axId val="95211616"/>
      </c:scatterChart>
      <c:valAx>
        <c:axId val="17777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11616"/>
        <c:crosses val="autoZero"/>
        <c:crossBetween val="midCat"/>
      </c:valAx>
      <c:valAx>
        <c:axId val="952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77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SVM!$H$2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SVM!$G$3:$G$24</c:f>
              <c:strCache>
                <c:ptCount val="22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LAST</c:v>
                </c:pt>
                <c:pt idx="11">
                  <c:v>FIRST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</c:strCache>
            </c:strRef>
          </c:xVal>
          <c:yVal>
            <c:numRef>
              <c:f>SVM!$H$3:$H$24</c:f>
              <c:numCache>
                <c:formatCode>#,##0.00_ ;[Red]\-#,##0.00\ </c:formatCode>
                <c:ptCount val="22"/>
                <c:pt idx="0">
                  <c:v>0.48837209302325579</c:v>
                </c:pt>
                <c:pt idx="1">
                  <c:v>0.51968503937007871</c:v>
                </c:pt>
                <c:pt idx="2">
                  <c:v>0.51181102362204722</c:v>
                </c:pt>
                <c:pt idx="3">
                  <c:v>0.48818897637795278</c:v>
                </c:pt>
                <c:pt idx="4">
                  <c:v>0.50793650793650791</c:v>
                </c:pt>
                <c:pt idx="5">
                  <c:v>0.484375</c:v>
                </c:pt>
                <c:pt idx="6">
                  <c:v>0.46456692913385828</c:v>
                </c:pt>
                <c:pt idx="7">
                  <c:v>0.57936507936507942</c:v>
                </c:pt>
                <c:pt idx="8">
                  <c:v>0.45600000000000002</c:v>
                </c:pt>
                <c:pt idx="9">
                  <c:v>0.56799999999999995</c:v>
                </c:pt>
                <c:pt idx="10">
                  <c:v>0.5390625</c:v>
                </c:pt>
                <c:pt idx="11">
                  <c:v>0.64566929133858264</c:v>
                </c:pt>
                <c:pt idx="12">
                  <c:v>0.54263565891472865</c:v>
                </c:pt>
                <c:pt idx="13">
                  <c:v>0.55905511811023623</c:v>
                </c:pt>
                <c:pt idx="14">
                  <c:v>0.53125</c:v>
                </c:pt>
                <c:pt idx="15">
                  <c:v>0.4609375</c:v>
                </c:pt>
                <c:pt idx="16">
                  <c:v>0.453125</c:v>
                </c:pt>
                <c:pt idx="17">
                  <c:v>0.4609375</c:v>
                </c:pt>
                <c:pt idx="18">
                  <c:v>0.5625</c:v>
                </c:pt>
                <c:pt idx="19">
                  <c:v>0.53543307086614178</c:v>
                </c:pt>
                <c:pt idx="20">
                  <c:v>0.50393700787401574</c:v>
                </c:pt>
                <c:pt idx="21">
                  <c:v>0.4609375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7-42A9-908D-B985E36F3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68128"/>
        <c:axId val="95211616"/>
      </c:scatterChart>
      <c:valAx>
        <c:axId val="17777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11616"/>
        <c:crosses val="autoZero"/>
        <c:crossBetween val="midCat"/>
      </c:valAx>
      <c:valAx>
        <c:axId val="952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77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Voting!$H$2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Voting!$G$3:$G$24</c:f>
              <c:strCache>
                <c:ptCount val="22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LAST</c:v>
                </c:pt>
                <c:pt idx="11">
                  <c:v>FIRST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</c:strCache>
            </c:strRef>
          </c:xVal>
          <c:yVal>
            <c:numRef>
              <c:f>Voting!$H$3:$H$24</c:f>
              <c:numCache>
                <c:formatCode>#,##0.00_ ;[Red]\-#,##0.00\ </c:formatCode>
                <c:ptCount val="22"/>
                <c:pt idx="0">
                  <c:v>0.49612403100775193</c:v>
                </c:pt>
                <c:pt idx="1">
                  <c:v>0.51968503937007871</c:v>
                </c:pt>
                <c:pt idx="2">
                  <c:v>0.41732283464566927</c:v>
                </c:pt>
                <c:pt idx="3">
                  <c:v>0.48031496062992124</c:v>
                </c:pt>
                <c:pt idx="4">
                  <c:v>0.43650793650793651</c:v>
                </c:pt>
                <c:pt idx="5">
                  <c:v>0.46875</c:v>
                </c:pt>
                <c:pt idx="6">
                  <c:v>0.53543307086614178</c:v>
                </c:pt>
                <c:pt idx="7">
                  <c:v>0.46825396825396826</c:v>
                </c:pt>
                <c:pt idx="8">
                  <c:v>0.51200000000000001</c:v>
                </c:pt>
                <c:pt idx="9">
                  <c:v>0.54400000000000004</c:v>
                </c:pt>
                <c:pt idx="10">
                  <c:v>0.5625</c:v>
                </c:pt>
                <c:pt idx="11">
                  <c:v>0.6692913385826772</c:v>
                </c:pt>
                <c:pt idx="12">
                  <c:v>0.48062015503875971</c:v>
                </c:pt>
                <c:pt idx="13">
                  <c:v>0.61417322834645671</c:v>
                </c:pt>
                <c:pt idx="14">
                  <c:v>0.4609375</c:v>
                </c:pt>
                <c:pt idx="15">
                  <c:v>0.5546875</c:v>
                </c:pt>
                <c:pt idx="16">
                  <c:v>0.5</c:v>
                </c:pt>
                <c:pt idx="17">
                  <c:v>0.5234375</c:v>
                </c:pt>
                <c:pt idx="18">
                  <c:v>0.5703125</c:v>
                </c:pt>
                <c:pt idx="19">
                  <c:v>0.54330708661417326</c:v>
                </c:pt>
                <c:pt idx="20">
                  <c:v>0.44881889763779526</c:v>
                </c:pt>
                <c:pt idx="21">
                  <c:v>0.4609375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8-4970-836D-3D409E552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68128"/>
        <c:axId val="95211616"/>
      </c:scatterChart>
      <c:valAx>
        <c:axId val="17777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11616"/>
        <c:crosses val="autoZero"/>
        <c:crossBetween val="midCat"/>
      </c:valAx>
      <c:valAx>
        <c:axId val="952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77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BMT_ACC!$H$2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BMT_ACC!$G$3:$G$24</c:f>
              <c:strCache>
                <c:ptCount val="22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LAST</c:v>
                </c:pt>
                <c:pt idx="11">
                  <c:v>FIRST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</c:strCache>
            </c:strRef>
          </c:xVal>
          <c:yVal>
            <c:numRef>
              <c:f>BMT_ACC!$H$3:$H$24</c:f>
              <c:numCache>
                <c:formatCode>#,##0.00_ ;[Red]\-#,##0.00\ </c:formatCode>
                <c:ptCount val="22"/>
                <c:pt idx="0">
                  <c:v>0.47863247863247865</c:v>
                </c:pt>
                <c:pt idx="1">
                  <c:v>0.62608695652173918</c:v>
                </c:pt>
                <c:pt idx="2">
                  <c:v>0.5043478260869565</c:v>
                </c:pt>
                <c:pt idx="3">
                  <c:v>0.4956521739130435</c:v>
                </c:pt>
                <c:pt idx="4">
                  <c:v>0.5043478260869565</c:v>
                </c:pt>
                <c:pt idx="5">
                  <c:v>0.45689655172413796</c:v>
                </c:pt>
                <c:pt idx="6">
                  <c:v>0.5043478260869565</c:v>
                </c:pt>
                <c:pt idx="7">
                  <c:v>0.55263157894736847</c:v>
                </c:pt>
                <c:pt idx="8">
                  <c:v>0.51327433628318586</c:v>
                </c:pt>
                <c:pt idx="9">
                  <c:v>0.5663716814159292</c:v>
                </c:pt>
                <c:pt idx="10">
                  <c:v>0.56896551724137934</c:v>
                </c:pt>
                <c:pt idx="11">
                  <c:v>0.68965517241379315</c:v>
                </c:pt>
                <c:pt idx="12">
                  <c:v>0.47457627118644069</c:v>
                </c:pt>
                <c:pt idx="13">
                  <c:v>0.64655172413793105</c:v>
                </c:pt>
                <c:pt idx="14">
                  <c:v>0.5213675213675214</c:v>
                </c:pt>
                <c:pt idx="15">
                  <c:v>0.55555555555555558</c:v>
                </c:pt>
                <c:pt idx="16">
                  <c:v>0.47008547008547008</c:v>
                </c:pt>
                <c:pt idx="17">
                  <c:v>0.53846153846153844</c:v>
                </c:pt>
                <c:pt idx="18">
                  <c:v>0.54700854700854706</c:v>
                </c:pt>
                <c:pt idx="19">
                  <c:v>0.57758620689655171</c:v>
                </c:pt>
                <c:pt idx="20">
                  <c:v>0.45689655172413796</c:v>
                </c:pt>
                <c:pt idx="21">
                  <c:v>0.48717948717948717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2-4A6E-92FC-213B82205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68128"/>
        <c:axId val="95211616"/>
      </c:scatterChart>
      <c:valAx>
        <c:axId val="17777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11616"/>
        <c:crosses val="autoZero"/>
        <c:crossBetween val="midCat"/>
      </c:valAx>
      <c:valAx>
        <c:axId val="952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77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0</xdr:row>
      <xdr:rowOff>157162</xdr:rowOff>
    </xdr:from>
    <xdr:to>
      <xdr:col>18</xdr:col>
      <xdr:colOff>114300</xdr:colOff>
      <xdr:row>17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0ACFF1-A322-4560-9FEA-C668D177F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0</xdr:row>
      <xdr:rowOff>128587</xdr:rowOff>
    </xdr:from>
    <xdr:to>
      <xdr:col>15</xdr:col>
      <xdr:colOff>495300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1D176E-176F-4122-9421-2178340C0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0</xdr:row>
      <xdr:rowOff>128587</xdr:rowOff>
    </xdr:from>
    <xdr:to>
      <xdr:col>15</xdr:col>
      <xdr:colOff>495300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0C3B64-6DCA-436C-9CDC-F9A37F04C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0</xdr:row>
      <xdr:rowOff>128587</xdr:rowOff>
    </xdr:from>
    <xdr:to>
      <xdr:col>15</xdr:col>
      <xdr:colOff>495300</xdr:colOff>
      <xdr:row>16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C23763B-80B9-40FC-84A9-47C680C04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0</xdr:row>
      <xdr:rowOff>128587</xdr:rowOff>
    </xdr:from>
    <xdr:to>
      <xdr:col>15</xdr:col>
      <xdr:colOff>495300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015F29-4AAC-4DC1-B8A2-BD33011B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0</xdr:row>
      <xdr:rowOff>128587</xdr:rowOff>
    </xdr:from>
    <xdr:to>
      <xdr:col>15</xdr:col>
      <xdr:colOff>495300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0C8FA0-04B5-4D7B-BFE9-CE61BB155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0</xdr:row>
      <xdr:rowOff>128587</xdr:rowOff>
    </xdr:from>
    <xdr:to>
      <xdr:col>15</xdr:col>
      <xdr:colOff>495300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0D93A5-B9B1-4ADF-9168-E3B0CC854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0</xdr:row>
      <xdr:rowOff>128587</xdr:rowOff>
    </xdr:from>
    <xdr:to>
      <xdr:col>15</xdr:col>
      <xdr:colOff>495300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2DB31F-99FE-4509-A290-DC3C7F5DF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0</xdr:row>
      <xdr:rowOff>128587</xdr:rowOff>
    </xdr:from>
    <xdr:to>
      <xdr:col>15</xdr:col>
      <xdr:colOff>495300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541245-8EFE-4D99-89D2-F22C1DC14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0</xdr:row>
      <xdr:rowOff>128587</xdr:rowOff>
    </xdr:from>
    <xdr:to>
      <xdr:col>15</xdr:col>
      <xdr:colOff>495300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1E9F31-A2DC-43D9-A1E7-2A0457FEC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0</xdr:row>
      <xdr:rowOff>128587</xdr:rowOff>
    </xdr:from>
    <xdr:to>
      <xdr:col>15</xdr:col>
      <xdr:colOff>495300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01A08B-7654-4E40-BA32-AE6169343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3CAF-116D-4037-B8E0-09DD28E34999}">
  <dimension ref="A1:J24"/>
  <sheetViews>
    <sheetView workbookViewId="0">
      <selection activeCell="I11" sqref="I11"/>
    </sheetView>
  </sheetViews>
  <sheetFormatPr defaultRowHeight="15" x14ac:dyDescent="0.25"/>
  <cols>
    <col min="6" max="6" width="10.7109375" customWidth="1"/>
  </cols>
  <sheetData>
    <row r="1" spans="1:10" x14ac:dyDescent="0.25">
      <c r="B1" s="22" t="s">
        <v>16</v>
      </c>
      <c r="C1" s="22"/>
      <c r="D1" s="22"/>
      <c r="E1" s="22"/>
      <c r="F1" s="22"/>
    </row>
    <row r="2" spans="1:10" x14ac:dyDescent="0.25">
      <c r="B2" s="8" t="s">
        <v>2</v>
      </c>
      <c r="C2" s="8" t="s">
        <v>3</v>
      </c>
      <c r="D2" s="8" t="s">
        <v>5</v>
      </c>
      <c r="E2" s="8" t="s">
        <v>6</v>
      </c>
      <c r="F2" s="8" t="s">
        <v>4</v>
      </c>
      <c r="I2" s="20" t="str">
        <f>B2</f>
        <v>ACC</v>
      </c>
      <c r="J2" s="20" t="str">
        <f>I2</f>
        <v>ACC</v>
      </c>
    </row>
    <row r="3" spans="1:10" x14ac:dyDescent="0.25">
      <c r="A3" t="s">
        <v>7</v>
      </c>
      <c r="B3" s="13">
        <f>AVERAGE(RND!A3:A24)</f>
        <v>0.50606827403709842</v>
      </c>
      <c r="C3" s="13">
        <f>AVERAGE(RND!B3:B24)</f>
        <v>0.52134761933248053</v>
      </c>
      <c r="D3" s="13">
        <f>AVERAGE(RND!C3:C24)</f>
        <v>0.51016781440597037</v>
      </c>
      <c r="E3" s="13">
        <f>AVERAGE(RND!D3:D24)</f>
        <v>0.49350321590787821</v>
      </c>
      <c r="F3" s="13">
        <f>AVERAGE(RND!E3:E24)</f>
        <v>-4.9586363636363234E-2</v>
      </c>
      <c r="H3" s="14" t="s">
        <v>14</v>
      </c>
      <c r="I3" s="16" t="s">
        <v>20</v>
      </c>
      <c r="J3" s="8" t="s">
        <v>19</v>
      </c>
    </row>
    <row r="4" spans="1:10" x14ac:dyDescent="0.25">
      <c r="A4" t="s">
        <v>8</v>
      </c>
      <c r="B4" s="13">
        <f>AVERAGE(KNN!A3:A24)</f>
        <v>0.52180533447952981</v>
      </c>
      <c r="C4" s="13">
        <f>AVERAGE(KNN!B3:B24)</f>
        <v>0.5363054231484814</v>
      </c>
      <c r="D4" s="13">
        <f>AVERAGE(KNN!C3:C24)</f>
        <v>0.49866442806299671</v>
      </c>
      <c r="E4" s="13">
        <f>AVERAGE(KNN!D3:D24)</f>
        <v>0.50891212161062871</v>
      </c>
      <c r="F4" s="13">
        <f>AVERAGE(KNN!E3:E24)</f>
        <v>4.398636363636322E-2</v>
      </c>
      <c r="H4">
        <v>-10</v>
      </c>
      <c r="I4" s="21">
        <f>AVERAGE(BMT_ACC!H3,BMT_PRE!H3,BMT_SPC!H3)</f>
        <v>0.47863247863247865</v>
      </c>
      <c r="J4" s="21">
        <f>AVERAGE(KNN!A3,LOGREG!A3,MLP!A3,RF!A3,SVM!A3,SVM!A3,Voting!A3)</f>
        <v>0.51273532668881505</v>
      </c>
    </row>
    <row r="5" spans="1:10" x14ac:dyDescent="0.25">
      <c r="A5" t="s">
        <v>9</v>
      </c>
      <c r="B5" s="13">
        <f>AVERAGE(LOGREG!A3:A24)</f>
        <v>0.50511887502236108</v>
      </c>
      <c r="C5" s="13">
        <f>AVERAGE(LOGREG!B3:B24)</f>
        <v>0.51755785136045851</v>
      </c>
      <c r="D5" s="13">
        <f>AVERAGE(LOGREG!C3:C24)</f>
        <v>0.51721008395777746</v>
      </c>
      <c r="E5" s="13">
        <f>AVERAGE(LOGREG!D3:D24)</f>
        <v>0.49373644171458492</v>
      </c>
      <c r="F5" s="13">
        <f>AVERAGE(LOGREG!E3:E24)</f>
        <v>2.9004545454545724E-2</v>
      </c>
      <c r="H5">
        <v>-9</v>
      </c>
      <c r="I5" s="21">
        <f>AVERAGE(BMT_ACC!H4,BMT_PRE!H4,BMT_SPC!H4)</f>
        <v>0.60579710144927545</v>
      </c>
      <c r="J5" s="21">
        <f>AVERAGE(KNN!A4,LOGREG!A4,MLP!A4,RF!A4,SVM!A4,SVM!A4,Voting!A4)</f>
        <v>0.5230596175478065</v>
      </c>
    </row>
    <row r="6" spans="1:10" x14ac:dyDescent="0.25">
      <c r="A6" t="s">
        <v>10</v>
      </c>
      <c r="B6" s="13">
        <f>AVERAGE(MLP!A3:A24)</f>
        <v>0.50327650790975387</v>
      </c>
      <c r="C6" s="13">
        <f>AVERAGE(MLP!B3:B24)</f>
        <v>0.51835641645058061</v>
      </c>
      <c r="D6" s="13">
        <f>AVERAGE(MLP!C3:C24)</f>
        <v>0.47822233919517282</v>
      </c>
      <c r="E6" s="13">
        <f>AVERAGE(MLP!D3:D24)</f>
        <v>0.49102422022647757</v>
      </c>
      <c r="F6" s="13">
        <f>AVERAGE(MLP!E3:E24)</f>
        <v>9.0831818181818319E-2</v>
      </c>
      <c r="H6">
        <v>-8</v>
      </c>
      <c r="I6" s="21">
        <f>AVERAGE(BMT_ACC!H5,BMT_PRE!H5,BMT_SPC!H5)</f>
        <v>0.47536231884057972</v>
      </c>
      <c r="J6" s="21">
        <f>AVERAGE(KNN!A5,LOGREG!A5,MLP!A5,RF!A5,SVM!A5,SVM!A5,Voting!A5)</f>
        <v>0.47244094488188981</v>
      </c>
    </row>
    <row r="7" spans="1:10" x14ac:dyDescent="0.25">
      <c r="A7" t="s">
        <v>11</v>
      </c>
      <c r="B7" s="13">
        <f>AVERAGE(RF!A3:A24)</f>
        <v>0.51564505425359097</v>
      </c>
      <c r="C7" s="13">
        <f>AVERAGE(RF!B3:B24)</f>
        <v>0.53023994838344657</v>
      </c>
      <c r="D7" s="13">
        <f>AVERAGE(RF!C3:C24)</f>
        <v>0.50226114231523045</v>
      </c>
      <c r="E7" s="13">
        <f>AVERAGE(RF!D3:D24)</f>
        <v>0.50348751998809083</v>
      </c>
      <c r="F7" s="13">
        <f>AVERAGE(RF!E3:E24)</f>
        <v>0.10690454545454604</v>
      </c>
      <c r="H7">
        <v>-6</v>
      </c>
      <c r="I7" s="21">
        <f>AVERAGE(BMT_ACC!H6,BMT_PRE!H6,BMT_SPC!H6)</f>
        <v>0.51884057971014497</v>
      </c>
      <c r="J7" s="21">
        <f>AVERAGE(KNN!A7,LOGREG!A7,MLP!A7,RF!A7,SVM!A7,SVM!A7,Voting!A7)</f>
        <v>0.47165532879818589</v>
      </c>
    </row>
    <row r="8" spans="1:10" x14ac:dyDescent="0.25">
      <c r="A8" t="s">
        <v>12</v>
      </c>
      <c r="B8" s="13">
        <f>AVERAGE(SVM!A3:A24)</f>
        <v>0.51471730890602208</v>
      </c>
      <c r="C8" s="13">
        <f>AVERAGE(SVM!B3:B24)</f>
        <v>0.52381444114344977</v>
      </c>
      <c r="D8" s="13">
        <f>AVERAGE(SVM!C3:C24)</f>
        <v>0.6022769286321048</v>
      </c>
      <c r="E8" s="13">
        <f>AVERAGE(SVM!D3:D24)</f>
        <v>0.50180868082380403</v>
      </c>
      <c r="F8" s="13">
        <f>AVERAGE(SVM!E3:E24)</f>
        <v>3.2527272727272717E-2</v>
      </c>
      <c r="H8" s="5">
        <v>-5</v>
      </c>
      <c r="I8" s="21">
        <f>AVERAGE(BMT_ACC!H7,BMT_PRE!H7,BMT_SPC!H7)</f>
        <v>0.48695652173913045</v>
      </c>
      <c r="J8" s="21">
        <f>AVERAGE(KNN!A8,LOGREG!A8,MLP!A8,RF!A8,SVM!A8,SVM!A8,Voting!A8)</f>
        <v>0.48325892857142855</v>
      </c>
    </row>
    <row r="9" spans="1:10" x14ac:dyDescent="0.25">
      <c r="A9" t="s">
        <v>18</v>
      </c>
      <c r="B9" s="13">
        <f>AVERAGE(Voting!A3:A24)</f>
        <v>0.51215522943187863</v>
      </c>
      <c r="C9" s="13">
        <f>AVERAGE(Voting!B3:B24)</f>
        <v>0.52546274907817425</v>
      </c>
      <c r="D9" s="13">
        <f>AVERAGE(Voting!C3:C24)</f>
        <v>0.51941535683920748</v>
      </c>
      <c r="E9" s="13">
        <f>AVERAGE(Voting!D3:D24)</f>
        <v>0.50039426084180794</v>
      </c>
      <c r="F9" s="13">
        <f>AVERAGE(Voting!E3:E24)</f>
        <v>0.11213636363636349</v>
      </c>
      <c r="H9" s="5">
        <v>-4</v>
      </c>
      <c r="I9" s="21">
        <f>AVERAGE(BMT_ACC!H8,BMT_PRE!H8,BMT_SPC!H8)</f>
        <v>0.46551724137931033</v>
      </c>
      <c r="J9" s="21">
        <f>AVERAGE(KNN!A9,LOGREG!A9,MLP!A9,RF!A9,SVM!A9,SVM!A9,Voting!A9)</f>
        <v>0.50618672665916764</v>
      </c>
    </row>
    <row r="10" spans="1:10" x14ac:dyDescent="0.25">
      <c r="H10" s="5">
        <v>-3</v>
      </c>
      <c r="I10" s="21">
        <f>AVERAGE(BMT_ACC!H9,BMT_PRE!H9,BMT_SPC!H9)</f>
        <v>0.51884057971014486</v>
      </c>
      <c r="J10" s="21">
        <f>AVERAGE(KNN!A10,LOGREG!A10,MLP!A10,RF!A10,SVM!A10,SVM!A10,Voting!A10)</f>
        <v>0.526077097505669</v>
      </c>
    </row>
    <row r="11" spans="1:10" x14ac:dyDescent="0.25">
      <c r="H11" s="5">
        <v>-2</v>
      </c>
      <c r="I11" s="21">
        <f>AVERAGE(BMT_ACC!H10,BMT_PRE!H10,BMT_SPC!H10)</f>
        <v>0.55847953216374269</v>
      </c>
      <c r="J11" s="21">
        <f>AVERAGE(KNN!A11,LOGREG!A11,MLP!A11,RF!A11,SVM!A11,SVM!A11,Voting!A11)</f>
        <v>0.50285714285714289</v>
      </c>
    </row>
    <row r="12" spans="1:10" x14ac:dyDescent="0.25">
      <c r="H12" s="5">
        <v>-1</v>
      </c>
      <c r="I12" s="21">
        <f>AVERAGE(BMT_ACC!H11,BMT_PRE!H11,BMT_SPC!H11)</f>
        <v>0.51327433628318586</v>
      </c>
      <c r="J12" s="21">
        <f>AVERAGE(KNN!A12,LOGREG!A12,MLP!A12,RF!A12,SVM!A12,SVM!A12,Voting!A12)</f>
        <v>0.53942857142857148</v>
      </c>
    </row>
    <row r="13" spans="1:10" x14ac:dyDescent="0.25">
      <c r="H13" s="7" t="s">
        <v>0</v>
      </c>
      <c r="I13" s="21">
        <f>AVERAGE(BMT_ACC!H12,BMT_PRE!H12,BMT_SPC!H12)</f>
        <v>0.54277286135693215</v>
      </c>
      <c r="J13" s="21">
        <f>AVERAGE(KNN!A13,LOGREG!A13,MLP!A13,RF!A13,SVM!A13,SVM!A13,Voting!A13)</f>
        <v>0.5446428571428571</v>
      </c>
    </row>
    <row r="14" spans="1:10" x14ac:dyDescent="0.25">
      <c r="H14" s="7" t="s">
        <v>1</v>
      </c>
      <c r="I14" s="21">
        <f>AVERAGE(BMT_ACC!H13,BMT_PRE!H13,BMT_SPC!H13)</f>
        <v>0.59195402298850575</v>
      </c>
      <c r="J14" s="21">
        <f>AVERAGE(KNN!A14,LOGREG!A14,MLP!A14,RF!A14,SVM!A14,SVM!A14,Voting!A14)</f>
        <v>0.61979752530933629</v>
      </c>
    </row>
    <row r="15" spans="1:10" x14ac:dyDescent="0.25">
      <c r="H15" s="5">
        <v>1</v>
      </c>
      <c r="I15" s="21">
        <f>AVERAGE(BMT_ACC!H14,BMT_PRE!H14,BMT_SPC!H14)</f>
        <v>0.68678160919540232</v>
      </c>
      <c r="J15" s="21">
        <f>AVERAGE(KNN!A15,LOGREG!A15,MLP!A15,RF!A15,SVM!A15,SVM!A15,Voting!A15)</f>
        <v>0.48947951273532669</v>
      </c>
    </row>
    <row r="16" spans="1:10" x14ac:dyDescent="0.25">
      <c r="H16" s="5">
        <v>2</v>
      </c>
      <c r="I16" s="21">
        <f>AVERAGE(BMT_ACC!H15,BMT_PRE!H15,BMT_SPC!H15)</f>
        <v>0.4463276836158192</v>
      </c>
      <c r="J16" s="21">
        <f>AVERAGE(KNN!A16,LOGREG!A16,MLP!A16,RF!A16,SVM!A16,SVM!A16,Voting!A16)</f>
        <v>0.57592800899887509</v>
      </c>
    </row>
    <row r="17" spans="8:10" x14ac:dyDescent="0.25">
      <c r="H17" s="5">
        <v>3</v>
      </c>
      <c r="I17" s="21">
        <f>AVERAGE(BMT_ACC!H16,BMT_PRE!H16,BMT_SPC!H16)</f>
        <v>0.62068965517241381</v>
      </c>
      <c r="J17" s="21">
        <f>AVERAGE(KNN!A17,LOGREG!A17,MLP!A17,RF!A17,SVM!A17,SVM!A17,Voting!A17)</f>
        <v>0.48660714285714285</v>
      </c>
    </row>
    <row r="18" spans="8:10" x14ac:dyDescent="0.25">
      <c r="H18" s="5">
        <v>4</v>
      </c>
      <c r="I18" s="21">
        <f>AVERAGE(BMT_ACC!H17,BMT_PRE!H17,BMT_SPC!H17)</f>
        <v>0.51282051282051277</v>
      </c>
      <c r="J18" s="21">
        <f>AVERAGE(KNN!A18,LOGREG!A18,MLP!A18,RF!A18,SVM!A18,SVM!A18,Voting!A18)</f>
        <v>0.5189732142857143</v>
      </c>
    </row>
    <row r="19" spans="8:10" x14ac:dyDescent="0.25">
      <c r="H19" s="5">
        <v>5</v>
      </c>
      <c r="I19" s="21">
        <f>AVERAGE(BMT_ACC!H18,BMT_PRE!H18,BMT_SPC!H18)</f>
        <v>0.53561253561253563</v>
      </c>
      <c r="J19" s="21">
        <f>AVERAGE(KNN!A19,LOGREG!A19,MLP!A19,RF!A19,SVM!A19,SVM!A19,Voting!A19)</f>
        <v>0.47767857142857145</v>
      </c>
    </row>
    <row r="20" spans="8:10" x14ac:dyDescent="0.25">
      <c r="H20" s="5">
        <v>6</v>
      </c>
      <c r="I20" s="21">
        <f>AVERAGE(BMT_ACC!H19,BMT_PRE!H19,BMT_SPC!H19)</f>
        <v>0.4757834757834758</v>
      </c>
      <c r="J20" s="21">
        <f>AVERAGE(KNN!A20,LOGREG!A20,MLP!A20,RF!A20,SVM!A20,SVM!A20,Voting!A20)</f>
        <v>0.5111607142857143</v>
      </c>
    </row>
    <row r="21" spans="8:10" x14ac:dyDescent="0.25">
      <c r="H21" s="5">
        <v>7</v>
      </c>
      <c r="I21" s="21">
        <f>AVERAGE(BMT_ACC!H20,BMT_PRE!H20,BMT_SPC!H20)</f>
        <v>0.5242165242165242</v>
      </c>
      <c r="J21" s="21">
        <f>AVERAGE(KNN!A21,LOGREG!A21,MLP!A21,RF!A21,SVM!A21,SVM!A21,Voting!A21)</f>
        <v>0.546875</v>
      </c>
    </row>
    <row r="22" spans="8:10" x14ac:dyDescent="0.25">
      <c r="H22">
        <v>8</v>
      </c>
      <c r="I22" s="21">
        <f>AVERAGE(BMT_ACC!H21,BMT_PRE!H21,BMT_SPC!H21)</f>
        <v>0.5641025641025641</v>
      </c>
      <c r="J22" s="21">
        <f>AVERAGE(KNN!A22,LOGREG!A22,MLP!A22,RF!A22,SVM!A22,SVM!A22,Voting!A22)</f>
        <v>0.53205849268841388</v>
      </c>
    </row>
    <row r="23" spans="8:10" x14ac:dyDescent="0.25">
      <c r="H23">
        <v>9</v>
      </c>
      <c r="I23" s="21">
        <f>AVERAGE(BMT_ACC!H22,BMT_PRE!H22,BMT_SPC!H22)</f>
        <v>0.57758620689655171</v>
      </c>
      <c r="J23" s="21">
        <f>AVERAGE(KNN!A23,LOGREG!A23,MLP!A23,RF!A23,SVM!A23,SVM!A23,Voting!A23)</f>
        <v>0.48031496062992129</v>
      </c>
    </row>
    <row r="24" spans="8:10" x14ac:dyDescent="0.25">
      <c r="H24">
        <v>10</v>
      </c>
      <c r="I24" s="21">
        <f>AVERAGE(BMT_ACC!H23,BMT_PRE!H23,BMT_SPC!H23)</f>
        <v>0.46551724137931033</v>
      </c>
      <c r="J24" s="21">
        <f>AVERAGE(KNN!A24,LOGREG!A24,MLP!A24,RF!A24,SVM!A24,SVM!A24,Voting!A24)</f>
        <v>0.46651785714285715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1F63-D091-4C8E-B27C-151B20C61553}">
  <dimension ref="A1:H25"/>
  <sheetViews>
    <sheetView topLeftCell="A2" workbookViewId="0">
      <selection activeCell="A3" sqref="A3:E24"/>
    </sheetView>
  </sheetViews>
  <sheetFormatPr defaultRowHeight="15" x14ac:dyDescent="0.25"/>
  <cols>
    <col min="2" max="2" width="10.140625" bestFit="1" customWidth="1"/>
    <col min="5" max="5" width="10.28515625" customWidth="1"/>
  </cols>
  <sheetData>
    <row r="1" spans="1:8" x14ac:dyDescent="0.25">
      <c r="A1" s="22" t="s">
        <v>13</v>
      </c>
      <c r="B1" s="22"/>
      <c r="C1" s="22"/>
      <c r="D1" s="22"/>
      <c r="E1" s="22"/>
    </row>
    <row r="2" spans="1:8" x14ac:dyDescent="0.25">
      <c r="A2" s="8" t="s">
        <v>2</v>
      </c>
      <c r="B2" s="8" t="s">
        <v>3</v>
      </c>
      <c r="C2" s="8" t="s">
        <v>5</v>
      </c>
      <c r="D2" s="8" t="s">
        <v>6</v>
      </c>
      <c r="E2" s="8" t="s">
        <v>15</v>
      </c>
      <c r="F2" s="16"/>
      <c r="G2" s="14" t="s">
        <v>14</v>
      </c>
      <c r="H2" s="8" t="str">
        <f t="shared" ref="H2:H24" si="0">A2</f>
        <v>ACC</v>
      </c>
    </row>
    <row r="3" spans="1:8" x14ac:dyDescent="0.25">
      <c r="A3" s="2">
        <v>0.47863247863247865</v>
      </c>
      <c r="B3" s="2">
        <v>0.54098360655737709</v>
      </c>
      <c r="C3" s="2">
        <v>0.5</v>
      </c>
      <c r="D3" s="2">
        <v>0.4107142857142857</v>
      </c>
      <c r="E3" s="9">
        <v>-6.0099999999998044E-2</v>
      </c>
      <c r="F3" s="18"/>
      <c r="G3">
        <v>-10</v>
      </c>
      <c r="H3" s="15">
        <f t="shared" si="0"/>
        <v>0.47863247863247865</v>
      </c>
    </row>
    <row r="4" spans="1:8" x14ac:dyDescent="0.25">
      <c r="A4" s="3">
        <v>0.58260869565217388</v>
      </c>
      <c r="B4" s="3">
        <v>0.5892857142857143</v>
      </c>
      <c r="C4" s="3">
        <v>0.56896551724137934</v>
      </c>
      <c r="D4" s="3">
        <v>0.57627118644067798</v>
      </c>
      <c r="E4" s="10">
        <v>9.8000000000013632E-3</v>
      </c>
      <c r="F4" s="17"/>
      <c r="G4">
        <v>-9</v>
      </c>
      <c r="H4" s="15">
        <f t="shared" si="0"/>
        <v>0.58260869565217388</v>
      </c>
    </row>
    <row r="5" spans="1:8" x14ac:dyDescent="0.25">
      <c r="A5" s="3">
        <v>0.43478260869565216</v>
      </c>
      <c r="B5" s="3">
        <v>0.43076923076923079</v>
      </c>
      <c r="C5" s="3">
        <v>0.5</v>
      </c>
      <c r="D5" s="3">
        <v>0.44</v>
      </c>
      <c r="E5" s="10">
        <v>-0.36250000000000049</v>
      </c>
      <c r="F5" s="17"/>
      <c r="G5">
        <v>-8</v>
      </c>
      <c r="H5" s="15">
        <f t="shared" si="0"/>
        <v>0.43478260869565216</v>
      </c>
    </row>
    <row r="6" spans="1:8" x14ac:dyDescent="0.25">
      <c r="A6" s="3">
        <v>0.5304347826086957</v>
      </c>
      <c r="B6" s="3">
        <v>0.5</v>
      </c>
      <c r="C6" s="3">
        <v>0.61111111111111116</v>
      </c>
      <c r="D6" s="3">
        <v>0.5714285714285714</v>
      </c>
      <c r="E6" s="10">
        <v>9.6500000000002029E-2</v>
      </c>
      <c r="F6" s="17"/>
      <c r="G6">
        <v>-7</v>
      </c>
      <c r="H6" s="15">
        <f t="shared" si="0"/>
        <v>0.5304347826086957</v>
      </c>
    </row>
    <row r="7" spans="1:8" x14ac:dyDescent="0.25">
      <c r="A7" s="3">
        <v>0.46086956521739131</v>
      </c>
      <c r="B7" s="3">
        <v>0.5</v>
      </c>
      <c r="C7" s="3">
        <v>0.532258064516129</v>
      </c>
      <c r="D7" s="3">
        <v>0.40816326530612246</v>
      </c>
      <c r="E7" s="10">
        <v>-0.14000000000000323</v>
      </c>
      <c r="F7" s="17"/>
      <c r="G7">
        <v>-6</v>
      </c>
      <c r="H7" s="15">
        <f t="shared" si="0"/>
        <v>0.46086956521739131</v>
      </c>
    </row>
    <row r="8" spans="1:8" x14ac:dyDescent="0.25">
      <c r="A8" s="6">
        <v>0.47413793103448276</v>
      </c>
      <c r="B8" s="6">
        <v>0.52380952380952384</v>
      </c>
      <c r="C8" s="6">
        <v>0.515625</v>
      </c>
      <c r="D8" s="6">
        <v>0.41509433962264153</v>
      </c>
      <c r="E8" s="11">
        <v>-4.419999999999602E-2</v>
      </c>
      <c r="F8" s="17"/>
      <c r="G8" s="5">
        <v>-5</v>
      </c>
      <c r="H8" s="15">
        <f t="shared" si="0"/>
        <v>0.47413793103448276</v>
      </c>
    </row>
    <row r="9" spans="1:8" x14ac:dyDescent="0.25">
      <c r="A9" s="6">
        <v>0.53913043478260869</v>
      </c>
      <c r="B9" s="6">
        <v>0.5</v>
      </c>
      <c r="C9" s="6">
        <v>0.58490566037735847</v>
      </c>
      <c r="D9" s="6">
        <v>0.58490566037735847</v>
      </c>
      <c r="E9" s="11">
        <v>0.17199999999999727</v>
      </c>
      <c r="F9" s="17"/>
      <c r="G9" s="5">
        <v>-4</v>
      </c>
      <c r="H9" s="15">
        <f t="shared" si="0"/>
        <v>0.53913043478260869</v>
      </c>
    </row>
    <row r="10" spans="1:8" x14ac:dyDescent="0.25">
      <c r="A10" s="6">
        <v>0.54385964912280704</v>
      </c>
      <c r="B10" s="6">
        <v>0.55737704918032782</v>
      </c>
      <c r="C10" s="6">
        <v>0.57627118644067798</v>
      </c>
      <c r="D10" s="6">
        <v>0.52830188679245282</v>
      </c>
      <c r="E10" s="11">
        <v>0.24259999999999815</v>
      </c>
      <c r="F10" s="17"/>
      <c r="G10" s="5">
        <v>-3</v>
      </c>
      <c r="H10" s="15">
        <f t="shared" si="0"/>
        <v>0.54385964912280704</v>
      </c>
    </row>
    <row r="11" spans="1:8" x14ac:dyDescent="0.25">
      <c r="A11" s="6">
        <v>0.50442477876106195</v>
      </c>
      <c r="B11" s="6">
        <v>0.48484848484848486</v>
      </c>
      <c r="C11" s="6">
        <v>0.59259259259259256</v>
      </c>
      <c r="D11" s="6">
        <v>0.53191489361702127</v>
      </c>
      <c r="E11" s="11">
        <v>-0.21620000000000195</v>
      </c>
      <c r="F11" s="17"/>
      <c r="G11" s="5">
        <v>-2</v>
      </c>
      <c r="H11" s="15">
        <f t="shared" si="0"/>
        <v>0.50442477876106195</v>
      </c>
    </row>
    <row r="12" spans="1:8" x14ac:dyDescent="0.25">
      <c r="A12" s="6">
        <v>0.51327433628318586</v>
      </c>
      <c r="B12" s="6">
        <v>0.50877192982456143</v>
      </c>
      <c r="C12" s="6">
        <v>0.5178571428571429</v>
      </c>
      <c r="D12" s="6">
        <v>0.5178571428571429</v>
      </c>
      <c r="E12" s="11">
        <v>1.8299999999998651E-2</v>
      </c>
      <c r="F12" s="17"/>
      <c r="G12" s="5">
        <v>-1</v>
      </c>
      <c r="H12" s="15">
        <f t="shared" si="0"/>
        <v>0.51327433628318586</v>
      </c>
    </row>
    <row r="13" spans="1:8" x14ac:dyDescent="0.25">
      <c r="A13" s="6">
        <v>0.63793103448275867</v>
      </c>
      <c r="B13" s="6">
        <v>0.59375</v>
      </c>
      <c r="C13" s="6">
        <v>0.70370370370370372</v>
      </c>
      <c r="D13" s="6">
        <v>0.69230769230769229</v>
      </c>
      <c r="E13" s="11">
        <v>0.75810000000000066</v>
      </c>
      <c r="F13" s="17"/>
      <c r="G13" s="7" t="s">
        <v>0</v>
      </c>
      <c r="H13" s="15">
        <f t="shared" si="0"/>
        <v>0.63793103448275867</v>
      </c>
    </row>
    <row r="14" spans="1:8" x14ac:dyDescent="0.25">
      <c r="A14" s="6">
        <v>0.68965517241379315</v>
      </c>
      <c r="B14" s="6">
        <v>0.7</v>
      </c>
      <c r="C14" s="6">
        <v>0.7</v>
      </c>
      <c r="D14" s="6">
        <v>0.6785714285714286</v>
      </c>
      <c r="E14" s="11">
        <v>0.64789999999999703</v>
      </c>
      <c r="F14" s="17"/>
      <c r="G14" s="7" t="s">
        <v>1</v>
      </c>
      <c r="H14" s="15">
        <f t="shared" si="0"/>
        <v>0.68965517241379315</v>
      </c>
    </row>
    <row r="15" spans="1:8" x14ac:dyDescent="0.25">
      <c r="A15" s="6">
        <v>0.42372881355932202</v>
      </c>
      <c r="B15" s="6">
        <v>0.46153846153846156</v>
      </c>
      <c r="C15" s="6">
        <v>0.47619047619047616</v>
      </c>
      <c r="D15" s="6">
        <v>0.37735849056603776</v>
      </c>
      <c r="E15" s="11">
        <v>-0.37310000000000043</v>
      </c>
      <c r="F15" s="17"/>
      <c r="G15" s="5">
        <v>1</v>
      </c>
      <c r="H15" s="15">
        <f t="shared" si="0"/>
        <v>0.42372881355932202</v>
      </c>
    </row>
    <row r="16" spans="1:8" x14ac:dyDescent="0.25">
      <c r="A16" s="6">
        <v>0.59482758620689657</v>
      </c>
      <c r="B16" s="6">
        <v>0.56521739130434778</v>
      </c>
      <c r="C16" s="6">
        <v>0.6964285714285714</v>
      </c>
      <c r="D16" s="6">
        <v>0.63829787234042556</v>
      </c>
      <c r="E16" s="11">
        <v>0.41380000000000017</v>
      </c>
      <c r="F16" s="17"/>
      <c r="G16" s="5">
        <v>2</v>
      </c>
      <c r="H16" s="15">
        <f t="shared" si="0"/>
        <v>0.59482758620689657</v>
      </c>
    </row>
    <row r="17" spans="1:8" x14ac:dyDescent="0.25">
      <c r="A17" s="6">
        <v>0.47863247863247865</v>
      </c>
      <c r="B17" s="6">
        <v>0.49206349206349204</v>
      </c>
      <c r="C17" s="6">
        <v>0.51666666666666672</v>
      </c>
      <c r="D17" s="6">
        <v>0.46296296296296297</v>
      </c>
      <c r="E17" s="11">
        <v>-0.13475000000000015</v>
      </c>
      <c r="F17" s="17"/>
      <c r="G17" s="5">
        <v>3</v>
      </c>
      <c r="H17" s="15">
        <f t="shared" si="0"/>
        <v>0.47863247863247865</v>
      </c>
    </row>
    <row r="18" spans="1:8" x14ac:dyDescent="0.25">
      <c r="A18" s="6">
        <v>0.51282051282051277</v>
      </c>
      <c r="B18" s="6">
        <v>0.52941176470588236</v>
      </c>
      <c r="C18" s="6">
        <v>0.45</v>
      </c>
      <c r="D18" s="6">
        <v>0.5</v>
      </c>
      <c r="E18" s="11">
        <v>8.7700000000000333E-2</v>
      </c>
      <c r="F18" s="17"/>
      <c r="G18" s="5">
        <v>4</v>
      </c>
      <c r="H18" s="15">
        <f t="shared" si="0"/>
        <v>0.51282051282051277</v>
      </c>
    </row>
    <row r="19" spans="1:8" x14ac:dyDescent="0.25">
      <c r="A19" s="6">
        <v>0.47863247863247865</v>
      </c>
      <c r="B19" s="6">
        <v>0.5636363636363636</v>
      </c>
      <c r="C19" s="6">
        <v>0.45588235294117646</v>
      </c>
      <c r="D19" s="6">
        <v>0.40322580645161288</v>
      </c>
      <c r="E19" s="11">
        <v>1.7950000000000799E-2</v>
      </c>
      <c r="F19" s="17"/>
      <c r="G19" s="5">
        <v>5</v>
      </c>
      <c r="H19" s="15">
        <f t="shared" si="0"/>
        <v>0.47863247863247865</v>
      </c>
    </row>
    <row r="20" spans="1:8" x14ac:dyDescent="0.25">
      <c r="A20" s="6">
        <v>0.5213675213675214</v>
      </c>
      <c r="B20" s="6">
        <v>0.515625</v>
      </c>
      <c r="C20" s="6">
        <v>0.56896551724137934</v>
      </c>
      <c r="D20" s="6">
        <v>0.52830188679245282</v>
      </c>
      <c r="E20" s="11">
        <v>0.26014999999999855</v>
      </c>
      <c r="F20" s="17"/>
      <c r="G20" s="5">
        <v>6</v>
      </c>
      <c r="H20" s="15">
        <f t="shared" si="0"/>
        <v>0.5213675213675214</v>
      </c>
    </row>
    <row r="21" spans="1:8" x14ac:dyDescent="0.25">
      <c r="A21" s="6">
        <v>0.57264957264957261</v>
      </c>
      <c r="B21" s="6">
        <v>0.609375</v>
      </c>
      <c r="C21" s="6">
        <v>0.609375</v>
      </c>
      <c r="D21" s="6">
        <v>0.52830188679245282</v>
      </c>
      <c r="E21" s="11">
        <v>0.47555000000000214</v>
      </c>
      <c r="F21" s="17"/>
      <c r="G21" s="5">
        <v>7</v>
      </c>
      <c r="H21" s="15">
        <f t="shared" si="0"/>
        <v>0.57264957264957261</v>
      </c>
    </row>
    <row r="22" spans="1:8" x14ac:dyDescent="0.25">
      <c r="A22" s="3">
        <v>0.60344827586206895</v>
      </c>
      <c r="B22" s="3">
        <v>0.5892857142857143</v>
      </c>
      <c r="C22" s="3">
        <v>0.5892857142857143</v>
      </c>
      <c r="D22" s="3">
        <v>0.6166666666666667</v>
      </c>
      <c r="E22" s="10">
        <v>0.10139999999999993</v>
      </c>
      <c r="F22" s="17"/>
      <c r="G22">
        <v>8</v>
      </c>
      <c r="H22" s="15">
        <f t="shared" si="0"/>
        <v>0.60344827586206895</v>
      </c>
    </row>
    <row r="23" spans="1:8" x14ac:dyDescent="0.25">
      <c r="A23" s="3">
        <v>0.48275862068965519</v>
      </c>
      <c r="B23" s="3">
        <v>0.5625</v>
      </c>
      <c r="C23" s="3">
        <v>0.52941176470588236</v>
      </c>
      <c r="D23" s="3">
        <v>0.38461538461538464</v>
      </c>
      <c r="E23" s="10">
        <v>5.8900000000001507E-2</v>
      </c>
      <c r="F23" s="17"/>
      <c r="G23">
        <v>9</v>
      </c>
      <c r="H23" s="15">
        <f t="shared" si="0"/>
        <v>0.48275862068965519</v>
      </c>
    </row>
    <row r="24" spans="1:8" x14ac:dyDescent="0.25">
      <c r="A24" s="4">
        <v>0.48717948717948717</v>
      </c>
      <c r="B24" s="4">
        <v>0.52941176470588236</v>
      </c>
      <c r="C24" s="4">
        <v>0.5625</v>
      </c>
      <c r="D24" s="4">
        <v>0.42857142857142855</v>
      </c>
      <c r="E24" s="12">
        <v>-8.5800000000001653E-2</v>
      </c>
      <c r="F24" s="19"/>
      <c r="G24">
        <v>10</v>
      </c>
      <c r="H24" s="15">
        <f t="shared" si="0"/>
        <v>0.48717948717948717</v>
      </c>
    </row>
    <row r="25" spans="1:8" x14ac:dyDescent="0.25">
      <c r="A25" s="1"/>
      <c r="B25" s="1"/>
      <c r="C25" s="1"/>
      <c r="D25" s="1"/>
      <c r="E25" s="1"/>
    </row>
  </sheetData>
  <mergeCells count="1">
    <mergeCell ref="A1:E1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4662B-63B9-4DDC-84B2-933B2A3539C3}">
  <dimension ref="A1:H25"/>
  <sheetViews>
    <sheetView tabSelected="1" workbookViewId="0">
      <selection activeCell="A3" sqref="A3:E24"/>
    </sheetView>
  </sheetViews>
  <sheetFormatPr defaultRowHeight="15" x14ac:dyDescent="0.25"/>
  <cols>
    <col min="2" max="2" width="10.140625" bestFit="1" customWidth="1"/>
    <col min="5" max="5" width="10.28515625" customWidth="1"/>
  </cols>
  <sheetData>
    <row r="1" spans="1:8" x14ac:dyDescent="0.25">
      <c r="A1" s="22" t="s">
        <v>13</v>
      </c>
      <c r="B1" s="22"/>
      <c r="C1" s="22"/>
      <c r="D1" s="22"/>
      <c r="E1" s="22"/>
    </row>
    <row r="2" spans="1:8" x14ac:dyDescent="0.25">
      <c r="A2" s="8" t="s">
        <v>2</v>
      </c>
      <c r="B2" s="8" t="s">
        <v>3</v>
      </c>
      <c r="C2" s="8" t="s">
        <v>5</v>
      </c>
      <c r="D2" s="8" t="s">
        <v>6</v>
      </c>
      <c r="E2" s="8" t="s">
        <v>15</v>
      </c>
      <c r="F2" s="16"/>
      <c r="G2" s="14" t="s">
        <v>14</v>
      </c>
      <c r="H2" s="8" t="str">
        <f t="shared" ref="H2:H24" si="0">A2</f>
        <v>ACC</v>
      </c>
    </row>
    <row r="3" spans="1:8" x14ac:dyDescent="0.25">
      <c r="A3" s="2">
        <v>0.47863247863247865</v>
      </c>
      <c r="B3" s="2">
        <v>0.54385964912280704</v>
      </c>
      <c r="C3" s="2">
        <v>0.46969696969696972</v>
      </c>
      <c r="D3" s="2">
        <v>0.41666666666666669</v>
      </c>
      <c r="E3" s="9">
        <v>-6.2499999999998668E-2</v>
      </c>
      <c r="F3" s="18"/>
      <c r="G3">
        <v>-10</v>
      </c>
      <c r="H3" s="15">
        <f t="shared" si="0"/>
        <v>0.47863247863247865</v>
      </c>
    </row>
    <row r="4" spans="1:8" x14ac:dyDescent="0.25">
      <c r="A4" s="3">
        <v>0.60869565217391308</v>
      </c>
      <c r="B4" s="3">
        <v>0.61016949152542377</v>
      </c>
      <c r="C4" s="3">
        <v>0.62068965517241381</v>
      </c>
      <c r="D4" s="3">
        <v>0.6071428571428571</v>
      </c>
      <c r="E4" s="10">
        <v>0.22320000000000095</v>
      </c>
      <c r="F4" s="17"/>
      <c r="G4">
        <v>-9</v>
      </c>
      <c r="H4" s="15">
        <f t="shared" si="0"/>
        <v>0.60869565217391308</v>
      </c>
    </row>
    <row r="5" spans="1:8" x14ac:dyDescent="0.25">
      <c r="A5" s="3">
        <v>0.48695652173913045</v>
      </c>
      <c r="B5" s="3">
        <v>0.47692307692307695</v>
      </c>
      <c r="C5" s="3">
        <v>0.5535714285714286</v>
      </c>
      <c r="D5" s="3">
        <v>0.5</v>
      </c>
      <c r="E5" s="10">
        <v>-0.13530000000000064</v>
      </c>
      <c r="F5" s="17"/>
      <c r="G5">
        <v>-8</v>
      </c>
      <c r="H5" s="15">
        <f t="shared" si="0"/>
        <v>0.48695652173913045</v>
      </c>
    </row>
    <row r="6" spans="1:8" x14ac:dyDescent="0.25">
      <c r="A6" s="3">
        <v>0.5304347826086957</v>
      </c>
      <c r="B6" s="3">
        <v>0.5</v>
      </c>
      <c r="C6" s="3">
        <v>0.59259259259259256</v>
      </c>
      <c r="D6" s="3">
        <v>0.56862745098039214</v>
      </c>
      <c r="E6" s="10">
        <v>0.10010000000000296</v>
      </c>
      <c r="F6" s="17"/>
      <c r="G6">
        <v>-7</v>
      </c>
      <c r="H6" s="15">
        <f t="shared" si="0"/>
        <v>0.5304347826086957</v>
      </c>
    </row>
    <row r="7" spans="1:8" x14ac:dyDescent="0.25">
      <c r="A7" s="3">
        <v>0.4956521739130435</v>
      </c>
      <c r="B7" s="3">
        <v>0.53125</v>
      </c>
      <c r="C7" s="3">
        <v>0.54838709677419351</v>
      </c>
      <c r="D7" s="3">
        <v>0.45098039215686275</v>
      </c>
      <c r="E7" s="10">
        <v>-7.3200000000001264E-2</v>
      </c>
      <c r="F7" s="17"/>
      <c r="G7">
        <v>-6</v>
      </c>
      <c r="H7" s="15">
        <f t="shared" si="0"/>
        <v>0.4956521739130435</v>
      </c>
    </row>
    <row r="8" spans="1:8" x14ac:dyDescent="0.25">
      <c r="A8" s="6">
        <v>0.46551724137931033</v>
      </c>
      <c r="B8" s="6">
        <v>0.51428571428571423</v>
      </c>
      <c r="C8" s="6">
        <v>0.5625</v>
      </c>
      <c r="D8" s="6">
        <v>0.39130434782608697</v>
      </c>
      <c r="E8" s="11">
        <v>-0.26419999999999755</v>
      </c>
      <c r="F8" s="17"/>
      <c r="G8" s="5">
        <v>-5</v>
      </c>
      <c r="H8" s="15">
        <f t="shared" si="0"/>
        <v>0.46551724137931033</v>
      </c>
    </row>
    <row r="9" spans="1:8" x14ac:dyDescent="0.25">
      <c r="A9" s="6">
        <v>0.5130434782608696</v>
      </c>
      <c r="B9" s="6">
        <v>0.47619047619047616</v>
      </c>
      <c r="C9" s="6">
        <v>0.56603773584905659</v>
      </c>
      <c r="D9" s="6">
        <v>0.55769230769230771</v>
      </c>
      <c r="E9" s="11">
        <v>4.8399999999998E-2</v>
      </c>
      <c r="F9" s="17"/>
      <c r="G9" s="5">
        <v>-4</v>
      </c>
      <c r="H9" s="15">
        <f t="shared" si="0"/>
        <v>0.5130434782608696</v>
      </c>
    </row>
    <row r="10" spans="1:8" x14ac:dyDescent="0.25">
      <c r="A10" s="6">
        <v>0.57894736842105265</v>
      </c>
      <c r="B10" s="6">
        <v>0.5901639344262295</v>
      </c>
      <c r="C10" s="6">
        <v>0.61016949152542377</v>
      </c>
      <c r="D10" s="6">
        <v>0.56603773584905659</v>
      </c>
      <c r="E10" s="11">
        <v>0.41440000000000055</v>
      </c>
      <c r="F10" s="17"/>
      <c r="G10" s="5">
        <v>-3</v>
      </c>
      <c r="H10" s="15">
        <f t="shared" si="0"/>
        <v>0.57894736842105265</v>
      </c>
    </row>
    <row r="11" spans="1:8" x14ac:dyDescent="0.25">
      <c r="A11" s="6">
        <v>0.52212389380530977</v>
      </c>
      <c r="B11" s="6">
        <v>0.5</v>
      </c>
      <c r="C11" s="6">
        <v>0.57407407407407407</v>
      </c>
      <c r="D11" s="6">
        <v>0.5490196078431373</v>
      </c>
      <c r="E11" s="11">
        <v>6.1399999999998567E-2</v>
      </c>
      <c r="F11" s="17"/>
      <c r="G11" s="5">
        <v>-2</v>
      </c>
      <c r="H11" s="15">
        <f t="shared" si="0"/>
        <v>0.52212389380530977</v>
      </c>
    </row>
    <row r="12" spans="1:8" x14ac:dyDescent="0.25">
      <c r="A12" s="6">
        <v>0.54867256637168138</v>
      </c>
      <c r="B12" s="6">
        <v>0.5423728813559322</v>
      </c>
      <c r="C12" s="6">
        <v>0.5714285714285714</v>
      </c>
      <c r="D12" s="6">
        <v>0.55555555555555558</v>
      </c>
      <c r="E12" s="11">
        <v>0.2450999999999981</v>
      </c>
      <c r="F12" s="17"/>
      <c r="G12" s="5">
        <v>-1</v>
      </c>
      <c r="H12" s="15">
        <f t="shared" si="0"/>
        <v>0.54867256637168138</v>
      </c>
    </row>
    <row r="13" spans="1:8" x14ac:dyDescent="0.25">
      <c r="A13" s="6">
        <v>0.56896551724137934</v>
      </c>
      <c r="B13" s="6">
        <v>0.53030303030303028</v>
      </c>
      <c r="C13" s="6">
        <v>0.64814814814814814</v>
      </c>
      <c r="D13" s="6">
        <v>0.62</v>
      </c>
      <c r="E13" s="11">
        <v>0.52410000000000245</v>
      </c>
      <c r="F13" s="17"/>
      <c r="G13" s="7" t="s">
        <v>0</v>
      </c>
      <c r="H13" s="15">
        <f t="shared" si="0"/>
        <v>0.56896551724137934</v>
      </c>
    </row>
    <row r="14" spans="1:8" x14ac:dyDescent="0.25">
      <c r="A14" s="6">
        <v>0.68103448275862066</v>
      </c>
      <c r="B14" s="6">
        <v>0.69491525423728817</v>
      </c>
      <c r="C14" s="6">
        <v>0.68333333333333335</v>
      </c>
      <c r="D14" s="6">
        <v>0.66666666666666663</v>
      </c>
      <c r="E14" s="11">
        <v>0.63429999999999631</v>
      </c>
      <c r="F14" s="17"/>
      <c r="G14" s="7" t="s">
        <v>1</v>
      </c>
      <c r="H14" s="15">
        <f t="shared" si="0"/>
        <v>0.68103448275862066</v>
      </c>
    </row>
    <row r="15" spans="1:8" x14ac:dyDescent="0.25">
      <c r="A15" s="6">
        <v>0.44067796610169491</v>
      </c>
      <c r="B15" s="6">
        <v>0.47540983606557374</v>
      </c>
      <c r="C15" s="6">
        <v>0.46031746031746029</v>
      </c>
      <c r="D15" s="6">
        <v>0.40350877192982454</v>
      </c>
      <c r="E15" s="11">
        <v>-0.33850000000000202</v>
      </c>
      <c r="F15" s="17"/>
      <c r="G15" s="5">
        <v>1</v>
      </c>
      <c r="H15" s="15">
        <f t="shared" si="0"/>
        <v>0.44067796610169491</v>
      </c>
    </row>
    <row r="16" spans="1:8" x14ac:dyDescent="0.25">
      <c r="A16" s="6">
        <v>0.62068965517241381</v>
      </c>
      <c r="B16" s="6">
        <v>0.59090909090909094</v>
      </c>
      <c r="C16" s="6">
        <v>0.6964285714285714</v>
      </c>
      <c r="D16" s="6">
        <v>0.66</v>
      </c>
      <c r="E16" s="11">
        <v>0.3468</v>
      </c>
      <c r="F16" s="17"/>
      <c r="G16" s="5">
        <v>2</v>
      </c>
      <c r="H16" s="15">
        <f t="shared" si="0"/>
        <v>0.62068965517241381</v>
      </c>
    </row>
    <row r="17" spans="1:8" x14ac:dyDescent="0.25">
      <c r="A17" s="6">
        <v>0.53846153846153844</v>
      </c>
      <c r="B17" s="6">
        <v>0.546875</v>
      </c>
      <c r="C17" s="6">
        <v>0.58333333333333337</v>
      </c>
      <c r="D17" s="6">
        <v>0.52830188679245282</v>
      </c>
      <c r="E17" s="11">
        <v>0.2264499999999996</v>
      </c>
      <c r="F17" s="17"/>
      <c r="G17" s="5">
        <v>3</v>
      </c>
      <c r="H17" s="15">
        <f t="shared" si="0"/>
        <v>0.53846153846153844</v>
      </c>
    </row>
    <row r="18" spans="1:8" x14ac:dyDescent="0.25">
      <c r="A18" s="6">
        <v>0.53846153846153844</v>
      </c>
      <c r="B18" s="6">
        <v>0.55555555555555558</v>
      </c>
      <c r="C18" s="6">
        <v>0.5</v>
      </c>
      <c r="D18" s="6">
        <v>0.52380952380952384</v>
      </c>
      <c r="E18" s="11">
        <v>9.1699999999997672E-2</v>
      </c>
      <c r="F18" s="17"/>
      <c r="G18" s="5">
        <v>4</v>
      </c>
      <c r="H18" s="15">
        <f t="shared" si="0"/>
        <v>0.53846153846153844</v>
      </c>
    </row>
    <row r="19" spans="1:8" x14ac:dyDescent="0.25">
      <c r="A19" s="6">
        <v>0.47863247863247865</v>
      </c>
      <c r="B19" s="6">
        <v>0.55932203389830504</v>
      </c>
      <c r="C19" s="6">
        <v>0.48529411764705882</v>
      </c>
      <c r="D19" s="6">
        <v>0.39655172413793105</v>
      </c>
      <c r="E19" s="11">
        <v>-8.5049999999997183E-2</v>
      </c>
      <c r="F19" s="17"/>
      <c r="G19" s="5">
        <v>5</v>
      </c>
      <c r="H19" s="15">
        <f t="shared" si="0"/>
        <v>0.47863247863247865</v>
      </c>
    </row>
    <row r="20" spans="1:8" x14ac:dyDescent="0.25">
      <c r="A20" s="6">
        <v>0.51282051282051277</v>
      </c>
      <c r="B20" s="6">
        <v>0.50793650793650791</v>
      </c>
      <c r="C20" s="6">
        <v>0.55172413793103448</v>
      </c>
      <c r="D20" s="6">
        <v>0.51851851851851849</v>
      </c>
      <c r="E20" s="11">
        <v>0.13394999999999824</v>
      </c>
      <c r="F20" s="17"/>
      <c r="G20" s="5">
        <v>6</v>
      </c>
      <c r="H20" s="15">
        <f t="shared" si="0"/>
        <v>0.51282051282051277</v>
      </c>
    </row>
    <row r="21" spans="1:8" x14ac:dyDescent="0.25">
      <c r="A21" s="6">
        <v>0.57264957264957261</v>
      </c>
      <c r="B21" s="6">
        <v>0.62962962962962965</v>
      </c>
      <c r="C21" s="6">
        <v>0.53125</v>
      </c>
      <c r="D21" s="6">
        <v>0.52380952380952384</v>
      </c>
      <c r="E21" s="11">
        <v>0.47695000000000198</v>
      </c>
      <c r="F21" s="17"/>
      <c r="G21" s="5">
        <v>7</v>
      </c>
      <c r="H21" s="15">
        <f t="shared" si="0"/>
        <v>0.57264957264957261</v>
      </c>
    </row>
    <row r="22" spans="1:8" x14ac:dyDescent="0.25">
      <c r="A22" s="3">
        <v>0.55172413793103448</v>
      </c>
      <c r="B22" s="3">
        <v>0.53333333333333333</v>
      </c>
      <c r="C22" s="3">
        <v>0.5714285714285714</v>
      </c>
      <c r="D22" s="3">
        <v>0.5714285714285714</v>
      </c>
      <c r="E22" s="10">
        <v>-0.12679999999999847</v>
      </c>
      <c r="F22" s="17"/>
      <c r="G22">
        <v>8</v>
      </c>
      <c r="H22" s="15">
        <f t="shared" si="0"/>
        <v>0.55172413793103448</v>
      </c>
    </row>
    <row r="23" spans="1:8" x14ac:dyDescent="0.25">
      <c r="A23" s="3">
        <v>0.45689655172413796</v>
      </c>
      <c r="B23" s="3">
        <v>0.53968253968253965</v>
      </c>
      <c r="C23" s="3">
        <v>0.5</v>
      </c>
      <c r="D23" s="3">
        <v>0.35849056603773582</v>
      </c>
      <c r="E23" s="10">
        <v>-3.0999999999983263E-3</v>
      </c>
      <c r="F23" s="17"/>
      <c r="G23">
        <v>9</v>
      </c>
      <c r="H23" s="15">
        <f t="shared" si="0"/>
        <v>0.45689655172413796</v>
      </c>
    </row>
    <row r="24" spans="1:8" x14ac:dyDescent="0.25">
      <c r="A24" s="4">
        <v>0.52991452991452992</v>
      </c>
      <c r="B24" s="4">
        <v>0.56716417910447758</v>
      </c>
      <c r="C24" s="4">
        <v>0.59375</v>
      </c>
      <c r="D24" s="4">
        <v>0.48</v>
      </c>
      <c r="E24" s="12">
        <v>0.15839999999999987</v>
      </c>
      <c r="F24" s="19"/>
      <c r="G24">
        <v>10</v>
      </c>
      <c r="H24" s="15">
        <f t="shared" si="0"/>
        <v>0.52991452991452992</v>
      </c>
    </row>
    <row r="25" spans="1:8" x14ac:dyDescent="0.25">
      <c r="A25" s="1"/>
      <c r="B25" s="1"/>
      <c r="C25" s="1"/>
      <c r="D25" s="1"/>
      <c r="E25" s="1"/>
    </row>
  </sheetData>
  <mergeCells count="1">
    <mergeCell ref="A1:E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D59D-4470-440B-BF5F-5A704C87D5EB}">
  <dimension ref="A1:H25"/>
  <sheetViews>
    <sheetView workbookViewId="0">
      <selection activeCell="A3" sqref="A3:E24"/>
    </sheetView>
  </sheetViews>
  <sheetFormatPr defaultRowHeight="15" x14ac:dyDescent="0.25"/>
  <cols>
    <col min="2" max="2" width="10.140625" bestFit="1" customWidth="1"/>
    <col min="5" max="5" width="10.28515625" customWidth="1"/>
  </cols>
  <sheetData>
    <row r="1" spans="1:8" x14ac:dyDescent="0.25">
      <c r="A1" s="22" t="s">
        <v>13</v>
      </c>
      <c r="B1" s="22"/>
      <c r="C1" s="22"/>
      <c r="D1" s="22"/>
      <c r="E1" s="22"/>
    </row>
    <row r="2" spans="1:8" x14ac:dyDescent="0.25">
      <c r="A2" s="8" t="s">
        <v>2</v>
      </c>
      <c r="B2" s="8" t="s">
        <v>3</v>
      </c>
      <c r="C2" s="8" t="s">
        <v>5</v>
      </c>
      <c r="D2" s="8" t="s">
        <v>6</v>
      </c>
      <c r="E2" s="8" t="s">
        <v>15</v>
      </c>
      <c r="G2" s="14" t="s">
        <v>14</v>
      </c>
      <c r="H2" s="8" t="str">
        <f t="shared" ref="H2:H24" si="0">A2</f>
        <v>ACC</v>
      </c>
    </row>
    <row r="3" spans="1:8" x14ac:dyDescent="0.25">
      <c r="A3" s="2">
        <v>0.48837209302325579</v>
      </c>
      <c r="B3" s="2">
        <v>0.53846153846153844</v>
      </c>
      <c r="C3" s="2">
        <v>0.49295774647887325</v>
      </c>
      <c r="D3" s="2">
        <v>0.4375</v>
      </c>
      <c r="E3" s="9">
        <v>-0.21109999999999762</v>
      </c>
      <c r="G3">
        <v>-10</v>
      </c>
      <c r="H3" s="15">
        <f t="shared" si="0"/>
        <v>0.48837209302325579</v>
      </c>
    </row>
    <row r="4" spans="1:8" x14ac:dyDescent="0.25">
      <c r="A4" s="3">
        <v>0.60629921259842523</v>
      </c>
      <c r="B4" s="3">
        <v>0.61904761904761907</v>
      </c>
      <c r="C4" s="3">
        <v>0.6</v>
      </c>
      <c r="D4" s="3">
        <v>0.59375</v>
      </c>
      <c r="E4" s="10">
        <v>0.40520000000000089</v>
      </c>
      <c r="G4">
        <v>-9</v>
      </c>
      <c r="H4" s="15">
        <f t="shared" si="0"/>
        <v>0.60629921259842523</v>
      </c>
    </row>
    <row r="5" spans="1:8" x14ac:dyDescent="0.25">
      <c r="A5" s="3">
        <v>0.37007874015748032</v>
      </c>
      <c r="B5" s="3">
        <v>0.36923076923076925</v>
      </c>
      <c r="C5" s="3">
        <v>0.38095238095238093</v>
      </c>
      <c r="D5" s="3">
        <v>0.37096774193548387</v>
      </c>
      <c r="E5" s="10">
        <v>-0.65000000000000058</v>
      </c>
      <c r="G5">
        <v>-8</v>
      </c>
      <c r="H5" s="15">
        <f t="shared" si="0"/>
        <v>0.37007874015748032</v>
      </c>
    </row>
    <row r="6" spans="1:8" x14ac:dyDescent="0.25">
      <c r="A6" s="3">
        <v>0.52755905511811019</v>
      </c>
      <c r="B6" s="3">
        <v>0.50704225352112675</v>
      </c>
      <c r="C6" s="3">
        <v>0.5901639344262295</v>
      </c>
      <c r="D6" s="3">
        <v>0.5535714285714286</v>
      </c>
      <c r="E6" s="10">
        <v>-0.10659999999999803</v>
      </c>
      <c r="G6">
        <v>-7</v>
      </c>
      <c r="H6" s="15">
        <f t="shared" si="0"/>
        <v>0.52755905511811019</v>
      </c>
    </row>
    <row r="7" spans="1:8" x14ac:dyDescent="0.25">
      <c r="A7" s="3">
        <v>0.52380952380952384</v>
      </c>
      <c r="B7" s="3">
        <v>0.55000000000000004</v>
      </c>
      <c r="C7" s="3">
        <v>0.5</v>
      </c>
      <c r="D7" s="3">
        <v>0.5</v>
      </c>
      <c r="E7" s="10">
        <v>0.30969999999999898</v>
      </c>
      <c r="G7">
        <v>-6</v>
      </c>
      <c r="H7" s="15">
        <f t="shared" si="0"/>
        <v>0.52380952380952384</v>
      </c>
    </row>
    <row r="8" spans="1:8" x14ac:dyDescent="0.25">
      <c r="A8" s="6">
        <v>0.4296875</v>
      </c>
      <c r="B8" s="6">
        <v>0.47692307692307695</v>
      </c>
      <c r="C8" s="6">
        <v>0.44285714285714284</v>
      </c>
      <c r="D8" s="6">
        <v>0.38095238095238093</v>
      </c>
      <c r="E8" s="11">
        <v>-0.58659999999999979</v>
      </c>
      <c r="G8" s="5">
        <v>-5</v>
      </c>
      <c r="H8" s="15">
        <f t="shared" si="0"/>
        <v>0.4296875</v>
      </c>
    </row>
    <row r="9" spans="1:8" x14ac:dyDescent="0.25">
      <c r="A9" s="6">
        <v>0.55118110236220474</v>
      </c>
      <c r="B9" s="6">
        <v>0.52173913043478259</v>
      </c>
      <c r="C9" s="6">
        <v>0.6</v>
      </c>
      <c r="D9" s="6">
        <v>0.58620689655172409</v>
      </c>
      <c r="E9" s="11">
        <v>0.56640000000000046</v>
      </c>
      <c r="G9" s="5">
        <v>-4</v>
      </c>
      <c r="H9" s="15">
        <f t="shared" si="0"/>
        <v>0.55118110236220474</v>
      </c>
    </row>
    <row r="10" spans="1:8" x14ac:dyDescent="0.25">
      <c r="A10" s="6">
        <v>0.50793650793650791</v>
      </c>
      <c r="B10" s="6">
        <v>0.53030303030303028</v>
      </c>
      <c r="C10" s="6">
        <v>0.53030303030303028</v>
      </c>
      <c r="D10" s="6">
        <v>0.48333333333333334</v>
      </c>
      <c r="E10" s="11">
        <v>-0.19520000000000359</v>
      </c>
      <c r="G10" s="5">
        <v>-3</v>
      </c>
      <c r="H10" s="15">
        <f t="shared" si="0"/>
        <v>0.50793650793650791</v>
      </c>
    </row>
    <row r="11" spans="1:8" x14ac:dyDescent="0.25">
      <c r="A11" s="6">
        <v>0.53600000000000003</v>
      </c>
      <c r="B11" s="6">
        <v>0.51428571428571423</v>
      </c>
      <c r="C11" s="6">
        <v>0.6</v>
      </c>
      <c r="D11" s="6">
        <v>0.5636363636363636</v>
      </c>
      <c r="E11" s="11">
        <v>-0.33359999999999745</v>
      </c>
      <c r="G11" s="5">
        <v>-2</v>
      </c>
      <c r="H11" s="15">
        <f t="shared" si="0"/>
        <v>0.53600000000000003</v>
      </c>
    </row>
    <row r="12" spans="1:8" x14ac:dyDescent="0.25">
      <c r="A12" s="6">
        <v>0.496</v>
      </c>
      <c r="B12" s="6">
        <v>0.5</v>
      </c>
      <c r="C12" s="6">
        <v>0.44444444444444442</v>
      </c>
      <c r="D12" s="6">
        <v>0.49275362318840582</v>
      </c>
      <c r="E12" s="11">
        <v>-0.19829999999999837</v>
      </c>
      <c r="G12" s="5">
        <v>-1</v>
      </c>
      <c r="H12" s="15">
        <f t="shared" si="0"/>
        <v>0.496</v>
      </c>
    </row>
    <row r="13" spans="1:8" x14ac:dyDescent="0.25">
      <c r="A13" s="6">
        <v>0.5546875</v>
      </c>
      <c r="B13" s="6">
        <v>0.50793650793650791</v>
      </c>
      <c r="C13" s="6">
        <v>0.55172413793103448</v>
      </c>
      <c r="D13" s="6">
        <v>0.6</v>
      </c>
      <c r="E13" s="11">
        <v>0.29429999999999978</v>
      </c>
      <c r="G13" s="7" t="s">
        <v>0</v>
      </c>
      <c r="H13" s="15">
        <f t="shared" si="0"/>
        <v>0.5546875</v>
      </c>
    </row>
    <row r="14" spans="1:8" x14ac:dyDescent="0.25">
      <c r="A14" s="6">
        <v>0.45669291338582679</v>
      </c>
      <c r="B14" s="6">
        <v>0.46875</v>
      </c>
      <c r="C14" s="6">
        <v>0.46153846153846156</v>
      </c>
      <c r="D14" s="6">
        <v>0.44444444444444442</v>
      </c>
      <c r="E14" s="11">
        <v>-9.0299999999999381E-2</v>
      </c>
      <c r="G14" s="7" t="s">
        <v>1</v>
      </c>
      <c r="H14" s="15">
        <f t="shared" si="0"/>
        <v>0.45669291338582679</v>
      </c>
    </row>
    <row r="15" spans="1:8" x14ac:dyDescent="0.25">
      <c r="A15" s="6">
        <v>0.48837209302325579</v>
      </c>
      <c r="B15" s="6">
        <v>0.50769230769230766</v>
      </c>
      <c r="C15" s="6">
        <v>0.4925373134328358</v>
      </c>
      <c r="D15" s="6">
        <v>0.46875</v>
      </c>
      <c r="E15" s="11">
        <v>-2.3499999999999188E-2</v>
      </c>
      <c r="G15" s="5">
        <v>1</v>
      </c>
      <c r="H15" s="15">
        <f t="shared" si="0"/>
        <v>0.48837209302325579</v>
      </c>
    </row>
    <row r="16" spans="1:8" x14ac:dyDescent="0.25">
      <c r="A16" s="6">
        <v>0.50393700787401574</v>
      </c>
      <c r="B16" s="6">
        <v>0.47761194029850745</v>
      </c>
      <c r="C16" s="6">
        <v>0.53333333333333333</v>
      </c>
      <c r="D16" s="6">
        <v>0.53333333333333333</v>
      </c>
      <c r="E16" s="11">
        <v>0.22130000000000005</v>
      </c>
      <c r="G16" s="5">
        <v>2</v>
      </c>
      <c r="H16" s="15">
        <f t="shared" si="0"/>
        <v>0.50393700787401574</v>
      </c>
    </row>
    <row r="17" spans="1:8" x14ac:dyDescent="0.25">
      <c r="A17" s="6">
        <v>0.546875</v>
      </c>
      <c r="B17" s="6">
        <v>0.59615384615384615</v>
      </c>
      <c r="C17" s="6">
        <v>0.45588235294117646</v>
      </c>
      <c r="D17" s="6">
        <v>0.51315789473684215</v>
      </c>
      <c r="E17" s="11">
        <v>0.39664999999999906</v>
      </c>
      <c r="G17" s="5">
        <v>3</v>
      </c>
      <c r="H17" s="15">
        <f t="shared" si="0"/>
        <v>0.546875</v>
      </c>
    </row>
    <row r="18" spans="1:8" x14ac:dyDescent="0.25">
      <c r="A18" s="6">
        <v>0.4765625</v>
      </c>
      <c r="B18" s="6">
        <v>0.48684210526315791</v>
      </c>
      <c r="C18" s="6">
        <v>0.56923076923076921</v>
      </c>
      <c r="D18" s="6">
        <v>0.46153846153846156</v>
      </c>
      <c r="E18" s="11">
        <v>0.2146000000000019</v>
      </c>
      <c r="G18" s="5">
        <v>4</v>
      </c>
      <c r="H18" s="15">
        <f t="shared" si="0"/>
        <v>0.4765625</v>
      </c>
    </row>
    <row r="19" spans="1:8" x14ac:dyDescent="0.25">
      <c r="A19" s="6">
        <v>0.5234375</v>
      </c>
      <c r="B19" s="6">
        <v>0.6071428571428571</v>
      </c>
      <c r="C19" s="6">
        <v>0.46575342465753422</v>
      </c>
      <c r="D19" s="6">
        <v>0.45833333333333331</v>
      </c>
      <c r="E19" s="11">
        <v>-5.7150000000000256E-2</v>
      </c>
      <c r="G19" s="5">
        <v>5</v>
      </c>
      <c r="H19" s="15">
        <f t="shared" si="0"/>
        <v>0.5234375</v>
      </c>
    </row>
    <row r="20" spans="1:8" x14ac:dyDescent="0.25">
      <c r="A20" s="6">
        <v>0.5546875</v>
      </c>
      <c r="B20" s="6">
        <v>0.55072463768115942</v>
      </c>
      <c r="C20" s="6">
        <v>0.59375</v>
      </c>
      <c r="D20" s="6">
        <v>0.55932203389830504</v>
      </c>
      <c r="E20" s="11">
        <v>-0.12845000000000062</v>
      </c>
      <c r="G20" s="5">
        <v>6</v>
      </c>
      <c r="H20" s="15">
        <f t="shared" si="0"/>
        <v>0.5546875</v>
      </c>
    </row>
    <row r="21" spans="1:8" x14ac:dyDescent="0.25">
      <c r="A21" s="6">
        <v>0.5703125</v>
      </c>
      <c r="B21" s="6">
        <v>0.6071428571428571</v>
      </c>
      <c r="C21" s="6">
        <v>0.5074626865671642</v>
      </c>
      <c r="D21" s="6">
        <v>0.54166666666666663</v>
      </c>
      <c r="E21" s="11">
        <v>-0.21394999999999831</v>
      </c>
      <c r="G21" s="5">
        <v>7</v>
      </c>
      <c r="H21" s="15">
        <f t="shared" si="0"/>
        <v>0.5703125</v>
      </c>
    </row>
    <row r="22" spans="1:8" x14ac:dyDescent="0.25">
      <c r="A22" s="3">
        <v>0.40944881889763779</v>
      </c>
      <c r="B22" s="3">
        <v>0.390625</v>
      </c>
      <c r="C22" s="3">
        <v>0.4098360655737705</v>
      </c>
      <c r="D22" s="3">
        <v>0.42857142857142855</v>
      </c>
      <c r="E22" s="10">
        <v>-0.43749999999999978</v>
      </c>
      <c r="G22">
        <v>8</v>
      </c>
      <c r="H22" s="15">
        <f t="shared" si="0"/>
        <v>0.40944881889763779</v>
      </c>
    </row>
    <row r="23" spans="1:8" x14ac:dyDescent="0.25">
      <c r="A23" s="3">
        <v>0.48031496062992124</v>
      </c>
      <c r="B23" s="3">
        <v>0.55737704918032782</v>
      </c>
      <c r="C23" s="3">
        <v>0.46575342465753422</v>
      </c>
      <c r="D23" s="3">
        <v>0.40909090909090912</v>
      </c>
      <c r="E23" s="10">
        <v>-0.43710000000000226</v>
      </c>
      <c r="G23">
        <v>9</v>
      </c>
      <c r="H23" s="15">
        <f t="shared" si="0"/>
        <v>0.48031496062992124</v>
      </c>
    </row>
    <row r="24" spans="1:8" x14ac:dyDescent="0.25">
      <c r="A24" s="4">
        <v>0.53125</v>
      </c>
      <c r="B24" s="4">
        <v>0.58461538461538465</v>
      </c>
      <c r="C24" s="4">
        <v>0.53521126760563376</v>
      </c>
      <c r="D24" s="4">
        <v>0.47619047619047616</v>
      </c>
      <c r="E24" s="12">
        <v>0.170300000000003</v>
      </c>
      <c r="G24">
        <v>10</v>
      </c>
      <c r="H24" s="15">
        <f t="shared" si="0"/>
        <v>0.53125</v>
      </c>
    </row>
    <row r="25" spans="1:8" x14ac:dyDescent="0.25">
      <c r="A25" s="1"/>
      <c r="B25" s="1"/>
      <c r="C25" s="1"/>
      <c r="D25" s="1"/>
      <c r="E25" s="1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34763-9B52-4D28-ADB4-2CA2D418FC3E}">
  <dimension ref="A1:H25"/>
  <sheetViews>
    <sheetView workbookViewId="0">
      <selection activeCell="F3" sqref="F3:F24"/>
    </sheetView>
  </sheetViews>
  <sheetFormatPr defaultRowHeight="15" x14ac:dyDescent="0.25"/>
  <cols>
    <col min="2" max="2" width="10.140625" bestFit="1" customWidth="1"/>
    <col min="5" max="5" width="10.28515625" customWidth="1"/>
  </cols>
  <sheetData>
    <row r="1" spans="1:8" x14ac:dyDescent="0.25">
      <c r="A1" s="22" t="s">
        <v>13</v>
      </c>
      <c r="B1" s="22"/>
      <c r="C1" s="22"/>
      <c r="D1" s="22"/>
      <c r="E1" s="22"/>
    </row>
    <row r="2" spans="1:8" x14ac:dyDescent="0.25">
      <c r="A2" s="8" t="s">
        <v>2</v>
      </c>
      <c r="B2" s="8" t="s">
        <v>3</v>
      </c>
      <c r="C2" s="8" t="s">
        <v>5</v>
      </c>
      <c r="D2" s="8" t="s">
        <v>6</v>
      </c>
      <c r="E2" s="8" t="s">
        <v>15</v>
      </c>
      <c r="F2" s="16" t="s">
        <v>17</v>
      </c>
      <c r="G2" s="14" t="s">
        <v>14</v>
      </c>
      <c r="H2" s="8" t="str">
        <f t="shared" ref="H2:H24" si="0">A2</f>
        <v>ACC</v>
      </c>
    </row>
    <row r="3" spans="1:8" x14ac:dyDescent="0.25">
      <c r="A3" s="2">
        <v>0.55038759689922478</v>
      </c>
      <c r="B3" s="2">
        <v>0.61016949152542377</v>
      </c>
      <c r="C3" s="2">
        <v>0.50704225352112675</v>
      </c>
      <c r="D3" s="2">
        <v>0.5</v>
      </c>
      <c r="E3" s="9">
        <v>0.47629999999999995</v>
      </c>
      <c r="F3" s="18">
        <v>1</v>
      </c>
      <c r="G3">
        <v>-10</v>
      </c>
      <c r="H3" s="15">
        <f t="shared" si="0"/>
        <v>0.55038759689922478</v>
      </c>
    </row>
    <row r="4" spans="1:8" x14ac:dyDescent="0.25">
      <c r="A4" s="3">
        <v>0.57480314960629919</v>
      </c>
      <c r="B4" s="3">
        <v>0.58730158730158732</v>
      </c>
      <c r="C4" s="3">
        <v>0.56923076923076921</v>
      </c>
      <c r="D4" s="3">
        <v>0.5625</v>
      </c>
      <c r="E4" s="10">
        <v>0.16340000000000043</v>
      </c>
      <c r="F4" s="17">
        <v>1</v>
      </c>
      <c r="G4">
        <v>-9</v>
      </c>
      <c r="H4" s="15">
        <f t="shared" si="0"/>
        <v>0.57480314960629919</v>
      </c>
    </row>
    <row r="5" spans="1:8" x14ac:dyDescent="0.25">
      <c r="A5" s="3">
        <v>0.52755905511811019</v>
      </c>
      <c r="B5" s="3">
        <v>0.52631578947368418</v>
      </c>
      <c r="C5" s="3">
        <v>0.47619047619047616</v>
      </c>
      <c r="D5" s="3">
        <v>0.52857142857142858</v>
      </c>
      <c r="E5" s="10">
        <v>-7.0000000000021156E-3</v>
      </c>
      <c r="F5" s="17">
        <v>1</v>
      </c>
      <c r="G5">
        <v>-8</v>
      </c>
      <c r="H5" s="15">
        <f t="shared" si="0"/>
        <v>0.52755905511811019</v>
      </c>
    </row>
    <row r="6" spans="1:8" x14ac:dyDescent="0.25">
      <c r="A6" s="3">
        <v>0.47244094488188976</v>
      </c>
      <c r="B6" s="3">
        <v>0.45454545454545453</v>
      </c>
      <c r="C6" s="3">
        <v>0.49180327868852458</v>
      </c>
      <c r="D6" s="3">
        <v>0.49180327868852458</v>
      </c>
      <c r="E6" s="10">
        <v>-0.3445999999999998</v>
      </c>
      <c r="F6" s="17">
        <v>1</v>
      </c>
      <c r="G6">
        <v>-7</v>
      </c>
      <c r="H6" s="15">
        <f t="shared" si="0"/>
        <v>0.47244094488188976</v>
      </c>
    </row>
    <row r="7" spans="1:8" x14ac:dyDescent="0.25">
      <c r="A7" s="3">
        <v>0.54761904761904767</v>
      </c>
      <c r="B7" s="3">
        <v>0.56716417910447758</v>
      </c>
      <c r="C7" s="3">
        <v>0.5757575757575758</v>
      </c>
      <c r="D7" s="3">
        <v>0.52542372881355937</v>
      </c>
      <c r="E7" s="10">
        <v>0.12649999999999961</v>
      </c>
      <c r="F7" s="17">
        <v>1</v>
      </c>
      <c r="G7">
        <v>-6</v>
      </c>
      <c r="H7" s="15">
        <f t="shared" si="0"/>
        <v>0.54761904761904767</v>
      </c>
    </row>
    <row r="8" spans="1:8" x14ac:dyDescent="0.25">
      <c r="A8" s="6">
        <v>0.5234375</v>
      </c>
      <c r="B8" s="6">
        <v>0.57627118644067798</v>
      </c>
      <c r="C8" s="6">
        <v>0.48571428571428571</v>
      </c>
      <c r="D8" s="6">
        <v>0.47826086956521741</v>
      </c>
      <c r="E8" s="11">
        <v>0.17340000000000177</v>
      </c>
      <c r="F8" s="17">
        <v>1</v>
      </c>
      <c r="G8" s="5">
        <v>-5</v>
      </c>
      <c r="H8" s="15">
        <f t="shared" si="0"/>
        <v>0.5234375</v>
      </c>
    </row>
    <row r="9" spans="1:8" x14ac:dyDescent="0.25">
      <c r="A9" s="6">
        <v>0.53543307086614178</v>
      </c>
      <c r="B9" s="6">
        <v>0.50769230769230766</v>
      </c>
      <c r="C9" s="6">
        <v>0.55000000000000004</v>
      </c>
      <c r="D9" s="6">
        <v>0.56451612903225812</v>
      </c>
      <c r="E9" s="11">
        <v>6.479999999999797E-2</v>
      </c>
      <c r="F9" s="17">
        <v>1</v>
      </c>
      <c r="G9" s="5">
        <v>-4</v>
      </c>
      <c r="H9" s="15">
        <f t="shared" si="0"/>
        <v>0.53543307086614178</v>
      </c>
    </row>
    <row r="10" spans="1:8" x14ac:dyDescent="0.25">
      <c r="A10" s="6">
        <v>0.49206349206349204</v>
      </c>
      <c r="B10" s="6">
        <v>0.51923076923076927</v>
      </c>
      <c r="C10" s="6">
        <v>0.40909090909090912</v>
      </c>
      <c r="D10" s="6">
        <v>0.47297297297297297</v>
      </c>
      <c r="E10" s="11">
        <v>0.35320000000000129</v>
      </c>
      <c r="F10" s="17">
        <v>1</v>
      </c>
      <c r="G10" s="5">
        <v>-3</v>
      </c>
      <c r="H10" s="15">
        <f t="shared" si="0"/>
        <v>0.49206349206349204</v>
      </c>
    </row>
    <row r="11" spans="1:8" x14ac:dyDescent="0.25">
      <c r="A11" s="6">
        <v>0.504</v>
      </c>
      <c r="B11" s="6">
        <v>0.48076923076923078</v>
      </c>
      <c r="C11" s="6">
        <v>0.41666666666666669</v>
      </c>
      <c r="D11" s="6">
        <v>0.52054794520547942</v>
      </c>
      <c r="E11" s="11">
        <v>-0.16520000000000135</v>
      </c>
      <c r="F11" s="17">
        <v>1</v>
      </c>
      <c r="G11" s="5">
        <v>-2</v>
      </c>
      <c r="H11" s="15">
        <f t="shared" si="0"/>
        <v>0.504</v>
      </c>
    </row>
    <row r="12" spans="1:8" x14ac:dyDescent="0.25">
      <c r="A12" s="6">
        <v>0.52</v>
      </c>
      <c r="B12" s="6">
        <v>0.52380952380952384</v>
      </c>
      <c r="C12" s="6">
        <v>0.52380952380952384</v>
      </c>
      <c r="D12" s="6">
        <v>0.5161290322580645</v>
      </c>
      <c r="E12" s="11">
        <v>0.24839999999999929</v>
      </c>
      <c r="F12" s="17">
        <v>1</v>
      </c>
      <c r="G12" s="5">
        <v>-1</v>
      </c>
      <c r="H12" s="15">
        <f t="shared" si="0"/>
        <v>0.52</v>
      </c>
    </row>
    <row r="13" spans="1:8" x14ac:dyDescent="0.25">
      <c r="A13" s="6">
        <v>0.5078125</v>
      </c>
      <c r="B13" s="6">
        <v>0.45614035087719296</v>
      </c>
      <c r="C13" s="6">
        <v>0.44827586206896552</v>
      </c>
      <c r="D13" s="6">
        <v>0.54929577464788737</v>
      </c>
      <c r="E13" s="11">
        <v>9.8300000000000942E-2</v>
      </c>
      <c r="F13" s="17">
        <v>1</v>
      </c>
      <c r="G13" s="7" t="s">
        <v>0</v>
      </c>
      <c r="H13" s="15">
        <f t="shared" si="0"/>
        <v>0.5078125</v>
      </c>
    </row>
    <row r="14" spans="1:8" x14ac:dyDescent="0.25">
      <c r="A14" s="6">
        <v>0.61417322834645671</v>
      </c>
      <c r="B14" s="6">
        <v>0.6333333333333333</v>
      </c>
      <c r="C14" s="6">
        <v>0.58461538461538465</v>
      </c>
      <c r="D14" s="6">
        <v>0.59701492537313428</v>
      </c>
      <c r="E14" s="11">
        <v>0.24909999999999566</v>
      </c>
      <c r="F14" s="17">
        <v>1</v>
      </c>
      <c r="G14" s="7" t="s">
        <v>1</v>
      </c>
      <c r="H14" s="15">
        <f t="shared" si="0"/>
        <v>0.61417322834645671</v>
      </c>
    </row>
    <row r="15" spans="1:8" x14ac:dyDescent="0.25">
      <c r="A15" s="6">
        <v>0.48062015503875971</v>
      </c>
      <c r="B15" s="6">
        <v>0.5</v>
      </c>
      <c r="C15" s="6">
        <v>0.41791044776119401</v>
      </c>
      <c r="D15" s="6">
        <v>0.46575342465753422</v>
      </c>
      <c r="E15" s="11">
        <v>-0.53950000000000009</v>
      </c>
      <c r="F15" s="17">
        <v>1</v>
      </c>
      <c r="G15" s="5">
        <v>1</v>
      </c>
      <c r="H15" s="15">
        <f t="shared" si="0"/>
        <v>0.48062015503875971</v>
      </c>
    </row>
    <row r="16" spans="1:8" x14ac:dyDescent="0.25">
      <c r="A16" s="6">
        <v>0.57480314960629919</v>
      </c>
      <c r="B16" s="6">
        <v>0.54838709677419351</v>
      </c>
      <c r="C16" s="6">
        <v>0.56666666666666665</v>
      </c>
      <c r="D16" s="6">
        <v>0.6</v>
      </c>
      <c r="E16" s="11">
        <v>-1.6100000000000447E-2</v>
      </c>
      <c r="F16" s="17">
        <v>1</v>
      </c>
      <c r="G16" s="5">
        <v>2</v>
      </c>
      <c r="H16" s="15">
        <f t="shared" si="0"/>
        <v>0.57480314960629919</v>
      </c>
    </row>
    <row r="17" spans="1:8" x14ac:dyDescent="0.25">
      <c r="A17" s="6">
        <v>0.4765625</v>
      </c>
      <c r="B17" s="6">
        <v>0.50769230769230766</v>
      </c>
      <c r="C17" s="6">
        <v>0.48529411764705882</v>
      </c>
      <c r="D17" s="6">
        <v>0.44444444444444442</v>
      </c>
      <c r="E17" s="11">
        <v>-0.28964999999999708</v>
      </c>
      <c r="F17" s="17">
        <v>1</v>
      </c>
      <c r="G17" s="5">
        <v>3</v>
      </c>
      <c r="H17" s="15">
        <f t="shared" si="0"/>
        <v>0.4765625</v>
      </c>
    </row>
    <row r="18" spans="1:8" x14ac:dyDescent="0.25">
      <c r="A18" s="6">
        <v>0.5078125</v>
      </c>
      <c r="B18" s="6">
        <v>0.5178571428571429</v>
      </c>
      <c r="C18" s="6">
        <v>0.44615384615384618</v>
      </c>
      <c r="D18" s="6">
        <v>0.5</v>
      </c>
      <c r="E18" s="11">
        <v>-4.9600000000000977E-2</v>
      </c>
      <c r="F18" s="17">
        <v>1</v>
      </c>
      <c r="G18" s="5">
        <v>4</v>
      </c>
      <c r="H18" s="15">
        <f t="shared" si="0"/>
        <v>0.5078125</v>
      </c>
    </row>
    <row r="19" spans="1:8" x14ac:dyDescent="0.25">
      <c r="A19" s="6">
        <v>0.515625</v>
      </c>
      <c r="B19" s="6">
        <v>0.5901639344262295</v>
      </c>
      <c r="C19" s="6">
        <v>0.49315068493150682</v>
      </c>
      <c r="D19" s="6">
        <v>0.44776119402985076</v>
      </c>
      <c r="E19" s="11">
        <v>0.27955000000000152</v>
      </c>
      <c r="F19" s="17">
        <v>1</v>
      </c>
      <c r="G19" s="5">
        <v>5</v>
      </c>
      <c r="H19" s="15">
        <f t="shared" si="0"/>
        <v>0.515625</v>
      </c>
    </row>
    <row r="20" spans="1:8" x14ac:dyDescent="0.25">
      <c r="A20" s="6">
        <v>0.5625</v>
      </c>
      <c r="B20" s="6">
        <v>0.55714285714285716</v>
      </c>
      <c r="C20" s="6">
        <v>0.609375</v>
      </c>
      <c r="D20" s="6">
        <v>0.56896551724137934</v>
      </c>
      <c r="E20" s="11">
        <v>0.32324999999999693</v>
      </c>
      <c r="F20" s="17">
        <v>1</v>
      </c>
      <c r="G20" s="5">
        <v>6</v>
      </c>
      <c r="H20" s="15">
        <f t="shared" si="0"/>
        <v>0.5625</v>
      </c>
    </row>
    <row r="21" spans="1:8" x14ac:dyDescent="0.25">
      <c r="A21" s="6">
        <v>0.5625</v>
      </c>
      <c r="B21" s="6">
        <v>0.59322033898305082</v>
      </c>
      <c r="C21" s="6">
        <v>0.52238805970149249</v>
      </c>
      <c r="D21" s="6">
        <v>0.53623188405797106</v>
      </c>
      <c r="E21" s="11">
        <v>0.2274500000000006</v>
      </c>
      <c r="F21" s="17">
        <v>1</v>
      </c>
      <c r="G21" s="5">
        <v>7</v>
      </c>
      <c r="H21" s="15">
        <f t="shared" si="0"/>
        <v>0.5625</v>
      </c>
    </row>
    <row r="22" spans="1:8" x14ac:dyDescent="0.25">
      <c r="A22" s="3">
        <v>0.48818897637795278</v>
      </c>
      <c r="B22" s="3">
        <v>0.46774193548387094</v>
      </c>
      <c r="C22" s="3">
        <v>0.47540983606557374</v>
      </c>
      <c r="D22" s="3">
        <v>0.50769230769230766</v>
      </c>
      <c r="E22" s="10">
        <v>-0.34789999999999899</v>
      </c>
      <c r="F22" s="17">
        <v>1</v>
      </c>
      <c r="G22">
        <v>8</v>
      </c>
      <c r="H22" s="15">
        <f t="shared" si="0"/>
        <v>0.48818897637795278</v>
      </c>
    </row>
    <row r="23" spans="1:8" x14ac:dyDescent="0.25">
      <c r="A23" s="3">
        <v>0.49606299212598426</v>
      </c>
      <c r="B23" s="3">
        <v>0.57377049180327866</v>
      </c>
      <c r="C23" s="3">
        <v>0.47945205479452052</v>
      </c>
      <c r="D23" s="3">
        <v>0.42424242424242425</v>
      </c>
      <c r="E23" s="10">
        <v>9.1499999999997694E-2</v>
      </c>
      <c r="F23" s="17">
        <v>1</v>
      </c>
      <c r="G23">
        <v>9</v>
      </c>
      <c r="H23" s="15">
        <f t="shared" si="0"/>
        <v>0.49606299212598426</v>
      </c>
    </row>
    <row r="24" spans="1:8" x14ac:dyDescent="0.25">
      <c r="A24" s="4">
        <v>0.4453125</v>
      </c>
      <c r="B24" s="4">
        <v>0.5</v>
      </c>
      <c r="C24" s="4">
        <v>0.43661971830985913</v>
      </c>
      <c r="D24" s="4">
        <v>0.39393939393939392</v>
      </c>
      <c r="E24" s="12">
        <v>-0.14790000000000192</v>
      </c>
      <c r="F24" s="19">
        <v>1</v>
      </c>
      <c r="G24">
        <v>10</v>
      </c>
      <c r="H24" s="15">
        <f t="shared" si="0"/>
        <v>0.4453125</v>
      </c>
    </row>
    <row r="25" spans="1:8" x14ac:dyDescent="0.25">
      <c r="A25" s="1"/>
      <c r="B25" s="1"/>
      <c r="C25" s="1"/>
      <c r="D25" s="1"/>
      <c r="E25" s="1"/>
    </row>
  </sheetData>
  <mergeCells count="1">
    <mergeCell ref="A1:E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6BCD-B673-4951-8AD7-4A8F4B4C3E09}">
  <dimension ref="A1:H25"/>
  <sheetViews>
    <sheetView workbookViewId="0">
      <selection activeCell="F3" sqref="F3:F24"/>
    </sheetView>
  </sheetViews>
  <sheetFormatPr defaultRowHeight="15" x14ac:dyDescent="0.25"/>
  <cols>
    <col min="2" max="2" width="10.140625" bestFit="1" customWidth="1"/>
    <col min="5" max="5" width="10.28515625" customWidth="1"/>
  </cols>
  <sheetData>
    <row r="1" spans="1:8" x14ac:dyDescent="0.25">
      <c r="A1" s="22" t="s">
        <v>13</v>
      </c>
      <c r="B1" s="22"/>
      <c r="C1" s="22"/>
      <c r="D1" s="22"/>
      <c r="E1" s="22"/>
    </row>
    <row r="2" spans="1:8" x14ac:dyDescent="0.25">
      <c r="A2" s="8" t="s">
        <v>2</v>
      </c>
      <c r="B2" s="8" t="s">
        <v>3</v>
      </c>
      <c r="C2" s="8" t="s">
        <v>5</v>
      </c>
      <c r="D2" s="8" t="s">
        <v>6</v>
      </c>
      <c r="E2" s="8" t="s">
        <v>15</v>
      </c>
      <c r="F2" s="16" t="s">
        <v>17</v>
      </c>
      <c r="G2" s="14" t="s">
        <v>14</v>
      </c>
      <c r="H2" s="8" t="str">
        <f t="shared" ref="H2:H24" si="0">A2</f>
        <v>ACC</v>
      </c>
    </row>
    <row r="3" spans="1:8" x14ac:dyDescent="0.25">
      <c r="A3" s="2">
        <v>0.53488372093023251</v>
      </c>
      <c r="B3" s="2">
        <v>0.57746478873239437</v>
      </c>
      <c r="C3" s="2">
        <v>0.57746478873239437</v>
      </c>
      <c r="D3" s="2">
        <v>0.48275862068965519</v>
      </c>
      <c r="E3" s="9">
        <v>0.15970000000000328</v>
      </c>
      <c r="F3" s="18">
        <v>1</v>
      </c>
      <c r="G3">
        <v>-10</v>
      </c>
      <c r="H3" s="15">
        <f t="shared" si="0"/>
        <v>0.53488372093023251</v>
      </c>
    </row>
    <row r="4" spans="1:8" x14ac:dyDescent="0.25">
      <c r="A4" s="3">
        <v>0.46456692913385828</v>
      </c>
      <c r="B4" s="3">
        <v>0.47457627118644069</v>
      </c>
      <c r="C4" s="3">
        <v>0.43076923076923079</v>
      </c>
      <c r="D4" s="3">
        <v>0.45588235294117646</v>
      </c>
      <c r="E4" s="10">
        <v>-0.35559999999999969</v>
      </c>
      <c r="F4" s="17">
        <v>1</v>
      </c>
      <c r="G4">
        <v>-9</v>
      </c>
      <c r="H4" s="15">
        <f t="shared" si="0"/>
        <v>0.46456692913385828</v>
      </c>
    </row>
    <row r="5" spans="1:8" x14ac:dyDescent="0.25">
      <c r="A5" s="3">
        <v>0.40944881889763779</v>
      </c>
      <c r="B5" s="3">
        <v>0.4</v>
      </c>
      <c r="C5" s="3">
        <v>0.38095238095238093</v>
      </c>
      <c r="D5" s="3">
        <v>0.41791044776119401</v>
      </c>
      <c r="E5" s="10">
        <v>-0.57240000000000113</v>
      </c>
      <c r="F5" s="17">
        <v>1</v>
      </c>
      <c r="G5">
        <v>-8</v>
      </c>
      <c r="H5" s="15">
        <f t="shared" si="0"/>
        <v>0.40944881889763779</v>
      </c>
    </row>
    <row r="6" spans="1:8" x14ac:dyDescent="0.25">
      <c r="A6" s="3">
        <v>0.55905511811023623</v>
      </c>
      <c r="B6" s="3">
        <v>0.53731343283582089</v>
      </c>
      <c r="C6" s="3">
        <v>0.5901639344262295</v>
      </c>
      <c r="D6" s="3">
        <v>0.58333333333333337</v>
      </c>
      <c r="E6" s="10">
        <v>0.37680000000000291</v>
      </c>
      <c r="F6" s="17">
        <v>1</v>
      </c>
      <c r="G6">
        <v>-7</v>
      </c>
      <c r="H6" s="15">
        <f t="shared" si="0"/>
        <v>0.55905511811023623</v>
      </c>
    </row>
    <row r="7" spans="1:8" x14ac:dyDescent="0.25">
      <c r="A7" s="3">
        <v>0.40476190476190477</v>
      </c>
      <c r="B7" s="3">
        <v>0.42372881355932202</v>
      </c>
      <c r="C7" s="3">
        <v>0.37878787878787878</v>
      </c>
      <c r="D7" s="3">
        <v>0.38805970149253732</v>
      </c>
      <c r="E7" s="10">
        <v>-0.45629999999999837</v>
      </c>
      <c r="F7" s="17">
        <v>1</v>
      </c>
      <c r="G7">
        <v>-6</v>
      </c>
      <c r="H7" s="15">
        <f t="shared" si="0"/>
        <v>0.40476190476190477</v>
      </c>
    </row>
    <row r="8" spans="1:8" x14ac:dyDescent="0.25">
      <c r="A8" s="6">
        <v>0.4453125</v>
      </c>
      <c r="B8" s="6">
        <v>0.4925373134328358</v>
      </c>
      <c r="C8" s="6">
        <v>0.47142857142857142</v>
      </c>
      <c r="D8" s="6">
        <v>0.39344262295081966</v>
      </c>
      <c r="E8" s="11">
        <v>-0.48599999999999888</v>
      </c>
      <c r="F8" s="17">
        <v>1</v>
      </c>
      <c r="G8" s="5">
        <v>-5</v>
      </c>
      <c r="H8" s="15">
        <f t="shared" si="0"/>
        <v>0.4453125</v>
      </c>
    </row>
    <row r="9" spans="1:8" x14ac:dyDescent="0.25">
      <c r="A9" s="6">
        <v>0.54330708661417326</v>
      </c>
      <c r="B9" s="6">
        <v>0.51428571428571423</v>
      </c>
      <c r="C9" s="6">
        <v>0.6</v>
      </c>
      <c r="D9" s="6">
        <v>0.57894736842105265</v>
      </c>
      <c r="E9" s="11">
        <v>0.43199999999999927</v>
      </c>
      <c r="F9" s="17">
        <v>1</v>
      </c>
      <c r="G9" s="5">
        <v>-4</v>
      </c>
      <c r="H9" s="15">
        <f t="shared" si="0"/>
        <v>0.54330708661417326</v>
      </c>
    </row>
    <row r="10" spans="1:8" x14ac:dyDescent="0.25">
      <c r="A10" s="6">
        <v>0.53174603174603174</v>
      </c>
      <c r="B10" s="6">
        <v>0.55737704918032782</v>
      </c>
      <c r="C10" s="6">
        <v>0.51515151515151514</v>
      </c>
      <c r="D10" s="6">
        <v>0.50769230769230766</v>
      </c>
      <c r="E10" s="11">
        <v>0.27879999999999705</v>
      </c>
      <c r="F10" s="17">
        <v>1</v>
      </c>
      <c r="G10" s="5">
        <v>-3</v>
      </c>
      <c r="H10" s="15">
        <f t="shared" si="0"/>
        <v>0.53174603174603174</v>
      </c>
    </row>
    <row r="11" spans="1:8" x14ac:dyDescent="0.25">
      <c r="A11" s="6">
        <v>0.56000000000000005</v>
      </c>
      <c r="B11" s="6">
        <v>0.53846153846153844</v>
      </c>
      <c r="C11" s="6">
        <v>0.58333333333333337</v>
      </c>
      <c r="D11" s="6">
        <v>0.58333333333333337</v>
      </c>
      <c r="E11" s="11">
        <v>-0.19640000000000279</v>
      </c>
      <c r="F11" s="17">
        <v>1</v>
      </c>
      <c r="G11" s="5">
        <v>-2</v>
      </c>
      <c r="H11" s="15">
        <f t="shared" si="0"/>
        <v>0.56000000000000005</v>
      </c>
    </row>
    <row r="12" spans="1:8" x14ac:dyDescent="0.25">
      <c r="A12" s="6">
        <v>0.57599999999999996</v>
      </c>
      <c r="B12" s="6">
        <v>0.58064516129032262</v>
      </c>
      <c r="C12" s="6">
        <v>0.5714285714285714</v>
      </c>
      <c r="D12" s="6">
        <v>0.5714285714285714</v>
      </c>
      <c r="E12" s="11">
        <v>0.45349999999999824</v>
      </c>
      <c r="F12" s="17">
        <v>1</v>
      </c>
      <c r="G12" s="5">
        <v>-1</v>
      </c>
      <c r="H12" s="15">
        <f t="shared" si="0"/>
        <v>0.57599999999999996</v>
      </c>
    </row>
    <row r="13" spans="1:8" x14ac:dyDescent="0.25">
      <c r="A13" s="6">
        <v>0.46875</v>
      </c>
      <c r="B13" s="6">
        <v>0.4264705882352941</v>
      </c>
      <c r="C13" s="6">
        <v>0.5</v>
      </c>
      <c r="D13" s="6">
        <v>0.51666666666666672</v>
      </c>
      <c r="E13" s="11">
        <v>-0.17310000000000159</v>
      </c>
      <c r="F13" s="17">
        <v>1</v>
      </c>
      <c r="G13" s="7" t="s">
        <v>0</v>
      </c>
      <c r="H13" s="15">
        <f t="shared" si="0"/>
        <v>0.46875</v>
      </c>
    </row>
    <row r="14" spans="1:8" x14ac:dyDescent="0.25">
      <c r="A14" s="6">
        <v>0.58267716535433067</v>
      </c>
      <c r="B14" s="6">
        <v>0.6</v>
      </c>
      <c r="C14" s="6">
        <v>0.55384615384615388</v>
      </c>
      <c r="D14" s="6">
        <v>0.56716417910447758</v>
      </c>
      <c r="E14" s="11">
        <v>0.43929999999999914</v>
      </c>
      <c r="F14" s="17">
        <v>1</v>
      </c>
      <c r="G14" s="7" t="s">
        <v>1</v>
      </c>
      <c r="H14" s="15">
        <f t="shared" si="0"/>
        <v>0.58267716535433067</v>
      </c>
    </row>
    <row r="15" spans="1:8" x14ac:dyDescent="0.25">
      <c r="A15" s="6">
        <v>0.4573643410852713</v>
      </c>
      <c r="B15" s="6">
        <v>0.47945205479452052</v>
      </c>
      <c r="C15" s="6">
        <v>0.52238805970149249</v>
      </c>
      <c r="D15" s="6">
        <v>0.42857142857142855</v>
      </c>
      <c r="E15" s="11">
        <v>-0.29349999999999876</v>
      </c>
      <c r="F15" s="17">
        <v>1</v>
      </c>
      <c r="G15" s="5">
        <v>1</v>
      </c>
      <c r="H15" s="15">
        <f t="shared" si="0"/>
        <v>0.4573643410852713</v>
      </c>
    </row>
    <row r="16" spans="1:8" x14ac:dyDescent="0.25">
      <c r="A16" s="6">
        <v>0.59842519685039375</v>
      </c>
      <c r="B16" s="6">
        <v>0.56338028169014087</v>
      </c>
      <c r="C16" s="6">
        <v>0.66666666666666663</v>
      </c>
      <c r="D16" s="6">
        <v>0.6428571428571429</v>
      </c>
      <c r="E16" s="11">
        <v>0.84790000000000121</v>
      </c>
      <c r="F16" s="17">
        <v>1</v>
      </c>
      <c r="G16" s="5">
        <v>2</v>
      </c>
      <c r="H16" s="15">
        <f t="shared" si="0"/>
        <v>0.59842519685039375</v>
      </c>
    </row>
    <row r="17" spans="1:8" x14ac:dyDescent="0.25">
      <c r="A17" s="6">
        <v>0.46875</v>
      </c>
      <c r="B17" s="6">
        <v>0.5</v>
      </c>
      <c r="C17" s="6">
        <v>0.47058823529411764</v>
      </c>
      <c r="D17" s="6">
        <v>0.4375</v>
      </c>
      <c r="E17" s="11">
        <v>-9.8650000000001237E-2</v>
      </c>
      <c r="F17" s="17">
        <v>1</v>
      </c>
      <c r="G17" s="5">
        <v>3</v>
      </c>
      <c r="H17" s="15">
        <f t="shared" si="0"/>
        <v>0.46875</v>
      </c>
    </row>
    <row r="18" spans="1:8" x14ac:dyDescent="0.25">
      <c r="A18" s="6">
        <v>0.5234375</v>
      </c>
      <c r="B18" s="6">
        <v>0.53448275862068961</v>
      </c>
      <c r="C18" s="6">
        <v>0.47692307692307695</v>
      </c>
      <c r="D18" s="6">
        <v>0.51428571428571423</v>
      </c>
      <c r="E18" s="11">
        <v>0.11879999999999691</v>
      </c>
      <c r="F18" s="17">
        <v>1</v>
      </c>
      <c r="G18" s="5">
        <v>4</v>
      </c>
      <c r="H18" s="15">
        <f t="shared" si="0"/>
        <v>0.5234375</v>
      </c>
    </row>
    <row r="19" spans="1:8" x14ac:dyDescent="0.25">
      <c r="A19" s="6">
        <v>0.4609375</v>
      </c>
      <c r="B19" s="6">
        <v>0.53448275862068961</v>
      </c>
      <c r="C19" s="6">
        <v>0.42465753424657532</v>
      </c>
      <c r="D19" s="6">
        <v>0.4</v>
      </c>
      <c r="E19" s="11">
        <v>-0.28054999999999919</v>
      </c>
      <c r="F19" s="17">
        <v>1</v>
      </c>
      <c r="G19" s="5">
        <v>5</v>
      </c>
      <c r="H19" s="15">
        <f t="shared" si="0"/>
        <v>0.4609375</v>
      </c>
    </row>
    <row r="20" spans="1:8" x14ac:dyDescent="0.25">
      <c r="A20" s="6">
        <v>0.5546875</v>
      </c>
      <c r="B20" s="6">
        <v>0.55555555555555558</v>
      </c>
      <c r="C20" s="6">
        <v>0.546875</v>
      </c>
      <c r="D20" s="6">
        <v>0.55384615384615388</v>
      </c>
      <c r="E20" s="11">
        <v>0.35485000000000144</v>
      </c>
      <c r="F20" s="17">
        <v>1</v>
      </c>
      <c r="G20" s="5">
        <v>6</v>
      </c>
      <c r="H20" s="15">
        <f t="shared" si="0"/>
        <v>0.5546875</v>
      </c>
    </row>
    <row r="21" spans="1:8" x14ac:dyDescent="0.25">
      <c r="A21" s="6">
        <v>0.5234375</v>
      </c>
      <c r="B21" s="6">
        <v>0.54285714285714282</v>
      </c>
      <c r="C21" s="6">
        <v>0.56716417910447758</v>
      </c>
      <c r="D21" s="6">
        <v>0.5</v>
      </c>
      <c r="E21" s="11">
        <v>0.23185000000000233</v>
      </c>
      <c r="F21" s="17">
        <v>1</v>
      </c>
      <c r="G21" s="5">
        <v>7</v>
      </c>
      <c r="H21" s="15">
        <f t="shared" si="0"/>
        <v>0.5234375</v>
      </c>
    </row>
    <row r="22" spans="1:8" x14ac:dyDescent="0.25">
      <c r="A22" s="3">
        <v>0.51968503937007871</v>
      </c>
      <c r="B22" s="3">
        <v>0.5</v>
      </c>
      <c r="C22" s="3">
        <v>0.5901639344262295</v>
      </c>
      <c r="D22" s="3">
        <v>0.54545454545454541</v>
      </c>
      <c r="E22" s="10">
        <v>3.1700000000000506E-2</v>
      </c>
      <c r="F22" s="17">
        <v>1</v>
      </c>
      <c r="G22">
        <v>8</v>
      </c>
      <c r="H22" s="15">
        <f t="shared" si="0"/>
        <v>0.51968503937007871</v>
      </c>
    </row>
    <row r="23" spans="1:8" x14ac:dyDescent="0.25">
      <c r="A23" s="3">
        <v>0.44881889763779526</v>
      </c>
      <c r="B23" s="3">
        <v>0.52542372881355937</v>
      </c>
      <c r="C23" s="3">
        <v>0.42465753424657532</v>
      </c>
      <c r="D23" s="3">
        <v>0.38235294117647056</v>
      </c>
      <c r="E23" s="10">
        <v>-0.1762999999999959</v>
      </c>
      <c r="F23" s="17">
        <v>1</v>
      </c>
      <c r="G23">
        <v>9</v>
      </c>
      <c r="H23" s="15">
        <f t="shared" si="0"/>
        <v>0.44881889763779526</v>
      </c>
    </row>
    <row r="24" spans="1:8" x14ac:dyDescent="0.25">
      <c r="A24" s="4">
        <v>0.4765625</v>
      </c>
      <c r="B24" s="4">
        <v>0.52777777777777779</v>
      </c>
      <c r="C24" s="4">
        <v>0.53521126760563376</v>
      </c>
      <c r="D24" s="4">
        <v>0.4107142857142857</v>
      </c>
      <c r="E24" s="12">
        <v>1.700000000001145E-3</v>
      </c>
      <c r="F24" s="19">
        <v>1</v>
      </c>
      <c r="G24">
        <v>10</v>
      </c>
      <c r="H24" s="15">
        <f t="shared" si="0"/>
        <v>0.4765625</v>
      </c>
    </row>
    <row r="25" spans="1:8" x14ac:dyDescent="0.25">
      <c r="A25" s="1"/>
      <c r="B25" s="1"/>
      <c r="C25" s="1"/>
      <c r="D25" s="1"/>
      <c r="E25" s="1"/>
    </row>
  </sheetData>
  <mergeCells count="1">
    <mergeCell ref="A1:E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E21E-F6F7-4773-84D5-CE8881AB609B}">
  <dimension ref="A1:H25"/>
  <sheetViews>
    <sheetView topLeftCell="A2" workbookViewId="0">
      <selection activeCell="F3" sqref="F3:F24"/>
    </sheetView>
  </sheetViews>
  <sheetFormatPr defaultRowHeight="15" x14ac:dyDescent="0.25"/>
  <cols>
    <col min="2" max="2" width="10.140625" bestFit="1" customWidth="1"/>
    <col min="5" max="5" width="10.28515625" customWidth="1"/>
  </cols>
  <sheetData>
    <row r="1" spans="1:8" x14ac:dyDescent="0.25">
      <c r="A1" s="22" t="s">
        <v>13</v>
      </c>
      <c r="B1" s="22"/>
      <c r="C1" s="22"/>
      <c r="D1" s="22"/>
      <c r="E1" s="22"/>
    </row>
    <row r="2" spans="1:8" x14ac:dyDescent="0.25">
      <c r="A2" s="8" t="s">
        <v>2</v>
      </c>
      <c r="B2" s="8" t="s">
        <v>3</v>
      </c>
      <c r="C2" s="8" t="s">
        <v>5</v>
      </c>
      <c r="D2" s="8" t="s">
        <v>6</v>
      </c>
      <c r="E2" s="8" t="s">
        <v>15</v>
      </c>
      <c r="F2" s="16" t="s">
        <v>17</v>
      </c>
      <c r="G2" s="14" t="s">
        <v>14</v>
      </c>
      <c r="H2" s="8" t="str">
        <f t="shared" ref="H2:H24" si="0">A2</f>
        <v>ACC</v>
      </c>
    </row>
    <row r="3" spans="1:8" x14ac:dyDescent="0.25">
      <c r="A3" s="2">
        <v>0.46511627906976744</v>
      </c>
      <c r="B3" s="2">
        <v>0.51724137931034486</v>
      </c>
      <c r="C3" s="2">
        <v>0.42253521126760563</v>
      </c>
      <c r="D3" s="2">
        <v>0.42253521126760563</v>
      </c>
      <c r="E3" s="9">
        <v>-5.8899999999997954E-2</v>
      </c>
      <c r="F3" s="18">
        <v>1</v>
      </c>
      <c r="G3">
        <v>-10</v>
      </c>
      <c r="H3" s="15">
        <f t="shared" si="0"/>
        <v>0.46511627906976744</v>
      </c>
    </row>
    <row r="4" spans="1:8" x14ac:dyDescent="0.25">
      <c r="A4" s="3">
        <v>0.50393700787401574</v>
      </c>
      <c r="B4" s="3">
        <v>0.51851851851851849</v>
      </c>
      <c r="C4" s="3">
        <v>0.43076923076923079</v>
      </c>
      <c r="D4" s="3">
        <v>0.49315068493150682</v>
      </c>
      <c r="E4" s="10">
        <v>-2.2999999999999909E-2</v>
      </c>
      <c r="F4" s="17">
        <v>1</v>
      </c>
      <c r="G4">
        <v>-9</v>
      </c>
      <c r="H4" s="15">
        <f t="shared" si="0"/>
        <v>0.50393700787401574</v>
      </c>
    </row>
    <row r="5" spans="1:8" x14ac:dyDescent="0.25">
      <c r="A5" s="3">
        <v>0.45669291338582679</v>
      </c>
      <c r="B5" s="3">
        <v>0.44</v>
      </c>
      <c r="C5" s="3">
        <v>0.34920634920634919</v>
      </c>
      <c r="D5" s="3">
        <v>0.46753246753246752</v>
      </c>
      <c r="E5" s="10">
        <v>-0.24600000000000066</v>
      </c>
      <c r="F5" s="17">
        <v>1</v>
      </c>
      <c r="G5">
        <v>-8</v>
      </c>
      <c r="H5" s="15">
        <f t="shared" si="0"/>
        <v>0.45669291338582679</v>
      </c>
    </row>
    <row r="6" spans="1:8" x14ac:dyDescent="0.25">
      <c r="A6" s="3">
        <v>0.49606299212598426</v>
      </c>
      <c r="B6" s="3">
        <v>0.47457627118644069</v>
      </c>
      <c r="C6" s="3">
        <v>0.45901639344262296</v>
      </c>
      <c r="D6" s="3">
        <v>0.51470588235294112</v>
      </c>
      <c r="E6" s="10">
        <v>0.13700000000000401</v>
      </c>
      <c r="F6" s="17">
        <v>1</v>
      </c>
      <c r="G6">
        <v>-7</v>
      </c>
      <c r="H6" s="15">
        <f t="shared" si="0"/>
        <v>0.49606299212598426</v>
      </c>
    </row>
    <row r="7" spans="1:8" x14ac:dyDescent="0.25">
      <c r="A7" s="3">
        <v>0.44444444444444442</v>
      </c>
      <c r="B7" s="3">
        <v>0.46875</v>
      </c>
      <c r="C7" s="3">
        <v>0.45454545454545453</v>
      </c>
      <c r="D7" s="3">
        <v>0.41935483870967744</v>
      </c>
      <c r="E7" s="10">
        <v>-4.0999999999997705E-3</v>
      </c>
      <c r="F7" s="17">
        <v>1</v>
      </c>
      <c r="G7">
        <v>-6</v>
      </c>
      <c r="H7" s="15">
        <f t="shared" si="0"/>
        <v>0.44444444444444442</v>
      </c>
    </row>
    <row r="8" spans="1:8" x14ac:dyDescent="0.25">
      <c r="A8" s="6">
        <v>0.484375</v>
      </c>
      <c r="B8" s="6">
        <v>0.53030303030303028</v>
      </c>
      <c r="C8" s="6">
        <v>0.5</v>
      </c>
      <c r="D8" s="6">
        <v>0.43548387096774194</v>
      </c>
      <c r="E8" s="11">
        <v>-0.32999999999999652</v>
      </c>
      <c r="F8" s="17">
        <v>1</v>
      </c>
      <c r="G8" s="5">
        <v>-5</v>
      </c>
      <c r="H8" s="15">
        <f t="shared" si="0"/>
        <v>0.484375</v>
      </c>
    </row>
    <row r="9" spans="1:8" x14ac:dyDescent="0.25">
      <c r="A9" s="6">
        <v>0.54330708661417326</v>
      </c>
      <c r="B9" s="6">
        <v>0.51428571428571423</v>
      </c>
      <c r="C9" s="6">
        <v>0.6</v>
      </c>
      <c r="D9" s="6">
        <v>0.57894736842105265</v>
      </c>
      <c r="E9" s="11">
        <v>0.5249999999999988</v>
      </c>
      <c r="F9" s="17">
        <v>1</v>
      </c>
      <c r="G9" s="5">
        <v>-4</v>
      </c>
      <c r="H9" s="15">
        <f t="shared" si="0"/>
        <v>0.54330708661417326</v>
      </c>
    </row>
    <row r="10" spans="1:8" x14ac:dyDescent="0.25">
      <c r="A10" s="6">
        <v>0.51587301587301593</v>
      </c>
      <c r="B10" s="6">
        <v>0.54545454545454541</v>
      </c>
      <c r="C10" s="6">
        <v>0.45454545454545453</v>
      </c>
      <c r="D10" s="6">
        <v>0.49295774647887325</v>
      </c>
      <c r="E10" s="11">
        <v>0.2823999999999971</v>
      </c>
      <c r="F10" s="17">
        <v>1</v>
      </c>
      <c r="G10" s="5">
        <v>-3</v>
      </c>
      <c r="H10" s="15">
        <f t="shared" si="0"/>
        <v>0.51587301587301593</v>
      </c>
    </row>
    <row r="11" spans="1:8" x14ac:dyDescent="0.25">
      <c r="A11" s="6">
        <v>0.504</v>
      </c>
      <c r="B11" s="6">
        <v>0.48275862068965519</v>
      </c>
      <c r="C11" s="6">
        <v>0.46666666666666667</v>
      </c>
      <c r="D11" s="6">
        <v>0.52238805970149249</v>
      </c>
      <c r="E11" s="11">
        <v>-0.34140000000000281</v>
      </c>
      <c r="F11" s="17">
        <v>1</v>
      </c>
      <c r="G11" s="5">
        <v>-2</v>
      </c>
      <c r="H11" s="15">
        <f t="shared" si="0"/>
        <v>0.504</v>
      </c>
    </row>
    <row r="12" spans="1:8" x14ac:dyDescent="0.25">
      <c r="A12" s="6">
        <v>0.51200000000000001</v>
      </c>
      <c r="B12" s="6">
        <v>0.51724137931034486</v>
      </c>
      <c r="C12" s="6">
        <v>0.47619047619047616</v>
      </c>
      <c r="D12" s="6">
        <v>0.5074626865671642</v>
      </c>
      <c r="E12" s="11">
        <v>0.3766999999999987</v>
      </c>
      <c r="F12" s="17">
        <v>1</v>
      </c>
      <c r="G12" s="5">
        <v>-1</v>
      </c>
      <c r="H12" s="15">
        <f t="shared" si="0"/>
        <v>0.51200000000000001</v>
      </c>
    </row>
    <row r="13" spans="1:8" x14ac:dyDescent="0.25">
      <c r="A13" s="6">
        <v>0.59375</v>
      </c>
      <c r="B13" s="6">
        <v>0.546875</v>
      </c>
      <c r="C13" s="6">
        <v>0.60344827586206895</v>
      </c>
      <c r="D13" s="6">
        <v>0.640625</v>
      </c>
      <c r="E13" s="11">
        <v>0.31459999999999955</v>
      </c>
      <c r="F13" s="17">
        <v>1</v>
      </c>
      <c r="G13" s="7" t="s">
        <v>0</v>
      </c>
      <c r="H13" s="15">
        <f t="shared" si="0"/>
        <v>0.59375</v>
      </c>
    </row>
    <row r="14" spans="1:8" x14ac:dyDescent="0.25">
      <c r="A14" s="6">
        <v>0.57480314960629919</v>
      </c>
      <c r="B14" s="6">
        <v>0.59649122807017541</v>
      </c>
      <c r="C14" s="6">
        <v>0.52307692307692311</v>
      </c>
      <c r="D14" s="6">
        <v>0.55714285714285716</v>
      </c>
      <c r="E14" s="11">
        <v>0.44369999999999865</v>
      </c>
      <c r="F14" s="17">
        <v>1</v>
      </c>
      <c r="G14" s="7" t="s">
        <v>1</v>
      </c>
      <c r="H14" s="15">
        <f t="shared" si="0"/>
        <v>0.57480314960629919</v>
      </c>
    </row>
    <row r="15" spans="1:8" x14ac:dyDescent="0.25">
      <c r="A15" s="6">
        <v>0.41860465116279072</v>
      </c>
      <c r="B15" s="6">
        <v>0.43939393939393939</v>
      </c>
      <c r="C15" s="6">
        <v>0.43283582089552236</v>
      </c>
      <c r="D15" s="6">
        <v>0.3968253968253968</v>
      </c>
      <c r="E15" s="11">
        <v>-0.34670000000000001</v>
      </c>
      <c r="F15" s="17">
        <v>1</v>
      </c>
      <c r="G15" s="5">
        <v>1</v>
      </c>
      <c r="H15" s="15">
        <f t="shared" si="0"/>
        <v>0.41860465116279072</v>
      </c>
    </row>
    <row r="16" spans="1:8" x14ac:dyDescent="0.25">
      <c r="A16" s="6">
        <v>0.57480314960629919</v>
      </c>
      <c r="B16" s="6">
        <v>0.54838709677419351</v>
      </c>
      <c r="C16" s="6">
        <v>0.56666666666666665</v>
      </c>
      <c r="D16" s="6">
        <v>0.6</v>
      </c>
      <c r="E16" s="11">
        <v>0.62089999999999956</v>
      </c>
      <c r="F16" s="17">
        <v>1</v>
      </c>
      <c r="G16" s="5">
        <v>2</v>
      </c>
      <c r="H16" s="15">
        <f t="shared" si="0"/>
        <v>0.57480314960629919</v>
      </c>
    </row>
    <row r="17" spans="1:8" x14ac:dyDescent="0.25">
      <c r="A17" s="6">
        <v>0.4609375</v>
      </c>
      <c r="B17" s="6">
        <v>0.4925373134328358</v>
      </c>
      <c r="C17" s="6">
        <v>0.48529411764705882</v>
      </c>
      <c r="D17" s="6">
        <v>0.42622950819672129</v>
      </c>
      <c r="E17" s="11">
        <v>-0.19165000000000165</v>
      </c>
      <c r="F17" s="17">
        <v>1</v>
      </c>
      <c r="G17" s="5">
        <v>3</v>
      </c>
      <c r="H17" s="15">
        <f t="shared" si="0"/>
        <v>0.4609375</v>
      </c>
    </row>
    <row r="18" spans="1:8" x14ac:dyDescent="0.25">
      <c r="A18" s="6">
        <v>0.5625</v>
      </c>
      <c r="B18" s="6">
        <v>0.59183673469387754</v>
      </c>
      <c r="C18" s="6">
        <v>0.44615384615384618</v>
      </c>
      <c r="D18" s="6">
        <v>0.54430379746835444</v>
      </c>
      <c r="E18" s="11">
        <v>0.35909999999999731</v>
      </c>
      <c r="F18" s="17">
        <v>1</v>
      </c>
      <c r="G18" s="5">
        <v>4</v>
      </c>
      <c r="H18" s="15">
        <f t="shared" si="0"/>
        <v>0.5625</v>
      </c>
    </row>
    <row r="19" spans="1:8" x14ac:dyDescent="0.25">
      <c r="A19" s="6">
        <v>0.4765625</v>
      </c>
      <c r="B19" s="6">
        <v>0.55172413793103448</v>
      </c>
      <c r="C19" s="6">
        <v>0.43835616438356162</v>
      </c>
      <c r="D19" s="6">
        <v>0.41428571428571431</v>
      </c>
      <c r="E19" s="11">
        <v>-2.6499999999984869E-3</v>
      </c>
      <c r="F19" s="17">
        <v>1</v>
      </c>
      <c r="G19" s="5">
        <v>5</v>
      </c>
      <c r="H19" s="15">
        <f t="shared" si="0"/>
        <v>0.4765625</v>
      </c>
    </row>
    <row r="20" spans="1:8" x14ac:dyDescent="0.25">
      <c r="A20" s="6">
        <v>0.546875</v>
      </c>
      <c r="B20" s="6">
        <v>0.54545454545454541</v>
      </c>
      <c r="C20" s="6">
        <v>0.5625</v>
      </c>
      <c r="D20" s="6">
        <v>0.54838709677419351</v>
      </c>
      <c r="E20" s="11">
        <v>0.28165000000000018</v>
      </c>
      <c r="F20" s="17">
        <v>1</v>
      </c>
      <c r="G20" s="5">
        <v>6</v>
      </c>
      <c r="H20" s="15">
        <f t="shared" si="0"/>
        <v>0.546875</v>
      </c>
    </row>
    <row r="21" spans="1:8" x14ac:dyDescent="0.25">
      <c r="A21" s="6">
        <v>0.46875</v>
      </c>
      <c r="B21" s="6">
        <v>0.4925373134328358</v>
      </c>
      <c r="C21" s="6">
        <v>0.4925373134328358</v>
      </c>
      <c r="D21" s="6">
        <v>0.44262295081967212</v>
      </c>
      <c r="E21" s="11">
        <v>-1.3249999999997986E-2</v>
      </c>
      <c r="F21" s="17">
        <v>1</v>
      </c>
      <c r="G21" s="5">
        <v>7</v>
      </c>
      <c r="H21" s="15">
        <f t="shared" si="0"/>
        <v>0.46875</v>
      </c>
    </row>
    <row r="22" spans="1:8" x14ac:dyDescent="0.25">
      <c r="A22" s="3">
        <v>0.52755905511811019</v>
      </c>
      <c r="B22" s="3">
        <v>0.50819672131147542</v>
      </c>
      <c r="C22" s="3">
        <v>0.50819672131147542</v>
      </c>
      <c r="D22" s="3">
        <v>0.54545454545454541</v>
      </c>
      <c r="E22" s="10">
        <v>4.8500000000002208E-2</v>
      </c>
      <c r="F22" s="17">
        <v>1</v>
      </c>
      <c r="G22">
        <v>8</v>
      </c>
      <c r="H22" s="15">
        <f t="shared" si="0"/>
        <v>0.52755905511811019</v>
      </c>
    </row>
    <row r="23" spans="1:8" x14ac:dyDescent="0.25">
      <c r="A23" s="3">
        <v>0.46456692913385828</v>
      </c>
      <c r="B23" s="3">
        <v>0.5490196078431373</v>
      </c>
      <c r="C23" s="3">
        <v>0.38356164383561642</v>
      </c>
      <c r="D23" s="3">
        <v>0.40789473684210525</v>
      </c>
      <c r="E23" s="10">
        <v>7.3900000000000965E-2</v>
      </c>
      <c r="F23" s="17">
        <v>1</v>
      </c>
      <c r="G23">
        <v>9</v>
      </c>
      <c r="H23" s="15">
        <f t="shared" si="0"/>
        <v>0.46456692913385828</v>
      </c>
    </row>
    <row r="24" spans="1:8" x14ac:dyDescent="0.25">
      <c r="A24" s="4">
        <v>0.4765625</v>
      </c>
      <c r="B24" s="4">
        <v>0.532258064516129</v>
      </c>
      <c r="C24" s="4">
        <v>0.46478873239436619</v>
      </c>
      <c r="D24" s="4">
        <v>0.42424242424242425</v>
      </c>
      <c r="E24" s="12">
        <v>9.2500000000001803E-2</v>
      </c>
      <c r="F24" s="19">
        <v>1</v>
      </c>
      <c r="G24">
        <v>10</v>
      </c>
      <c r="H24" s="15">
        <f t="shared" si="0"/>
        <v>0.4765625</v>
      </c>
    </row>
    <row r="25" spans="1:8" x14ac:dyDescent="0.25">
      <c r="A25" s="1"/>
      <c r="B25" s="1"/>
      <c r="C25" s="1"/>
      <c r="D25" s="1"/>
      <c r="E25" s="1"/>
    </row>
  </sheetData>
  <mergeCells count="1">
    <mergeCell ref="A1:E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BB54-FD1C-44C3-A119-EBEF42061ABB}">
  <dimension ref="A1:H25"/>
  <sheetViews>
    <sheetView workbookViewId="0">
      <selection activeCell="F3" sqref="F3:F24"/>
    </sheetView>
  </sheetViews>
  <sheetFormatPr defaultRowHeight="15" x14ac:dyDescent="0.25"/>
  <cols>
    <col min="2" max="2" width="10.140625" bestFit="1" customWidth="1"/>
    <col min="5" max="5" width="10.28515625" customWidth="1"/>
  </cols>
  <sheetData>
    <row r="1" spans="1:8" x14ac:dyDescent="0.25">
      <c r="A1" s="22" t="s">
        <v>13</v>
      </c>
      <c r="B1" s="22"/>
      <c r="C1" s="22"/>
      <c r="D1" s="22"/>
      <c r="E1" s="22"/>
    </row>
    <row r="2" spans="1:8" x14ac:dyDescent="0.25">
      <c r="A2" s="8" t="s">
        <v>2</v>
      </c>
      <c r="B2" s="8" t="s">
        <v>3</v>
      </c>
      <c r="C2" s="8" t="s">
        <v>5</v>
      </c>
      <c r="D2" s="8" t="s">
        <v>6</v>
      </c>
      <c r="E2" s="8" t="s">
        <v>15</v>
      </c>
      <c r="F2" s="16" t="s">
        <v>17</v>
      </c>
      <c r="G2" s="14" t="s">
        <v>14</v>
      </c>
      <c r="H2" s="8" t="str">
        <f t="shared" ref="H2:H24" si="0">A2</f>
        <v>ACC</v>
      </c>
    </row>
    <row r="3" spans="1:8" x14ac:dyDescent="0.25">
      <c r="A3" s="2">
        <v>0.56589147286821706</v>
      </c>
      <c r="B3" s="2">
        <v>0.61904761904761907</v>
      </c>
      <c r="C3" s="2">
        <v>0.54929577464788737</v>
      </c>
      <c r="D3" s="2">
        <v>0.51515151515151514</v>
      </c>
      <c r="E3" s="9">
        <v>0.25650000000000195</v>
      </c>
      <c r="F3" s="18">
        <v>1</v>
      </c>
      <c r="G3">
        <v>-10</v>
      </c>
      <c r="H3" s="15">
        <f t="shared" si="0"/>
        <v>0.56589147286821706</v>
      </c>
    </row>
    <row r="4" spans="1:8" x14ac:dyDescent="0.25">
      <c r="A4" s="3">
        <v>0.55905511811023623</v>
      </c>
      <c r="B4" s="3">
        <v>0.58181818181818179</v>
      </c>
      <c r="C4" s="3">
        <v>0.49230769230769234</v>
      </c>
      <c r="D4" s="3">
        <v>0.54166666666666663</v>
      </c>
      <c r="E4" s="10">
        <v>0.17680000000000207</v>
      </c>
      <c r="F4" s="17">
        <v>1</v>
      </c>
      <c r="G4">
        <v>-9</v>
      </c>
      <c r="H4" s="15">
        <f t="shared" si="0"/>
        <v>0.55905511811023623</v>
      </c>
    </row>
    <row r="5" spans="1:8" x14ac:dyDescent="0.25">
      <c r="A5" s="3">
        <v>0.47244094488188976</v>
      </c>
      <c r="B5" s="3">
        <v>0.46875</v>
      </c>
      <c r="C5" s="3">
        <v>0.47619047619047616</v>
      </c>
      <c r="D5" s="3">
        <v>0.47619047619047616</v>
      </c>
      <c r="E5" s="10">
        <v>-0.27019999999999889</v>
      </c>
      <c r="F5" s="17">
        <v>1</v>
      </c>
      <c r="G5">
        <v>-8</v>
      </c>
      <c r="H5" s="15">
        <f t="shared" si="0"/>
        <v>0.47244094488188976</v>
      </c>
    </row>
    <row r="6" spans="1:8" x14ac:dyDescent="0.25">
      <c r="A6" s="3">
        <v>0.42519685039370081</v>
      </c>
      <c r="B6" s="3">
        <v>0.40322580645161288</v>
      </c>
      <c r="C6" s="3">
        <v>0.4098360655737705</v>
      </c>
      <c r="D6" s="3">
        <v>0.44615384615384618</v>
      </c>
      <c r="E6" s="10">
        <v>-4.4000000000004036E-3</v>
      </c>
      <c r="F6" s="17">
        <v>1</v>
      </c>
      <c r="G6">
        <v>-7</v>
      </c>
      <c r="H6" s="15">
        <f t="shared" si="0"/>
        <v>0.42519685039370081</v>
      </c>
    </row>
    <row r="7" spans="1:8" x14ac:dyDescent="0.25">
      <c r="A7" s="3">
        <v>0.45238095238095238</v>
      </c>
      <c r="B7" s="3">
        <v>0.47457627118644069</v>
      </c>
      <c r="C7" s="3">
        <v>0.42424242424242425</v>
      </c>
      <c r="D7" s="3">
        <v>0.43283582089552236</v>
      </c>
      <c r="E7" s="10">
        <v>-0.26009999999999822</v>
      </c>
      <c r="F7" s="17">
        <v>1</v>
      </c>
      <c r="G7">
        <v>-6</v>
      </c>
      <c r="H7" s="15">
        <f t="shared" si="0"/>
        <v>0.45238095238095238</v>
      </c>
    </row>
    <row r="8" spans="1:8" x14ac:dyDescent="0.25">
      <c r="A8" s="6">
        <v>0.4921875</v>
      </c>
      <c r="B8" s="6">
        <v>0.5490196078431373</v>
      </c>
      <c r="C8" s="6">
        <v>0.4</v>
      </c>
      <c r="D8" s="6">
        <v>0.45454545454545453</v>
      </c>
      <c r="E8" s="11">
        <v>-0.48799999999999466</v>
      </c>
      <c r="F8" s="17">
        <v>1</v>
      </c>
      <c r="G8" s="5">
        <v>-5</v>
      </c>
      <c r="H8" s="15">
        <f t="shared" si="0"/>
        <v>0.4921875</v>
      </c>
    </row>
    <row r="9" spans="1:8" x14ac:dyDescent="0.25">
      <c r="A9" s="6">
        <v>0.45669291338582679</v>
      </c>
      <c r="B9" s="6">
        <v>0.42622950819672129</v>
      </c>
      <c r="C9" s="6">
        <v>0.43333333333333335</v>
      </c>
      <c r="D9" s="6">
        <v>0.48484848484848486</v>
      </c>
      <c r="E9" s="11">
        <v>-6.2400000000002676E-2</v>
      </c>
      <c r="F9" s="17">
        <v>1</v>
      </c>
      <c r="G9" s="5">
        <v>-4</v>
      </c>
      <c r="H9" s="15">
        <f t="shared" si="0"/>
        <v>0.45669291338582679</v>
      </c>
    </row>
    <row r="10" spans="1:8" x14ac:dyDescent="0.25">
      <c r="A10" s="6">
        <v>0.51587301587301593</v>
      </c>
      <c r="B10" s="6">
        <v>0.54385964912280704</v>
      </c>
      <c r="C10" s="6">
        <v>0.46969696969696972</v>
      </c>
      <c r="D10" s="6">
        <v>0.49275362318840582</v>
      </c>
      <c r="E10" s="11">
        <v>0.10839999999999672</v>
      </c>
      <c r="F10" s="17">
        <v>1</v>
      </c>
      <c r="G10" s="5">
        <v>-3</v>
      </c>
      <c r="H10" s="15">
        <f t="shared" si="0"/>
        <v>0.51587301587301593</v>
      </c>
    </row>
    <row r="11" spans="1:8" x14ac:dyDescent="0.25">
      <c r="A11" s="6">
        <v>0.52800000000000002</v>
      </c>
      <c r="B11" s="6">
        <v>0.50847457627118642</v>
      </c>
      <c r="C11" s="6">
        <v>0.5</v>
      </c>
      <c r="D11" s="6">
        <v>0.54545454545454541</v>
      </c>
      <c r="E11" s="11">
        <v>0.12680000000000113</v>
      </c>
      <c r="F11" s="17">
        <v>1</v>
      </c>
      <c r="G11" s="5">
        <v>-2</v>
      </c>
      <c r="H11" s="15">
        <f t="shared" si="0"/>
        <v>0.52800000000000002</v>
      </c>
    </row>
    <row r="12" spans="1:8" x14ac:dyDescent="0.25">
      <c r="A12" s="6">
        <v>0.48799999999999999</v>
      </c>
      <c r="B12" s="6">
        <v>0.49206349206349204</v>
      </c>
      <c r="C12" s="6">
        <v>0.49206349206349204</v>
      </c>
      <c r="D12" s="6">
        <v>0.4838709677419355</v>
      </c>
      <c r="E12" s="11">
        <v>0.10350000000000126</v>
      </c>
      <c r="F12" s="17">
        <v>1</v>
      </c>
      <c r="G12" s="5">
        <v>-1</v>
      </c>
      <c r="H12" s="15">
        <f t="shared" si="0"/>
        <v>0.48799999999999999</v>
      </c>
    </row>
    <row r="13" spans="1:8" x14ac:dyDescent="0.25">
      <c r="A13" s="6">
        <v>0.6015625</v>
      </c>
      <c r="B13" s="6">
        <v>0.55384615384615388</v>
      </c>
      <c r="C13" s="6">
        <v>0.62068965517241381</v>
      </c>
      <c r="D13" s="6">
        <v>0.65079365079365081</v>
      </c>
      <c r="E13" s="11">
        <v>0.54440000000000177</v>
      </c>
      <c r="F13" s="17">
        <v>1</v>
      </c>
      <c r="G13" s="7" t="s">
        <v>0</v>
      </c>
      <c r="H13" s="15">
        <f t="shared" si="0"/>
        <v>0.6015625</v>
      </c>
    </row>
    <row r="14" spans="1:8" x14ac:dyDescent="0.25">
      <c r="A14" s="6">
        <v>0.60629921259842523</v>
      </c>
      <c r="B14" s="6">
        <v>0.61538461538461542</v>
      </c>
      <c r="C14" s="6">
        <v>0.61538461538461542</v>
      </c>
      <c r="D14" s="6">
        <v>0.59677419354838712</v>
      </c>
      <c r="E14" s="11">
        <v>0.44390000000000085</v>
      </c>
      <c r="F14" s="17">
        <v>1</v>
      </c>
      <c r="G14" s="7" t="s">
        <v>1</v>
      </c>
      <c r="H14" s="15">
        <f t="shared" si="0"/>
        <v>0.60629921259842523</v>
      </c>
    </row>
    <row r="15" spans="1:8" x14ac:dyDescent="0.25">
      <c r="A15" s="6">
        <v>0.50387596899224807</v>
      </c>
      <c r="B15" s="6">
        <v>0.52459016393442626</v>
      </c>
      <c r="C15" s="6">
        <v>0.47761194029850745</v>
      </c>
      <c r="D15" s="6">
        <v>0.48529411764705882</v>
      </c>
      <c r="E15" s="11">
        <v>-0.183499999999998</v>
      </c>
      <c r="F15" s="17">
        <v>1</v>
      </c>
      <c r="G15" s="5">
        <v>1</v>
      </c>
      <c r="H15" s="15">
        <f t="shared" si="0"/>
        <v>0.50387596899224807</v>
      </c>
    </row>
    <row r="16" spans="1:8" x14ac:dyDescent="0.25">
      <c r="A16" s="6">
        <v>0.55118110236220474</v>
      </c>
      <c r="B16" s="6">
        <v>0.52054794520547942</v>
      </c>
      <c r="C16" s="6">
        <v>0.6333333333333333</v>
      </c>
      <c r="D16" s="6">
        <v>0.59259259259259256</v>
      </c>
      <c r="E16" s="11">
        <v>0.78430000000000066</v>
      </c>
      <c r="F16" s="17">
        <v>1</v>
      </c>
      <c r="G16" s="5">
        <v>2</v>
      </c>
      <c r="H16" s="15">
        <f t="shared" si="0"/>
        <v>0.55118110236220474</v>
      </c>
    </row>
    <row r="17" spans="1:8" x14ac:dyDescent="0.25">
      <c r="A17" s="6">
        <v>0.4765625</v>
      </c>
      <c r="B17" s="6">
        <v>0.5074626865671642</v>
      </c>
      <c r="C17" s="6">
        <v>0.5</v>
      </c>
      <c r="D17" s="6">
        <v>0.44262295081967212</v>
      </c>
      <c r="E17" s="11">
        <v>-7.0250000000000368E-2</v>
      </c>
      <c r="F17" s="17">
        <v>1</v>
      </c>
      <c r="G17" s="5">
        <v>3</v>
      </c>
      <c r="H17" s="15">
        <f t="shared" si="0"/>
        <v>0.4765625</v>
      </c>
    </row>
    <row r="18" spans="1:8" x14ac:dyDescent="0.25">
      <c r="A18" s="6">
        <v>0.5625</v>
      </c>
      <c r="B18" s="6">
        <v>0.57377049180327866</v>
      </c>
      <c r="C18" s="6">
        <v>0.53846153846153844</v>
      </c>
      <c r="D18" s="6">
        <v>0.55223880597014929</v>
      </c>
      <c r="E18" s="11">
        <v>0.39039999999999808</v>
      </c>
      <c r="F18" s="17">
        <v>1</v>
      </c>
      <c r="G18" s="5">
        <v>4</v>
      </c>
      <c r="H18" s="15">
        <f t="shared" si="0"/>
        <v>0.5625</v>
      </c>
    </row>
    <row r="19" spans="1:8" x14ac:dyDescent="0.25">
      <c r="A19" s="6">
        <v>0.484375</v>
      </c>
      <c r="B19" s="6">
        <v>0.55737704918032782</v>
      </c>
      <c r="C19" s="6">
        <v>0.46575342465753422</v>
      </c>
      <c r="D19" s="6">
        <v>0.41791044776119401</v>
      </c>
      <c r="E19" s="11">
        <v>0.12054999999999993</v>
      </c>
      <c r="F19" s="17">
        <v>1</v>
      </c>
      <c r="G19" s="5">
        <v>5</v>
      </c>
      <c r="H19" s="15">
        <f t="shared" si="0"/>
        <v>0.484375</v>
      </c>
    </row>
    <row r="20" spans="1:8" x14ac:dyDescent="0.25">
      <c r="A20" s="6">
        <v>0.46875</v>
      </c>
      <c r="B20" s="6">
        <v>0.46969696969696972</v>
      </c>
      <c r="C20" s="6">
        <v>0.484375</v>
      </c>
      <c r="D20" s="6">
        <v>0.46774193548387094</v>
      </c>
      <c r="E20" s="11">
        <v>-0.12464999999999971</v>
      </c>
      <c r="F20" s="17">
        <v>1</v>
      </c>
      <c r="G20" s="5">
        <v>6</v>
      </c>
      <c r="H20" s="15">
        <f t="shared" si="0"/>
        <v>0.46875</v>
      </c>
    </row>
    <row r="21" spans="1:8" x14ac:dyDescent="0.25">
      <c r="A21" s="6">
        <v>0.578125</v>
      </c>
      <c r="B21" s="6">
        <v>0.60655737704918034</v>
      </c>
      <c r="C21" s="6">
        <v>0.55223880597014929</v>
      </c>
      <c r="D21" s="6">
        <v>0.55223880597014929</v>
      </c>
      <c r="E21" s="11">
        <v>0.49955000000000016</v>
      </c>
      <c r="F21" s="17">
        <v>1</v>
      </c>
      <c r="G21" s="5">
        <v>7</v>
      </c>
      <c r="H21" s="15">
        <f t="shared" si="0"/>
        <v>0.578125</v>
      </c>
    </row>
    <row r="22" spans="1:8" x14ac:dyDescent="0.25">
      <c r="A22" s="3">
        <v>0.57480314960629919</v>
      </c>
      <c r="B22" s="3">
        <v>0.55737704918032782</v>
      </c>
      <c r="C22" s="3">
        <v>0.55737704918032782</v>
      </c>
      <c r="D22" s="3">
        <v>0.59090909090909094</v>
      </c>
      <c r="E22" s="10">
        <v>8.3899999999998309E-2</v>
      </c>
      <c r="F22" s="17">
        <v>1</v>
      </c>
      <c r="G22">
        <v>8</v>
      </c>
      <c r="H22" s="15">
        <f t="shared" si="0"/>
        <v>0.57480314960629919</v>
      </c>
    </row>
    <row r="23" spans="1:8" x14ac:dyDescent="0.25">
      <c r="A23" s="3">
        <v>0.49606299212598426</v>
      </c>
      <c r="B23" s="3">
        <v>0.56923076923076921</v>
      </c>
      <c r="C23" s="3">
        <v>0.50684931506849318</v>
      </c>
      <c r="D23" s="3">
        <v>0.41935483870967744</v>
      </c>
      <c r="E23" s="10">
        <v>0.18910000000000515</v>
      </c>
      <c r="F23" s="17">
        <v>1</v>
      </c>
      <c r="G23">
        <v>9</v>
      </c>
      <c r="H23" s="15">
        <f t="shared" si="0"/>
        <v>0.49606299212598426</v>
      </c>
    </row>
    <row r="24" spans="1:8" x14ac:dyDescent="0.25">
      <c r="A24" s="4">
        <v>0.484375</v>
      </c>
      <c r="B24" s="4">
        <v>0.5423728813559322</v>
      </c>
      <c r="C24" s="4">
        <v>0.45070422535211269</v>
      </c>
      <c r="D24" s="4">
        <v>0.43478260869565216</v>
      </c>
      <c r="E24" s="12">
        <v>-1.2700000000002598E-2</v>
      </c>
      <c r="F24" s="19">
        <v>1</v>
      </c>
      <c r="G24">
        <v>10</v>
      </c>
      <c r="H24" s="15">
        <f t="shared" si="0"/>
        <v>0.484375</v>
      </c>
    </row>
    <row r="25" spans="1:8" x14ac:dyDescent="0.25">
      <c r="A25" s="1"/>
      <c r="B25" s="1"/>
      <c r="C25" s="1"/>
      <c r="D25" s="1"/>
      <c r="E25" s="1"/>
    </row>
  </sheetData>
  <mergeCells count="1">
    <mergeCell ref="A1:E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120FD-6B30-474C-AD8E-FEB0633EE971}">
  <dimension ref="A1:H25"/>
  <sheetViews>
    <sheetView topLeftCell="A2" workbookViewId="0">
      <selection activeCell="F3" sqref="F3:F24"/>
    </sheetView>
  </sheetViews>
  <sheetFormatPr defaultRowHeight="15" x14ac:dyDescent="0.25"/>
  <cols>
    <col min="2" max="2" width="10.140625" bestFit="1" customWidth="1"/>
    <col min="5" max="5" width="10.28515625" customWidth="1"/>
  </cols>
  <sheetData>
    <row r="1" spans="1:8" x14ac:dyDescent="0.25">
      <c r="A1" s="22" t="s">
        <v>13</v>
      </c>
      <c r="B1" s="22"/>
      <c r="C1" s="22"/>
      <c r="D1" s="22"/>
      <c r="E1" s="22"/>
    </row>
    <row r="2" spans="1:8" x14ac:dyDescent="0.25">
      <c r="A2" s="8" t="s">
        <v>2</v>
      </c>
      <c r="B2" s="8" t="s">
        <v>3</v>
      </c>
      <c r="C2" s="8" t="s">
        <v>5</v>
      </c>
      <c r="D2" s="8" t="s">
        <v>6</v>
      </c>
      <c r="E2" s="8" t="s">
        <v>15</v>
      </c>
      <c r="F2" s="16" t="s">
        <v>17</v>
      </c>
      <c r="G2" s="14" t="s">
        <v>14</v>
      </c>
      <c r="H2" s="8" t="str">
        <f t="shared" ref="H2:H24" si="0">A2</f>
        <v>ACC</v>
      </c>
    </row>
    <row r="3" spans="1:8" x14ac:dyDescent="0.25">
      <c r="A3" s="2">
        <v>0.48837209302325579</v>
      </c>
      <c r="B3" s="2">
        <v>0.53164556962025311</v>
      </c>
      <c r="C3" s="2">
        <v>0.59154929577464788</v>
      </c>
      <c r="D3" s="2">
        <v>0.42</v>
      </c>
      <c r="E3" s="9">
        <v>0.44210000000000282</v>
      </c>
      <c r="F3" s="18">
        <v>1</v>
      </c>
      <c r="G3">
        <v>-10</v>
      </c>
      <c r="H3" s="15">
        <f t="shared" si="0"/>
        <v>0.48837209302325579</v>
      </c>
    </row>
    <row r="4" spans="1:8" x14ac:dyDescent="0.25">
      <c r="A4" s="3">
        <v>0.51968503937007871</v>
      </c>
      <c r="B4" s="3">
        <v>0.52777777777777779</v>
      </c>
      <c r="C4" s="3">
        <v>0.58461538461538465</v>
      </c>
      <c r="D4" s="3">
        <v>0.50909090909090904</v>
      </c>
      <c r="E4" s="10">
        <v>-0.27739999999999676</v>
      </c>
      <c r="F4" s="17">
        <v>1</v>
      </c>
      <c r="G4">
        <v>-9</v>
      </c>
      <c r="H4" s="15">
        <f t="shared" si="0"/>
        <v>0.51968503937007871</v>
      </c>
    </row>
    <row r="5" spans="1:8" x14ac:dyDescent="0.25">
      <c r="A5" s="3">
        <v>0.51181102362204722</v>
      </c>
      <c r="B5" s="3">
        <v>0.50617283950617287</v>
      </c>
      <c r="C5" s="3">
        <v>0.65079365079365081</v>
      </c>
      <c r="D5" s="3">
        <v>0.52173913043478259</v>
      </c>
      <c r="E5" s="10">
        <v>3.9799999999995395E-2</v>
      </c>
      <c r="F5" s="17">
        <v>1</v>
      </c>
      <c r="G5">
        <v>-8</v>
      </c>
      <c r="H5" s="15">
        <f t="shared" si="0"/>
        <v>0.51181102362204722</v>
      </c>
    </row>
    <row r="6" spans="1:8" x14ac:dyDescent="0.25">
      <c r="A6" s="3">
        <v>0.48818897637795278</v>
      </c>
      <c r="B6" s="3">
        <v>0.47368421052631576</v>
      </c>
      <c r="C6" s="3">
        <v>0.5901639344262295</v>
      </c>
      <c r="D6" s="3">
        <v>0.50980392156862742</v>
      </c>
      <c r="E6" s="10">
        <v>-4.1799999999998061E-2</v>
      </c>
      <c r="F6" s="17">
        <v>1</v>
      </c>
      <c r="G6">
        <v>-7</v>
      </c>
      <c r="H6" s="15">
        <f t="shared" si="0"/>
        <v>0.48818897637795278</v>
      </c>
    </row>
    <row r="7" spans="1:8" x14ac:dyDescent="0.25">
      <c r="A7" s="3">
        <v>0.50793650793650791</v>
      </c>
      <c r="B7" s="3">
        <v>0.52439024390243905</v>
      </c>
      <c r="C7" s="3">
        <v>0.65151515151515149</v>
      </c>
      <c r="D7" s="3">
        <v>0.47727272727272729</v>
      </c>
      <c r="E7" s="10">
        <v>0.27269999999999817</v>
      </c>
      <c r="F7" s="17">
        <v>1</v>
      </c>
      <c r="G7">
        <v>-6</v>
      </c>
      <c r="H7" s="15">
        <f t="shared" si="0"/>
        <v>0.50793650793650791</v>
      </c>
    </row>
    <row r="8" spans="1:8" x14ac:dyDescent="0.25">
      <c r="A8" s="6">
        <v>0.484375</v>
      </c>
      <c r="B8" s="6">
        <v>0.52702702702702697</v>
      </c>
      <c r="C8" s="6">
        <v>0.55714285714285716</v>
      </c>
      <c r="D8" s="6">
        <v>0.42592592592592593</v>
      </c>
      <c r="E8" s="11">
        <v>-8.8599999999999124E-2</v>
      </c>
      <c r="F8" s="17">
        <v>1</v>
      </c>
      <c r="G8" s="5">
        <v>-5</v>
      </c>
      <c r="H8" s="15">
        <f t="shared" si="0"/>
        <v>0.484375</v>
      </c>
    </row>
    <row r="9" spans="1:8" x14ac:dyDescent="0.25">
      <c r="A9" s="6">
        <v>0.46456692913385828</v>
      </c>
      <c r="B9" s="6">
        <v>0.44871794871794873</v>
      </c>
      <c r="C9" s="6">
        <v>0.58333333333333337</v>
      </c>
      <c r="D9" s="6">
        <v>0.48979591836734693</v>
      </c>
      <c r="E9" s="11">
        <v>-0.15120000000000089</v>
      </c>
      <c r="F9" s="17">
        <v>1</v>
      </c>
      <c r="G9" s="5">
        <v>-4</v>
      </c>
      <c r="H9" s="15">
        <f t="shared" si="0"/>
        <v>0.46456692913385828</v>
      </c>
    </row>
    <row r="10" spans="1:8" x14ac:dyDescent="0.25">
      <c r="A10" s="6">
        <v>0.57936507936507942</v>
      </c>
      <c r="B10" s="6">
        <v>0.58666666666666667</v>
      </c>
      <c r="C10" s="6">
        <v>0.66666666666666663</v>
      </c>
      <c r="D10" s="6">
        <v>0.56862745098039214</v>
      </c>
      <c r="E10" s="11">
        <v>0.31260000000000043</v>
      </c>
      <c r="F10" s="17">
        <v>1</v>
      </c>
      <c r="G10" s="5">
        <v>-3</v>
      </c>
      <c r="H10" s="15">
        <f t="shared" si="0"/>
        <v>0.57936507936507942</v>
      </c>
    </row>
    <row r="11" spans="1:8" x14ac:dyDescent="0.25">
      <c r="A11" s="6">
        <v>0.45600000000000002</v>
      </c>
      <c r="B11" s="6">
        <v>0.44594594594594594</v>
      </c>
      <c r="C11" s="6">
        <v>0.55000000000000004</v>
      </c>
      <c r="D11" s="6">
        <v>0.47058823529411764</v>
      </c>
      <c r="E11" s="11">
        <v>-0.51039999999999708</v>
      </c>
      <c r="F11" s="17">
        <v>1</v>
      </c>
      <c r="G11" s="5">
        <v>-2</v>
      </c>
      <c r="H11" s="15">
        <f t="shared" si="0"/>
        <v>0.45600000000000002</v>
      </c>
    </row>
    <row r="12" spans="1:8" x14ac:dyDescent="0.25">
      <c r="A12" s="6">
        <v>0.56799999999999995</v>
      </c>
      <c r="B12" s="6">
        <v>0.55555555555555558</v>
      </c>
      <c r="C12" s="6">
        <v>0.7142857142857143</v>
      </c>
      <c r="D12" s="6">
        <v>0.59090909090909094</v>
      </c>
      <c r="E12" s="11">
        <v>0.38629999999999853</v>
      </c>
      <c r="F12" s="17">
        <v>1</v>
      </c>
      <c r="G12" s="5">
        <v>-1</v>
      </c>
      <c r="H12" s="15">
        <f t="shared" si="0"/>
        <v>0.56799999999999995</v>
      </c>
    </row>
    <row r="13" spans="1:8" x14ac:dyDescent="0.25">
      <c r="A13" s="6">
        <v>0.5390625</v>
      </c>
      <c r="B13" s="6">
        <v>0.49295774647887325</v>
      </c>
      <c r="C13" s="6">
        <v>0.60344827586206895</v>
      </c>
      <c r="D13" s="6">
        <v>0.59649122807017541</v>
      </c>
      <c r="E13" s="11">
        <v>0.44059999999999944</v>
      </c>
      <c r="F13" s="17">
        <v>1</v>
      </c>
      <c r="G13" s="7" t="s">
        <v>0</v>
      </c>
      <c r="H13" s="15">
        <f t="shared" si="0"/>
        <v>0.5390625</v>
      </c>
    </row>
    <row r="14" spans="1:8" x14ac:dyDescent="0.25">
      <c r="A14" s="6">
        <v>0.64566929133858264</v>
      </c>
      <c r="B14" s="6">
        <v>0.65151515151515149</v>
      </c>
      <c r="C14" s="6">
        <v>0.66153846153846152</v>
      </c>
      <c r="D14" s="6">
        <v>0.63934426229508201</v>
      </c>
      <c r="E14" s="11">
        <v>0.71269999999999967</v>
      </c>
      <c r="F14" s="17">
        <v>1</v>
      </c>
      <c r="G14" s="7" t="s">
        <v>1</v>
      </c>
      <c r="H14" s="15">
        <f t="shared" si="0"/>
        <v>0.64566929133858264</v>
      </c>
    </row>
    <row r="15" spans="1:8" x14ac:dyDescent="0.25">
      <c r="A15" s="6">
        <v>0.54263565891472865</v>
      </c>
      <c r="B15" s="6">
        <v>0.55405405405405406</v>
      </c>
      <c r="C15" s="6">
        <v>0.61194029850746268</v>
      </c>
      <c r="D15" s="6">
        <v>0.52727272727272723</v>
      </c>
      <c r="E15" s="11">
        <v>-3.9300000000000557E-2</v>
      </c>
      <c r="F15" s="17">
        <v>1</v>
      </c>
      <c r="G15" s="5">
        <v>1</v>
      </c>
      <c r="H15" s="15">
        <f t="shared" si="0"/>
        <v>0.54263565891472865</v>
      </c>
    </row>
    <row r="16" spans="1:8" x14ac:dyDescent="0.25">
      <c r="A16" s="6">
        <v>0.55905511811023623</v>
      </c>
      <c r="B16" s="6">
        <v>0.52702702702702697</v>
      </c>
      <c r="C16" s="6">
        <v>0.65</v>
      </c>
      <c r="D16" s="6">
        <v>0.60377358490566035</v>
      </c>
      <c r="E16" s="11">
        <v>-0.18569999999999998</v>
      </c>
      <c r="F16" s="17">
        <v>1</v>
      </c>
      <c r="G16" s="5">
        <v>2</v>
      </c>
      <c r="H16" s="15">
        <f t="shared" si="0"/>
        <v>0.55905511811023623</v>
      </c>
    </row>
    <row r="17" spans="1:8" x14ac:dyDescent="0.25">
      <c r="A17" s="6">
        <v>0.53125</v>
      </c>
      <c r="B17" s="6">
        <v>0.55263157894736847</v>
      </c>
      <c r="C17" s="6">
        <v>0.61764705882352944</v>
      </c>
      <c r="D17" s="6">
        <v>0.5</v>
      </c>
      <c r="E17" s="11">
        <v>-0.16764999999999897</v>
      </c>
      <c r="F17" s="17">
        <v>1</v>
      </c>
      <c r="G17" s="5">
        <v>3</v>
      </c>
      <c r="H17" s="15">
        <f t="shared" si="0"/>
        <v>0.53125</v>
      </c>
    </row>
    <row r="18" spans="1:8" x14ac:dyDescent="0.25">
      <c r="A18" s="6">
        <v>0.4609375</v>
      </c>
      <c r="B18" s="6">
        <v>0.46666666666666667</v>
      </c>
      <c r="C18" s="6">
        <v>0.43076923076923079</v>
      </c>
      <c r="D18" s="6">
        <v>0.45588235294117646</v>
      </c>
      <c r="E18" s="11">
        <v>-0.20680000000000143</v>
      </c>
      <c r="F18" s="17">
        <v>1</v>
      </c>
      <c r="G18" s="5">
        <v>4</v>
      </c>
      <c r="H18" s="15">
        <f t="shared" si="0"/>
        <v>0.4609375</v>
      </c>
    </row>
    <row r="19" spans="1:8" x14ac:dyDescent="0.25">
      <c r="A19" s="6">
        <v>0.453125</v>
      </c>
      <c r="B19" s="6">
        <v>0.52173913043478259</v>
      </c>
      <c r="C19" s="6">
        <v>0.49315068493150682</v>
      </c>
      <c r="D19" s="6">
        <v>0.3728813559322034</v>
      </c>
      <c r="E19" s="11">
        <v>-0.24864999999999937</v>
      </c>
      <c r="F19" s="17">
        <v>1</v>
      </c>
      <c r="G19" s="5">
        <v>5</v>
      </c>
      <c r="H19" s="15">
        <f t="shared" si="0"/>
        <v>0.453125</v>
      </c>
    </row>
    <row r="20" spans="1:8" x14ac:dyDescent="0.25">
      <c r="A20" s="6">
        <v>0.4609375</v>
      </c>
      <c r="B20" s="6">
        <v>0.46835443037974683</v>
      </c>
      <c r="C20" s="6">
        <v>0.578125</v>
      </c>
      <c r="D20" s="6">
        <v>0.44897959183673469</v>
      </c>
      <c r="E20" s="11">
        <v>-0.39495000000000302</v>
      </c>
      <c r="F20" s="17">
        <v>1</v>
      </c>
      <c r="G20" s="5">
        <v>6</v>
      </c>
      <c r="H20" s="15">
        <f t="shared" si="0"/>
        <v>0.4609375</v>
      </c>
    </row>
    <row r="21" spans="1:8" x14ac:dyDescent="0.25">
      <c r="A21" s="6">
        <v>0.5625</v>
      </c>
      <c r="B21" s="6">
        <v>0.569620253164557</v>
      </c>
      <c r="C21" s="6">
        <v>0.67164179104477617</v>
      </c>
      <c r="D21" s="6">
        <v>0.55102040816326525</v>
      </c>
      <c r="E21" s="11">
        <v>0.31814999999999927</v>
      </c>
      <c r="F21" s="17">
        <v>1</v>
      </c>
      <c r="G21" s="5">
        <v>7</v>
      </c>
      <c r="H21" s="15">
        <f t="shared" si="0"/>
        <v>0.5625</v>
      </c>
    </row>
    <row r="22" spans="1:8" x14ac:dyDescent="0.25">
      <c r="A22" s="3">
        <v>0.53543307086614178</v>
      </c>
      <c r="B22" s="3">
        <v>0.51315789473684215</v>
      </c>
      <c r="C22" s="3">
        <v>0.63934426229508201</v>
      </c>
      <c r="D22" s="3">
        <v>0.56862745098039214</v>
      </c>
      <c r="E22" s="10">
        <v>6.1700000000000754E-2</v>
      </c>
      <c r="F22" s="17">
        <v>1</v>
      </c>
      <c r="G22">
        <v>8</v>
      </c>
      <c r="H22" s="15">
        <f t="shared" si="0"/>
        <v>0.53543307086614178</v>
      </c>
    </row>
    <row r="23" spans="1:8" x14ac:dyDescent="0.25">
      <c r="A23" s="3">
        <v>0.50393700787401574</v>
      </c>
      <c r="B23" s="3">
        <v>0.56578947368421051</v>
      </c>
      <c r="C23" s="3">
        <v>0.58904109589041098</v>
      </c>
      <c r="D23" s="3">
        <v>0.41176470588235292</v>
      </c>
      <c r="E23" s="10">
        <v>8.0299999999997596E-2</v>
      </c>
      <c r="F23" s="17">
        <v>1</v>
      </c>
      <c r="G23">
        <v>9</v>
      </c>
      <c r="H23" s="15">
        <f t="shared" si="0"/>
        <v>0.50393700787401574</v>
      </c>
    </row>
    <row r="24" spans="1:8" x14ac:dyDescent="0.25">
      <c r="A24" s="4">
        <v>0.4609375</v>
      </c>
      <c r="B24" s="4">
        <v>0.51282051282051277</v>
      </c>
      <c r="C24" s="4">
        <v>0.56338028169014087</v>
      </c>
      <c r="D24" s="4">
        <v>0.38</v>
      </c>
      <c r="E24" s="12">
        <v>-3.8899999999997048E-2</v>
      </c>
      <c r="F24" s="19">
        <v>1</v>
      </c>
      <c r="G24">
        <v>10</v>
      </c>
      <c r="H24" s="15">
        <f t="shared" si="0"/>
        <v>0.4609375</v>
      </c>
    </row>
    <row r="25" spans="1:8" x14ac:dyDescent="0.25">
      <c r="A25" s="1"/>
      <c r="B25" s="1"/>
      <c r="C25" s="1"/>
      <c r="D25" s="1"/>
      <c r="E25" s="1"/>
    </row>
  </sheetData>
  <mergeCells count="1">
    <mergeCell ref="A1:E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DAFA-B0A0-40B2-ACB4-07049705196B}">
  <dimension ref="A1:H25"/>
  <sheetViews>
    <sheetView topLeftCell="A2" workbookViewId="0">
      <selection activeCell="F3" sqref="F3:F24"/>
    </sheetView>
  </sheetViews>
  <sheetFormatPr defaultRowHeight="15" x14ac:dyDescent="0.25"/>
  <cols>
    <col min="2" max="2" width="10.140625" bestFit="1" customWidth="1"/>
    <col min="5" max="5" width="10.28515625" customWidth="1"/>
  </cols>
  <sheetData>
    <row r="1" spans="1:8" x14ac:dyDescent="0.25">
      <c r="A1" s="22" t="s">
        <v>13</v>
      </c>
      <c r="B1" s="22"/>
      <c r="C1" s="22"/>
      <c r="D1" s="22"/>
      <c r="E1" s="22"/>
    </row>
    <row r="2" spans="1:8" x14ac:dyDescent="0.25">
      <c r="A2" s="8" t="s">
        <v>2</v>
      </c>
      <c r="B2" s="8" t="s">
        <v>3</v>
      </c>
      <c r="C2" s="8" t="s">
        <v>5</v>
      </c>
      <c r="D2" s="8" t="s">
        <v>6</v>
      </c>
      <c r="E2" s="8" t="s">
        <v>15</v>
      </c>
      <c r="F2" s="16" t="s">
        <v>17</v>
      </c>
      <c r="G2" s="14" t="s">
        <v>14</v>
      </c>
      <c r="H2" s="8" t="str">
        <f t="shared" ref="H2:H24" si="0">A2</f>
        <v>ACC</v>
      </c>
    </row>
    <row r="3" spans="1:8" x14ac:dyDescent="0.25">
      <c r="A3" s="2">
        <v>0.49612403100775193</v>
      </c>
      <c r="B3" s="2">
        <v>0.54545454545454541</v>
      </c>
      <c r="C3" s="2">
        <v>0.50704225352112675</v>
      </c>
      <c r="D3" s="2">
        <v>0.44444444444444442</v>
      </c>
      <c r="E3" s="9">
        <v>0.30250000000000354</v>
      </c>
      <c r="F3" s="18">
        <v>1</v>
      </c>
      <c r="G3">
        <v>-10</v>
      </c>
      <c r="H3" s="15">
        <f t="shared" si="0"/>
        <v>0.49612403100775193</v>
      </c>
    </row>
    <row r="4" spans="1:8" x14ac:dyDescent="0.25">
      <c r="A4" s="3">
        <v>0.51968503937007871</v>
      </c>
      <c r="B4" s="3">
        <v>0.53448275862068961</v>
      </c>
      <c r="C4" s="3">
        <v>0.47692307692307695</v>
      </c>
      <c r="D4" s="3">
        <v>0.50724637681159424</v>
      </c>
      <c r="E4" s="10">
        <v>-0.10319999999999774</v>
      </c>
      <c r="F4" s="17">
        <v>1</v>
      </c>
      <c r="G4">
        <v>-9</v>
      </c>
      <c r="H4" s="15">
        <f t="shared" si="0"/>
        <v>0.51968503937007871</v>
      </c>
    </row>
    <row r="5" spans="1:8" x14ac:dyDescent="0.25">
      <c r="A5" s="3">
        <v>0.41732283464566927</v>
      </c>
      <c r="B5" s="3">
        <v>0.4098360655737705</v>
      </c>
      <c r="C5" s="3">
        <v>0.3968253968253968</v>
      </c>
      <c r="D5" s="3">
        <v>0.42424242424242425</v>
      </c>
      <c r="E5" s="10">
        <v>-0.41920000000000246</v>
      </c>
      <c r="F5" s="17">
        <v>1</v>
      </c>
      <c r="G5">
        <v>-8</v>
      </c>
      <c r="H5" s="15">
        <f t="shared" si="0"/>
        <v>0.41732283464566927</v>
      </c>
    </row>
    <row r="6" spans="1:8" x14ac:dyDescent="0.25">
      <c r="A6" s="3">
        <v>0.48031496062992124</v>
      </c>
      <c r="B6" s="3">
        <v>0.46268656716417911</v>
      </c>
      <c r="C6" s="3">
        <v>0.50819672131147542</v>
      </c>
      <c r="D6" s="3">
        <v>0.5</v>
      </c>
      <c r="E6" s="10">
        <v>-2.0799999999997709E-2</v>
      </c>
      <c r="F6" s="17">
        <v>1</v>
      </c>
      <c r="G6">
        <v>-7</v>
      </c>
      <c r="H6" s="15">
        <f t="shared" si="0"/>
        <v>0.48031496062992124</v>
      </c>
    </row>
    <row r="7" spans="1:8" x14ac:dyDescent="0.25">
      <c r="A7" s="3">
        <v>0.43650793650793651</v>
      </c>
      <c r="B7" s="3">
        <v>0.46153846153846156</v>
      </c>
      <c r="C7" s="3">
        <v>0.45454545454545453</v>
      </c>
      <c r="D7" s="3">
        <v>0.4098360655737705</v>
      </c>
      <c r="E7" s="10">
        <v>-0.19490000000000141</v>
      </c>
      <c r="F7" s="17">
        <v>1</v>
      </c>
      <c r="G7">
        <v>-6</v>
      </c>
      <c r="H7" s="15">
        <f t="shared" si="0"/>
        <v>0.43650793650793651</v>
      </c>
    </row>
    <row r="8" spans="1:8" x14ac:dyDescent="0.25">
      <c r="A8" s="6">
        <v>0.46875</v>
      </c>
      <c r="B8" s="6">
        <v>0.5178571428571429</v>
      </c>
      <c r="C8" s="6">
        <v>0.41428571428571431</v>
      </c>
      <c r="D8" s="6">
        <v>0.43055555555555558</v>
      </c>
      <c r="E8" s="11">
        <v>-0.2977999999999974</v>
      </c>
      <c r="F8" s="17">
        <v>1</v>
      </c>
      <c r="G8" s="5">
        <v>-5</v>
      </c>
      <c r="H8" s="15">
        <f t="shared" si="0"/>
        <v>0.46875</v>
      </c>
    </row>
    <row r="9" spans="1:8" x14ac:dyDescent="0.25">
      <c r="A9" s="6">
        <v>0.53543307086614178</v>
      </c>
      <c r="B9" s="6">
        <v>0.50724637681159424</v>
      </c>
      <c r="C9" s="6">
        <v>0.58333333333333337</v>
      </c>
      <c r="D9" s="6">
        <v>0.56896551724137934</v>
      </c>
      <c r="E9" s="11">
        <v>0.47259999999999702</v>
      </c>
      <c r="F9" s="17">
        <v>1</v>
      </c>
      <c r="G9" s="5">
        <v>-4</v>
      </c>
      <c r="H9" s="15">
        <f t="shared" si="0"/>
        <v>0.53543307086614178</v>
      </c>
    </row>
    <row r="10" spans="1:8" x14ac:dyDescent="0.25">
      <c r="A10" s="6">
        <v>0.46825396825396826</v>
      </c>
      <c r="B10" s="6">
        <v>0.49206349206349204</v>
      </c>
      <c r="C10" s="6">
        <v>0.46969696969696972</v>
      </c>
      <c r="D10" s="6">
        <v>0.44444444444444442</v>
      </c>
      <c r="E10" s="11">
        <v>0.13499999999999823</v>
      </c>
      <c r="F10" s="17">
        <v>1</v>
      </c>
      <c r="G10" s="5">
        <v>-3</v>
      </c>
      <c r="H10" s="15">
        <f t="shared" si="0"/>
        <v>0.46825396825396826</v>
      </c>
    </row>
    <row r="11" spans="1:8" x14ac:dyDescent="0.25">
      <c r="A11" s="6">
        <v>0.51200000000000001</v>
      </c>
      <c r="B11" s="6">
        <v>0.49206349206349204</v>
      </c>
      <c r="C11" s="6">
        <v>0.51666666666666672</v>
      </c>
      <c r="D11" s="6">
        <v>0.532258064516129</v>
      </c>
      <c r="E11" s="11">
        <v>-0.25860000000000216</v>
      </c>
      <c r="F11" s="17">
        <v>1</v>
      </c>
      <c r="G11" s="5">
        <v>-2</v>
      </c>
      <c r="H11" s="15">
        <f t="shared" si="0"/>
        <v>0.51200000000000001</v>
      </c>
    </row>
    <row r="12" spans="1:8" x14ac:dyDescent="0.25">
      <c r="A12" s="6">
        <v>0.54400000000000004</v>
      </c>
      <c r="B12" s="6">
        <v>0.54838709677419351</v>
      </c>
      <c r="C12" s="6">
        <v>0.53968253968253965</v>
      </c>
      <c r="D12" s="6">
        <v>0.53968253968253965</v>
      </c>
      <c r="E12" s="11">
        <v>0.35389999999999944</v>
      </c>
      <c r="F12" s="17">
        <v>1</v>
      </c>
      <c r="G12" s="5">
        <v>-1</v>
      </c>
      <c r="H12" s="15">
        <f t="shared" si="0"/>
        <v>0.54400000000000004</v>
      </c>
    </row>
    <row r="13" spans="1:8" x14ac:dyDescent="0.25">
      <c r="A13" s="6">
        <v>0.5625</v>
      </c>
      <c r="B13" s="6">
        <v>0.51515151515151514</v>
      </c>
      <c r="C13" s="6">
        <v>0.58620689655172409</v>
      </c>
      <c r="D13" s="6">
        <v>0.61290322580645162</v>
      </c>
      <c r="E13" s="11">
        <v>0.38859999999999939</v>
      </c>
      <c r="F13" s="17">
        <v>1</v>
      </c>
      <c r="G13" s="7" t="s">
        <v>0</v>
      </c>
      <c r="H13" s="15">
        <f t="shared" si="0"/>
        <v>0.5625</v>
      </c>
    </row>
    <row r="14" spans="1:8" x14ac:dyDescent="0.25">
      <c r="A14" s="6">
        <v>0.6692913385826772</v>
      </c>
      <c r="B14" s="6">
        <v>0.68253968253968256</v>
      </c>
      <c r="C14" s="6">
        <v>0.66153846153846152</v>
      </c>
      <c r="D14" s="6">
        <v>0.65625</v>
      </c>
      <c r="E14" s="11">
        <v>0.82269999999999643</v>
      </c>
      <c r="F14" s="17">
        <v>1</v>
      </c>
      <c r="G14" s="7" t="s">
        <v>1</v>
      </c>
      <c r="H14" s="15">
        <f t="shared" si="0"/>
        <v>0.6692913385826772</v>
      </c>
    </row>
    <row r="15" spans="1:8" x14ac:dyDescent="0.25">
      <c r="A15" s="6">
        <v>0.48062015503875971</v>
      </c>
      <c r="B15" s="6">
        <v>0.5</v>
      </c>
      <c r="C15" s="6">
        <v>0.5074626865671642</v>
      </c>
      <c r="D15" s="6">
        <v>0.45901639344262296</v>
      </c>
      <c r="E15" s="11">
        <v>-0.24089999999999789</v>
      </c>
      <c r="F15" s="17">
        <v>1</v>
      </c>
      <c r="G15" s="5">
        <v>1</v>
      </c>
      <c r="H15" s="15">
        <f t="shared" si="0"/>
        <v>0.48062015503875971</v>
      </c>
    </row>
    <row r="16" spans="1:8" x14ac:dyDescent="0.25">
      <c r="A16" s="6">
        <v>0.61417322834645671</v>
      </c>
      <c r="B16" s="6">
        <v>0.57971014492753625</v>
      </c>
      <c r="C16" s="6">
        <v>0.66666666666666663</v>
      </c>
      <c r="D16" s="6">
        <v>0.65517241379310343</v>
      </c>
      <c r="E16" s="11">
        <v>0.71609999999999752</v>
      </c>
      <c r="F16" s="17">
        <v>1</v>
      </c>
      <c r="G16" s="5">
        <v>2</v>
      </c>
      <c r="H16" s="15">
        <f t="shared" si="0"/>
        <v>0.61417322834645671</v>
      </c>
    </row>
    <row r="17" spans="1:8" x14ac:dyDescent="0.25">
      <c r="A17" s="6">
        <v>0.4609375</v>
      </c>
      <c r="B17" s="6">
        <v>0.49295774647887325</v>
      </c>
      <c r="C17" s="6">
        <v>0.51470588235294112</v>
      </c>
      <c r="D17" s="6">
        <v>0.42105263157894735</v>
      </c>
      <c r="E17" s="11">
        <v>-0.22804999999999986</v>
      </c>
      <c r="F17" s="17">
        <v>1</v>
      </c>
      <c r="G17" s="5">
        <v>3</v>
      </c>
      <c r="H17" s="15">
        <f t="shared" si="0"/>
        <v>0.4609375</v>
      </c>
    </row>
    <row r="18" spans="1:8" x14ac:dyDescent="0.25">
      <c r="A18" s="6">
        <v>0.5546875</v>
      </c>
      <c r="B18" s="6">
        <v>0.57407407407407407</v>
      </c>
      <c r="C18" s="6">
        <v>0.47692307692307695</v>
      </c>
      <c r="D18" s="6">
        <v>0.54054054054054057</v>
      </c>
      <c r="E18" s="11">
        <v>0.29939999999999745</v>
      </c>
      <c r="F18" s="17">
        <v>1</v>
      </c>
      <c r="G18" s="5">
        <v>4</v>
      </c>
      <c r="H18" s="15">
        <f t="shared" si="0"/>
        <v>0.5546875</v>
      </c>
    </row>
    <row r="19" spans="1:8" x14ac:dyDescent="0.25">
      <c r="A19" s="6">
        <v>0.5</v>
      </c>
      <c r="B19" s="6">
        <v>0.57377049180327866</v>
      </c>
      <c r="C19" s="6">
        <v>0.47945205479452052</v>
      </c>
      <c r="D19" s="6">
        <v>0.43283582089552236</v>
      </c>
      <c r="E19" s="11">
        <v>0.23294999999999999</v>
      </c>
      <c r="F19" s="17">
        <v>1</v>
      </c>
      <c r="G19" s="5">
        <v>5</v>
      </c>
      <c r="H19" s="15">
        <f t="shared" si="0"/>
        <v>0.5</v>
      </c>
    </row>
    <row r="20" spans="1:8" x14ac:dyDescent="0.25">
      <c r="A20" s="6">
        <v>0.5234375</v>
      </c>
      <c r="B20" s="6">
        <v>0.52054794520547942</v>
      </c>
      <c r="C20" s="6">
        <v>0.59375</v>
      </c>
      <c r="D20" s="6">
        <v>0.52727272727272723</v>
      </c>
      <c r="E20" s="11">
        <v>0.20604999999999829</v>
      </c>
      <c r="F20" s="17">
        <v>1</v>
      </c>
      <c r="G20" s="5">
        <v>6</v>
      </c>
      <c r="H20" s="15">
        <f t="shared" si="0"/>
        <v>0.5234375</v>
      </c>
    </row>
    <row r="21" spans="1:8" x14ac:dyDescent="0.25">
      <c r="A21" s="6">
        <v>0.5703125</v>
      </c>
      <c r="B21" s="6">
        <v>0.58571428571428574</v>
      </c>
      <c r="C21" s="6">
        <v>0.61194029850746268</v>
      </c>
      <c r="D21" s="6">
        <v>0.55172413793103448</v>
      </c>
      <c r="E21" s="11">
        <v>0.43855000000000199</v>
      </c>
      <c r="F21" s="17">
        <v>1</v>
      </c>
      <c r="G21" s="5">
        <v>7</v>
      </c>
      <c r="H21" s="15">
        <f t="shared" si="0"/>
        <v>0.5703125</v>
      </c>
    </row>
    <row r="22" spans="1:8" x14ac:dyDescent="0.25">
      <c r="A22" s="3">
        <v>0.54330708661417326</v>
      </c>
      <c r="B22" s="3">
        <v>0.52307692307692311</v>
      </c>
      <c r="C22" s="3">
        <v>0.55737704918032782</v>
      </c>
      <c r="D22" s="3">
        <v>0.56451612903225812</v>
      </c>
      <c r="E22" s="10">
        <v>-7.9299999999999704E-2</v>
      </c>
      <c r="F22" s="17">
        <v>1</v>
      </c>
      <c r="G22">
        <v>8</v>
      </c>
      <c r="H22" s="15">
        <f t="shared" si="0"/>
        <v>0.54330708661417326</v>
      </c>
    </row>
    <row r="23" spans="1:8" x14ac:dyDescent="0.25">
      <c r="A23" s="3">
        <v>0.44881889763779526</v>
      </c>
      <c r="B23" s="3">
        <v>0.52631578947368418</v>
      </c>
      <c r="C23" s="3">
        <v>0.41095890410958902</v>
      </c>
      <c r="D23" s="3">
        <v>0.38571428571428573</v>
      </c>
      <c r="E23" s="10">
        <v>2.6700000000003499E-2</v>
      </c>
      <c r="F23" s="17">
        <v>1</v>
      </c>
      <c r="G23">
        <v>9</v>
      </c>
      <c r="H23" s="15">
        <f t="shared" si="0"/>
        <v>0.44881889763779526</v>
      </c>
    </row>
    <row r="24" spans="1:8" x14ac:dyDescent="0.25">
      <c r="A24" s="4">
        <v>0.4609375</v>
      </c>
      <c r="B24" s="4">
        <v>0.51470588235294112</v>
      </c>
      <c r="C24" s="4">
        <v>0.49295774647887325</v>
      </c>
      <c r="D24" s="4">
        <v>0.4</v>
      </c>
      <c r="E24" s="12">
        <v>-8.5299999999999487E-2</v>
      </c>
      <c r="F24" s="19">
        <v>1</v>
      </c>
      <c r="G24">
        <v>10</v>
      </c>
      <c r="H24" s="15">
        <f t="shared" si="0"/>
        <v>0.4609375</v>
      </c>
    </row>
    <row r="25" spans="1:8" x14ac:dyDescent="0.25">
      <c r="A25" s="1"/>
      <c r="B25" s="1"/>
      <c r="C25" s="1"/>
      <c r="D25" s="1"/>
      <c r="E25" s="1"/>
    </row>
  </sheetData>
  <mergeCells count="1">
    <mergeCell ref="A1:E1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D19E4-5621-4F2D-9CBF-270077A1900E}">
  <dimension ref="A1:H25"/>
  <sheetViews>
    <sheetView topLeftCell="A2" workbookViewId="0">
      <selection activeCell="A3" sqref="A3:E24"/>
    </sheetView>
  </sheetViews>
  <sheetFormatPr defaultRowHeight="15" x14ac:dyDescent="0.25"/>
  <cols>
    <col min="2" max="2" width="10.140625" bestFit="1" customWidth="1"/>
    <col min="5" max="5" width="10.28515625" customWidth="1"/>
  </cols>
  <sheetData>
    <row r="1" spans="1:8" x14ac:dyDescent="0.25">
      <c r="A1" s="22" t="s">
        <v>13</v>
      </c>
      <c r="B1" s="22"/>
      <c r="C1" s="22"/>
      <c r="D1" s="22"/>
      <c r="E1" s="22"/>
    </row>
    <row r="2" spans="1:8" x14ac:dyDescent="0.25">
      <c r="A2" s="8" t="s">
        <v>2</v>
      </c>
      <c r="B2" s="8" t="s">
        <v>3</v>
      </c>
      <c r="C2" s="8" t="s">
        <v>5</v>
      </c>
      <c r="D2" s="8" t="s">
        <v>6</v>
      </c>
      <c r="E2" s="8" t="s">
        <v>15</v>
      </c>
      <c r="F2" s="16"/>
      <c r="G2" s="14" t="s">
        <v>14</v>
      </c>
      <c r="H2" s="8" t="str">
        <f t="shared" ref="H2:H24" si="0">A2</f>
        <v>ACC</v>
      </c>
    </row>
    <row r="3" spans="1:8" x14ac:dyDescent="0.25">
      <c r="A3" s="2">
        <v>0.47863247863247865</v>
      </c>
      <c r="B3" s="2">
        <v>0.54098360655737709</v>
      </c>
      <c r="C3" s="2">
        <v>0.5</v>
      </c>
      <c r="D3" s="2">
        <v>0.4107142857142857</v>
      </c>
      <c r="E3" s="9">
        <v>4.3700000000001626E-2</v>
      </c>
      <c r="F3" s="18"/>
      <c r="G3">
        <v>-10</v>
      </c>
      <c r="H3" s="15">
        <f t="shared" si="0"/>
        <v>0.47863247863247865</v>
      </c>
    </row>
    <row r="4" spans="1:8" x14ac:dyDescent="0.25">
      <c r="A4" s="3">
        <v>0.62608695652173918</v>
      </c>
      <c r="B4" s="3">
        <v>0.64150943396226412</v>
      </c>
      <c r="C4" s="3">
        <v>0.58620689655172409</v>
      </c>
      <c r="D4" s="3">
        <v>0.61290322580645162</v>
      </c>
      <c r="E4" s="10">
        <v>0.3006000000000022</v>
      </c>
      <c r="F4" s="17"/>
      <c r="G4">
        <v>-9</v>
      </c>
      <c r="H4" s="15">
        <f t="shared" si="0"/>
        <v>0.62608695652173918</v>
      </c>
    </row>
    <row r="5" spans="1:8" x14ac:dyDescent="0.25">
      <c r="A5" s="3">
        <v>0.5043478260869565</v>
      </c>
      <c r="B5" s="3">
        <v>0.49206349206349204</v>
      </c>
      <c r="C5" s="3">
        <v>0.5535714285714286</v>
      </c>
      <c r="D5" s="3">
        <v>0.51923076923076927</v>
      </c>
      <c r="E5" s="10">
        <v>-0.1339000000000008</v>
      </c>
      <c r="F5" s="17"/>
      <c r="G5">
        <v>-8</v>
      </c>
      <c r="H5" s="15">
        <f t="shared" si="0"/>
        <v>0.5043478260869565</v>
      </c>
    </row>
    <row r="6" spans="1:8" x14ac:dyDescent="0.25">
      <c r="A6" s="3">
        <v>0.4956521739130435</v>
      </c>
      <c r="B6" s="3">
        <v>0.46969696969696972</v>
      </c>
      <c r="C6" s="3">
        <v>0.57407407407407407</v>
      </c>
      <c r="D6" s="3">
        <v>0.53061224489795922</v>
      </c>
      <c r="E6" s="10">
        <v>0.2323000000000004</v>
      </c>
      <c r="F6" s="17"/>
      <c r="G6">
        <v>-7</v>
      </c>
      <c r="H6" s="15">
        <f t="shared" si="0"/>
        <v>0.4956521739130435</v>
      </c>
    </row>
    <row r="7" spans="1:8" x14ac:dyDescent="0.25">
      <c r="A7" s="3">
        <v>0.5043478260869565</v>
      </c>
      <c r="B7" s="3">
        <v>0.53846153846153844</v>
      </c>
      <c r="C7" s="3">
        <v>0.56451612903225812</v>
      </c>
      <c r="D7" s="3">
        <v>0.46</v>
      </c>
      <c r="E7" s="10">
        <v>4.7599999999997866E-2</v>
      </c>
      <c r="F7" s="17"/>
      <c r="G7">
        <v>-6</v>
      </c>
      <c r="H7" s="15">
        <f t="shared" si="0"/>
        <v>0.5043478260869565</v>
      </c>
    </row>
    <row r="8" spans="1:8" x14ac:dyDescent="0.25">
      <c r="A8" s="6">
        <v>0.45689655172413796</v>
      </c>
      <c r="B8" s="6">
        <v>0.50793650793650791</v>
      </c>
      <c r="C8" s="6">
        <v>0.5</v>
      </c>
      <c r="D8" s="6">
        <v>0.39622641509433965</v>
      </c>
      <c r="E8" s="11">
        <v>-7.8399999999997583E-2</v>
      </c>
      <c r="F8" s="17"/>
      <c r="G8" s="5">
        <v>-5</v>
      </c>
      <c r="H8" s="15">
        <f t="shared" si="0"/>
        <v>0.45689655172413796</v>
      </c>
    </row>
    <row r="9" spans="1:8" x14ac:dyDescent="0.25">
      <c r="A9" s="6">
        <v>0.5043478260869565</v>
      </c>
      <c r="B9" s="6">
        <v>0.46969696969696972</v>
      </c>
      <c r="C9" s="6">
        <v>0.58490566037735847</v>
      </c>
      <c r="D9" s="6">
        <v>0.55102040816326525</v>
      </c>
      <c r="E9" s="11">
        <v>0.14959999999999929</v>
      </c>
      <c r="F9" s="17"/>
      <c r="G9" s="5">
        <v>-4</v>
      </c>
      <c r="H9" s="15">
        <f t="shared" si="0"/>
        <v>0.5043478260869565</v>
      </c>
    </row>
    <row r="10" spans="1:8" x14ac:dyDescent="0.25">
      <c r="A10" s="6">
        <v>0.55263157894736847</v>
      </c>
      <c r="B10" s="6">
        <v>0.56666666666666665</v>
      </c>
      <c r="C10" s="6">
        <v>0.57627118644067798</v>
      </c>
      <c r="D10" s="6">
        <v>0.53703703703703709</v>
      </c>
      <c r="E10" s="11">
        <v>0.29859999999999864</v>
      </c>
      <c r="F10" s="17"/>
      <c r="G10" s="5">
        <v>-3</v>
      </c>
      <c r="H10" s="15">
        <f t="shared" si="0"/>
        <v>0.55263157894736847</v>
      </c>
    </row>
    <row r="11" spans="1:8" x14ac:dyDescent="0.25">
      <c r="A11" s="6">
        <v>0.51327433628318586</v>
      </c>
      <c r="B11" s="6">
        <v>0.49152542372881358</v>
      </c>
      <c r="C11" s="6">
        <v>0.53703703703703709</v>
      </c>
      <c r="D11" s="6">
        <v>0.53703703703703709</v>
      </c>
      <c r="E11" s="11">
        <v>-9.040000000000159E-2</v>
      </c>
      <c r="F11" s="17"/>
      <c r="G11" s="5">
        <v>-2</v>
      </c>
      <c r="H11" s="15">
        <f t="shared" si="0"/>
        <v>0.51327433628318586</v>
      </c>
    </row>
    <row r="12" spans="1:8" x14ac:dyDescent="0.25">
      <c r="A12" s="6">
        <v>0.5663716814159292</v>
      </c>
      <c r="B12" s="6">
        <v>0.55737704918032782</v>
      </c>
      <c r="C12" s="6">
        <v>0.6071428571428571</v>
      </c>
      <c r="D12" s="6">
        <v>0.57692307692307687</v>
      </c>
      <c r="E12" s="11">
        <v>0.33429999999999804</v>
      </c>
      <c r="F12" s="17"/>
      <c r="G12" s="5">
        <v>-1</v>
      </c>
      <c r="H12" s="15">
        <f t="shared" si="0"/>
        <v>0.5663716814159292</v>
      </c>
    </row>
    <row r="13" spans="1:8" x14ac:dyDescent="0.25">
      <c r="A13" s="6">
        <v>0.56896551724137934</v>
      </c>
      <c r="B13" s="6">
        <v>0.53030303030303028</v>
      </c>
      <c r="C13" s="6">
        <v>0.64814814814814814</v>
      </c>
      <c r="D13" s="6">
        <v>0.62</v>
      </c>
      <c r="E13" s="11">
        <v>0.53110000000000213</v>
      </c>
      <c r="F13" s="17"/>
      <c r="G13" s="7" t="s">
        <v>0</v>
      </c>
      <c r="H13" s="15">
        <f t="shared" si="0"/>
        <v>0.56896551724137934</v>
      </c>
    </row>
    <row r="14" spans="1:8" x14ac:dyDescent="0.25">
      <c r="A14" s="6">
        <v>0.68965517241379315</v>
      </c>
      <c r="B14" s="6">
        <v>0.7068965517241379</v>
      </c>
      <c r="C14" s="6">
        <v>0.68333333333333335</v>
      </c>
      <c r="D14" s="6">
        <v>0.67241379310344829</v>
      </c>
      <c r="E14" s="11">
        <v>0.84229999999999872</v>
      </c>
      <c r="F14" s="17"/>
      <c r="G14" s="7" t="s">
        <v>1</v>
      </c>
      <c r="H14" s="15">
        <f t="shared" si="0"/>
        <v>0.68965517241379315</v>
      </c>
    </row>
    <row r="15" spans="1:8" x14ac:dyDescent="0.25">
      <c r="A15" s="6">
        <v>0.47457627118644069</v>
      </c>
      <c r="B15" s="6">
        <v>0.50793650793650791</v>
      </c>
      <c r="C15" s="6">
        <v>0.50793650793650791</v>
      </c>
      <c r="D15" s="6">
        <v>0.43636363636363634</v>
      </c>
      <c r="E15" s="11">
        <v>-0.17110000000000225</v>
      </c>
      <c r="F15" s="17"/>
      <c r="G15" s="5">
        <v>1</v>
      </c>
      <c r="H15" s="15">
        <f t="shared" si="0"/>
        <v>0.47457627118644069</v>
      </c>
    </row>
    <row r="16" spans="1:8" x14ac:dyDescent="0.25">
      <c r="A16" s="6">
        <v>0.64655172413793105</v>
      </c>
      <c r="B16" s="6">
        <v>0.61194029850746268</v>
      </c>
      <c r="C16" s="6">
        <v>0.7321428571428571</v>
      </c>
      <c r="D16" s="6">
        <v>0.69387755102040816</v>
      </c>
      <c r="E16" s="11">
        <v>0.67320000000000002</v>
      </c>
      <c r="F16" s="17"/>
      <c r="G16" s="5">
        <v>2</v>
      </c>
      <c r="H16" s="15">
        <f t="shared" si="0"/>
        <v>0.64655172413793105</v>
      </c>
    </row>
    <row r="17" spans="1:8" x14ac:dyDescent="0.25">
      <c r="A17" s="6">
        <v>0.5213675213675214</v>
      </c>
      <c r="B17" s="6">
        <v>0.53030303030303028</v>
      </c>
      <c r="C17" s="6">
        <v>0.58333333333333337</v>
      </c>
      <c r="D17" s="6">
        <v>0.50980392156862742</v>
      </c>
      <c r="E17" s="11">
        <v>0.23024999999999962</v>
      </c>
      <c r="F17" s="17"/>
      <c r="G17" s="5">
        <v>3</v>
      </c>
      <c r="H17" s="15">
        <f t="shared" si="0"/>
        <v>0.5213675213675214</v>
      </c>
    </row>
    <row r="18" spans="1:8" x14ac:dyDescent="0.25">
      <c r="A18" s="6">
        <v>0.55555555555555558</v>
      </c>
      <c r="B18" s="6">
        <v>0.57999999999999996</v>
      </c>
      <c r="C18" s="6">
        <v>0.48333333333333334</v>
      </c>
      <c r="D18" s="6">
        <v>0.53731343283582089</v>
      </c>
      <c r="E18" s="11">
        <v>0.32690000000000063</v>
      </c>
      <c r="F18" s="17"/>
      <c r="G18" s="5">
        <v>4</v>
      </c>
      <c r="H18" s="15">
        <f t="shared" si="0"/>
        <v>0.55555555555555558</v>
      </c>
    </row>
    <row r="19" spans="1:8" x14ac:dyDescent="0.25">
      <c r="A19" s="6">
        <v>0.47008547008547008</v>
      </c>
      <c r="B19" s="6">
        <v>0.54838709677419351</v>
      </c>
      <c r="C19" s="6">
        <v>0.5</v>
      </c>
      <c r="D19" s="6">
        <v>0.38181818181818183</v>
      </c>
      <c r="E19" s="11">
        <v>-0.17584999999999695</v>
      </c>
      <c r="F19" s="17"/>
      <c r="G19" s="5">
        <v>5</v>
      </c>
      <c r="H19" s="15">
        <f t="shared" si="0"/>
        <v>0.47008547008547008</v>
      </c>
    </row>
    <row r="20" spans="1:8" x14ac:dyDescent="0.25">
      <c r="A20" s="6">
        <v>0.53846153846153844</v>
      </c>
      <c r="B20" s="6">
        <v>0.532258064516129</v>
      </c>
      <c r="C20" s="6">
        <v>0.56896551724137934</v>
      </c>
      <c r="D20" s="6">
        <v>0.54545454545454541</v>
      </c>
      <c r="E20" s="11">
        <v>0.42934999999999768</v>
      </c>
      <c r="F20" s="17"/>
      <c r="G20" s="5">
        <v>6</v>
      </c>
      <c r="H20" s="15">
        <f t="shared" si="0"/>
        <v>0.53846153846153844</v>
      </c>
    </row>
    <row r="21" spans="1:8" x14ac:dyDescent="0.25">
      <c r="A21" s="6">
        <v>0.54700854700854706</v>
      </c>
      <c r="B21" s="6">
        <v>0.5901639344262295</v>
      </c>
      <c r="C21" s="6">
        <v>0.5625</v>
      </c>
      <c r="D21" s="6">
        <v>0.5</v>
      </c>
      <c r="E21" s="11">
        <v>0.35715000000000452</v>
      </c>
      <c r="F21" s="17"/>
      <c r="G21" s="5">
        <v>7</v>
      </c>
      <c r="H21" s="15">
        <f t="shared" si="0"/>
        <v>0.54700854700854706</v>
      </c>
    </row>
    <row r="22" spans="1:8" x14ac:dyDescent="0.25">
      <c r="A22" s="3">
        <v>0.57758620689655171</v>
      </c>
      <c r="B22" s="3">
        <v>0.55932203389830504</v>
      </c>
      <c r="C22" s="3">
        <v>0.5892857142857143</v>
      </c>
      <c r="D22" s="3">
        <v>0.59649122807017541</v>
      </c>
      <c r="E22" s="10">
        <v>3.8400000000000212E-2</v>
      </c>
      <c r="F22" s="17"/>
      <c r="G22">
        <v>8</v>
      </c>
      <c r="H22" s="15">
        <f t="shared" si="0"/>
        <v>0.57758620689655171</v>
      </c>
    </row>
    <row r="23" spans="1:8" x14ac:dyDescent="0.25">
      <c r="A23" s="3">
        <v>0.45689655172413796</v>
      </c>
      <c r="B23" s="3">
        <v>0.54098360655737709</v>
      </c>
      <c r="C23" s="3">
        <v>0.48529411764705882</v>
      </c>
      <c r="D23" s="3">
        <v>0.36363636363636365</v>
      </c>
      <c r="E23" s="10">
        <v>-3.0499999999997973E-2</v>
      </c>
      <c r="F23" s="17"/>
      <c r="G23">
        <v>9</v>
      </c>
      <c r="H23" s="15">
        <f t="shared" si="0"/>
        <v>0.45689655172413796</v>
      </c>
    </row>
    <row r="24" spans="1:8" x14ac:dyDescent="0.25">
      <c r="A24" s="4">
        <v>0.48717948717948717</v>
      </c>
      <c r="B24" s="4">
        <v>0.53125</v>
      </c>
      <c r="C24" s="4">
        <v>0.53125</v>
      </c>
      <c r="D24" s="4">
        <v>0.43396226415094341</v>
      </c>
      <c r="E24" s="12">
        <v>5.3399999999999448E-2</v>
      </c>
      <c r="F24" s="19"/>
      <c r="G24">
        <v>10</v>
      </c>
      <c r="H24" s="15">
        <f t="shared" si="0"/>
        <v>0.48717948717948717</v>
      </c>
    </row>
    <row r="25" spans="1:8" x14ac:dyDescent="0.25">
      <c r="A25" s="1"/>
      <c r="B25" s="1"/>
      <c r="C25" s="1"/>
      <c r="D25" s="1"/>
      <c r="E25" s="1"/>
    </row>
  </sheetData>
  <mergeCells count="1">
    <mergeCell ref="A1:E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Summary</vt:lpstr>
      <vt:lpstr>RND</vt:lpstr>
      <vt:lpstr>KNN</vt:lpstr>
      <vt:lpstr>LOGREG</vt:lpstr>
      <vt:lpstr>MLP</vt:lpstr>
      <vt:lpstr>RF</vt:lpstr>
      <vt:lpstr>SVM</vt:lpstr>
      <vt:lpstr>Voting</vt:lpstr>
      <vt:lpstr>BMT_ACC</vt:lpstr>
      <vt:lpstr>BMT_PRE</vt:lpstr>
      <vt:lpstr>BMT_SPC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Matsumoto</dc:creator>
  <cp:lastModifiedBy>Elia Matsumoto</cp:lastModifiedBy>
  <dcterms:created xsi:type="dcterms:W3CDTF">2019-09-24T19:05:47Z</dcterms:created>
  <dcterms:modified xsi:type="dcterms:W3CDTF">2020-07-06T12:33:36Z</dcterms:modified>
</cp:coreProperties>
</file>