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.matsumoto\Documents\Coding\_Draft7\Experiments\DataFiles\Xlsx\"/>
    </mc:Choice>
  </mc:AlternateContent>
  <xr:revisionPtr revIDLastSave="0" documentId="13_ncr:1_{EFC19EF4-82BB-47F8-B181-A3D2E86CDB50}" xr6:coauthVersionLast="45" xr6:coauthVersionMax="45" xr10:uidLastSave="{00000000-0000-0000-0000-000000000000}"/>
  <bookViews>
    <workbookView xWindow="7740" yWindow="0" windowWidth="10320" windowHeight="10920" firstSheet="1" activeTab="3" xr2:uid="{C7F8A074-457A-4E54-ADB6-FEA9078C20A4}"/>
  </bookViews>
  <sheets>
    <sheet name="Table7" sheetId="14" r:id="rId1"/>
    <sheet name="Table8" sheetId="13" r:id="rId2"/>
    <sheet name="Table8a" sheetId="10" r:id="rId3"/>
    <sheet name="Table10" sheetId="1" r:id="rId4"/>
    <sheet name="Table11" sheetId="1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15" l="1"/>
  <c r="D5" i="15"/>
  <c r="D4" i="15"/>
  <c r="C6" i="15"/>
  <c r="C5" i="15"/>
  <c r="C4" i="15"/>
  <c r="D3" i="15"/>
  <c r="D2" i="15"/>
  <c r="C3" i="15"/>
  <c r="C2" i="15"/>
  <c r="E5" i="15" l="1"/>
  <c r="E3" i="15"/>
  <c r="E2" i="15"/>
  <c r="E6" i="15"/>
  <c r="E4" i="15"/>
</calcChain>
</file>

<file path=xl/sharedStrings.xml><?xml version="1.0" encoding="utf-8"?>
<sst xmlns="http://schemas.openxmlformats.org/spreadsheetml/2006/main" count="133" uniqueCount="80">
  <si>
    <t>Model</t>
  </si>
  <si>
    <t>H0</t>
  </si>
  <si>
    <t>PRE</t>
  </si>
  <si>
    <t>ACC</t>
  </si>
  <si>
    <t>SPC</t>
  </si>
  <si>
    <t>Rank</t>
  </si>
  <si>
    <t>Grouped Rank</t>
  </si>
  <si>
    <t>Mean</t>
  </si>
  <si>
    <t>Stand.Dev.</t>
  </si>
  <si>
    <t>Volatility</t>
  </si>
  <si>
    <t>Initial</t>
  </si>
  <si>
    <t>Final</t>
  </si>
  <si>
    <t>#1</t>
  </si>
  <si>
    <t>#2</t>
  </si>
  <si>
    <t>#3</t>
  </si>
  <si>
    <t>SEN</t>
  </si>
  <si>
    <t>RF</t>
  </si>
  <si>
    <t>SVM</t>
  </si>
  <si>
    <t>LOGREG</t>
  </si>
  <si>
    <t>KNN</t>
  </si>
  <si>
    <t>MLP</t>
  </si>
  <si>
    <t>RND (*)</t>
  </si>
  <si>
    <t>BMT_ACC</t>
  </si>
  <si>
    <t>BMT_PRE</t>
  </si>
  <si>
    <t>BMT_EARN</t>
  </si>
  <si>
    <t>BMT_SPC</t>
  </si>
  <si>
    <t>EARN</t>
  </si>
  <si>
    <t>VOTING</t>
  </si>
  <si>
    <t>greater than the next</t>
  </si>
  <si>
    <t>BMT</t>
  </si>
  <si>
    <t>Improv</t>
  </si>
  <si>
    <t>EARN Volatility</t>
  </si>
  <si>
    <t>0.526 (g)</t>
  </si>
  <si>
    <t>#1498</t>
  </si>
  <si>
    <t>#1499</t>
  </si>
  <si>
    <t>#1500</t>
  </si>
  <si>
    <t>Jul.01.2010</t>
  </si>
  <si>
    <t>Feb.28.2014</t>
  </si>
  <si>
    <t>Jul.02.2010</t>
  </si>
  <si>
    <t>Mar.05.2014</t>
  </si>
  <si>
    <t>Jul.05.2010</t>
  </si>
  <si>
    <t>Mar.06.2014</t>
  </si>
  <si>
    <t>Jul.21.2016</t>
  </si>
  <si>
    <t>Jun.01.2020</t>
  </si>
  <si>
    <t>Jul.22.2016</t>
  </si>
  <si>
    <t>Jun.02.2020</t>
  </si>
  <si>
    <t>Jul.25.2016</t>
  </si>
  <si>
    <t>Jun.30.2020</t>
  </si>
  <si>
    <t>0.524 (g)</t>
  </si>
  <si>
    <t>0.510 (g)</t>
  </si>
  <si>
    <t>0.473 (g)</t>
  </si>
  <si>
    <t>0.492 (g)</t>
  </si>
  <si>
    <t>1.779 (g)</t>
  </si>
  <si>
    <t>0.531 (g)</t>
  </si>
  <si>
    <t>0.542 (g)</t>
  </si>
  <si>
    <t>0.517 (g)</t>
  </si>
  <si>
    <t>0.612 (g)</t>
  </si>
  <si>
    <t>1.463 (g)</t>
  </si>
  <si>
    <t>0.514 (g)</t>
  </si>
  <si>
    <t>0.528 (g)</t>
  </si>
  <si>
    <t>0.497 (g)</t>
  </si>
  <si>
    <t>0.594 (g)</t>
  </si>
  <si>
    <t>1.115 (g)</t>
  </si>
  <si>
    <t>0.508 (g)</t>
  </si>
  <si>
    <t>0.489 (g)</t>
  </si>
  <si>
    <t>0.562 (g)</t>
  </si>
  <si>
    <t>1.008 (g)</t>
  </si>
  <si>
    <t>0.505 (g)</t>
  </si>
  <si>
    <t>0.553 (g)</t>
  </si>
  <si>
    <t>0.917 (g)</t>
  </si>
  <si>
    <t>0.544 (g)</t>
  </si>
  <si>
    <t>0.616 (g)</t>
  </si>
  <si>
    <t>0.500 (g)</t>
  </si>
  <si>
    <t>0.691 (g)</t>
  </si>
  <si>
    <t>0.500</t>
  </si>
  <si>
    <t>0.485 (l)</t>
  </si>
  <si>
    <t>-0.122</t>
  </si>
  <si>
    <t>0.504</t>
  </si>
  <si>
    <t>0.521</t>
  </si>
  <si>
    <t>0.487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</si>
</sst>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Font="1"/>
    <xf numFmtId="164" fontId="0" fillId="0" borderId="0" xfId="0" applyNumberFormat="1" applyFont="1"/>
    <xf numFmtId="0" fontId="0" fillId="0" borderId="0" xfId="0" applyFont="1" applyFill="1"/>
    <xf numFmtId="165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D0308-5ED2-4E96-937A-794EFEFF17FC}">
  <dimension ref="A1:C7"/>
  <sheetViews>
    <sheetView workbookViewId="0">
      <selection activeCell="B2" sqref="B2:C7"/>
    </sheetView>
  </sheetViews>
  <sheetFormatPr defaultRowHeight="15" x14ac:dyDescent="0.25"/>
  <cols>
    <col min="2" max="2" width="11.28515625" bestFit="1" customWidth="1"/>
    <col min="3" max="3" width="11.42578125" bestFit="1" customWidth="1"/>
  </cols>
  <sheetData>
    <row r="1" spans="1:3" x14ac:dyDescent="0.25">
      <c r="B1" t="s">
        <v>10</v>
      </c>
      <c r="C1" t="s">
        <v>11</v>
      </c>
    </row>
    <row r="2" spans="1:3" x14ac:dyDescent="0.25">
      <c r="A2" t="s">
        <v>12</v>
      </c>
      <c r="B2" t="s">
        <v>36</v>
      </c>
      <c r="C2" t="s">
        <v>37</v>
      </c>
    </row>
    <row r="3" spans="1:3" x14ac:dyDescent="0.25">
      <c r="A3" t="s">
        <v>13</v>
      </c>
      <c r="B3" t="s">
        <v>38</v>
      </c>
      <c r="C3" t="s">
        <v>39</v>
      </c>
    </row>
    <row r="4" spans="1:3" x14ac:dyDescent="0.25">
      <c r="A4" t="s">
        <v>14</v>
      </c>
      <c r="B4" t="s">
        <v>40</v>
      </c>
      <c r="C4" t="s">
        <v>41</v>
      </c>
    </row>
    <row r="5" spans="1:3" x14ac:dyDescent="0.25">
      <c r="A5" t="s">
        <v>33</v>
      </c>
      <c r="B5" t="s">
        <v>42</v>
      </c>
      <c r="C5" t="s">
        <v>43</v>
      </c>
    </row>
    <row r="6" spans="1:3" x14ac:dyDescent="0.25">
      <c r="A6" t="s">
        <v>34</v>
      </c>
      <c r="B6" t="s">
        <v>44</v>
      </c>
      <c r="C6" t="s">
        <v>45</v>
      </c>
    </row>
    <row r="7" spans="1:3" x14ac:dyDescent="0.25">
      <c r="A7" t="s">
        <v>35</v>
      </c>
      <c r="B7" t="s">
        <v>46</v>
      </c>
      <c r="C7" t="s">
        <v>47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A719F-B661-4155-B371-D3DE1A99F4B5}">
  <dimension ref="A1:P9"/>
  <sheetViews>
    <sheetView workbookViewId="0">
      <selection activeCell="C1" sqref="C1:G1"/>
    </sheetView>
  </sheetViews>
  <sheetFormatPr defaultRowHeight="15" x14ac:dyDescent="0.25"/>
  <cols>
    <col min="1" max="1" width="9.85546875" style="3" customWidth="1"/>
    <col min="2" max="2" width="21.85546875" style="3" customWidth="1"/>
    <col min="3" max="7" width="9.140625" style="3"/>
    <col min="8" max="8" width="9.5703125" customWidth="1"/>
    <col min="10" max="10" width="9.85546875" style="3" customWidth="1"/>
    <col min="11" max="11" width="21.85546875" style="3" customWidth="1"/>
    <col min="12" max="16" width="9.140625" style="3"/>
  </cols>
  <sheetData>
    <row r="1" spans="1:16" x14ac:dyDescent="0.25">
      <c r="A1" t="s">
        <v>5</v>
      </c>
      <c r="B1" t="s">
        <v>0</v>
      </c>
      <c r="C1" t="s">
        <v>26</v>
      </c>
      <c r="D1" t="s">
        <v>3</v>
      </c>
      <c r="E1" t="s">
        <v>2</v>
      </c>
      <c r="F1" t="s">
        <v>4</v>
      </c>
      <c r="G1" t="s">
        <v>15</v>
      </c>
      <c r="J1" t="s">
        <v>5</v>
      </c>
      <c r="K1" t="s">
        <v>0</v>
      </c>
      <c r="L1" t="s">
        <v>26</v>
      </c>
      <c r="M1" t="s">
        <v>3</v>
      </c>
      <c r="N1" t="s">
        <v>2</v>
      </c>
      <c r="O1" t="s">
        <v>4</v>
      </c>
      <c r="P1" t="s">
        <v>15</v>
      </c>
    </row>
    <row r="2" spans="1:16" x14ac:dyDescent="0.25">
      <c r="A2" s="3">
        <v>1</v>
      </c>
      <c r="B2" s="3" t="s">
        <v>22</v>
      </c>
      <c r="C2" s="4">
        <v>1.7791073333333383</v>
      </c>
      <c r="D2" s="4">
        <v>0.53079017695919462</v>
      </c>
      <c r="E2" s="4">
        <v>0.54192469972789381</v>
      </c>
      <c r="F2" s="4">
        <v>0.51725578614418477</v>
      </c>
      <c r="G2" s="4">
        <v>0.61166662099160118</v>
      </c>
      <c r="J2" s="3">
        <v>1</v>
      </c>
      <c r="K2" s="3" t="s">
        <v>22</v>
      </c>
      <c r="L2" s="4">
        <v>1.5329637999999952</v>
      </c>
      <c r="M2" s="4">
        <v>0.53112160228898497</v>
      </c>
      <c r="N2" s="4">
        <v>0.5266502975923264</v>
      </c>
      <c r="O2" s="4">
        <v>0.54408002514915887</v>
      </c>
      <c r="P2" s="4">
        <v>0.76835588803857502</v>
      </c>
    </row>
    <row r="3" spans="1:16" x14ac:dyDescent="0.25">
      <c r="A3" s="3">
        <v>2</v>
      </c>
      <c r="B3" s="3" t="s">
        <v>27</v>
      </c>
      <c r="C3" s="4">
        <v>1.4626656666666649</v>
      </c>
      <c r="D3" s="4">
        <v>0.51441025641025895</v>
      </c>
      <c r="E3" s="4">
        <v>0.52795802653687718</v>
      </c>
      <c r="F3" s="4">
        <v>0.49688030724205573</v>
      </c>
      <c r="G3" s="4">
        <v>0.59367692090795421</v>
      </c>
      <c r="J3" s="3">
        <v>2</v>
      </c>
      <c r="K3" s="3" t="s">
        <v>23</v>
      </c>
      <c r="L3" s="4">
        <v>1.2048229999999969</v>
      </c>
      <c r="M3" s="4">
        <v>0.5232732474964229</v>
      </c>
      <c r="N3" s="4">
        <v>0.52138518584691507</v>
      </c>
      <c r="O3" s="4">
        <v>0.52920218653586415</v>
      </c>
      <c r="P3" s="4">
        <v>0.76253647945426573</v>
      </c>
    </row>
    <row r="4" spans="1:16" x14ac:dyDescent="0.25">
      <c r="A4" s="3">
        <v>3</v>
      </c>
      <c r="B4" s="3" t="s">
        <v>16</v>
      </c>
      <c r="C4" s="4">
        <v>1.1152558000000021</v>
      </c>
      <c r="D4" s="4">
        <v>0.50776670278079261</v>
      </c>
      <c r="E4" s="4">
        <v>0.52360254001666495</v>
      </c>
      <c r="F4" s="4">
        <v>0.48898224280068264</v>
      </c>
      <c r="G4" s="4">
        <v>0.56232367251789972</v>
      </c>
      <c r="J4" s="3">
        <v>3</v>
      </c>
      <c r="K4" s="3" t="s">
        <v>27</v>
      </c>
      <c r="L4" s="4">
        <v>1.0498998000000006</v>
      </c>
      <c r="M4" s="4">
        <v>0.51027753934191655</v>
      </c>
      <c r="N4" s="4">
        <v>0.51121081753412467</v>
      </c>
      <c r="O4" s="4">
        <v>0.50543796280840003</v>
      </c>
      <c r="P4" s="4">
        <v>0.83773344511898318</v>
      </c>
    </row>
    <row r="5" spans="1:16" x14ac:dyDescent="0.25">
      <c r="A5" s="3">
        <v>4</v>
      </c>
      <c r="B5" s="5" t="s">
        <v>20</v>
      </c>
      <c r="C5" s="4">
        <v>1.0075396666666678</v>
      </c>
      <c r="D5" s="4">
        <v>0.5051888768508459</v>
      </c>
      <c r="E5" s="4">
        <v>0.52365827057448389</v>
      </c>
      <c r="F5" s="4">
        <v>0.48478246942164194</v>
      </c>
      <c r="G5" s="4">
        <v>0.55341773278170037</v>
      </c>
      <c r="J5" s="3">
        <v>4</v>
      </c>
      <c r="K5" s="5" t="s">
        <v>24</v>
      </c>
      <c r="L5" s="4">
        <v>0.94939819999999631</v>
      </c>
      <c r="M5" s="4">
        <v>0.52412017167382063</v>
      </c>
      <c r="N5" s="4">
        <v>0.52232130568378354</v>
      </c>
      <c r="O5" s="4">
        <v>0.52911236000966122</v>
      </c>
      <c r="P5" s="4">
        <v>0.74845106925058347</v>
      </c>
    </row>
    <row r="6" spans="1:16" x14ac:dyDescent="0.25">
      <c r="A6" s="3">
        <v>5</v>
      </c>
      <c r="B6" s="5" t="s">
        <v>19</v>
      </c>
      <c r="C6" s="4">
        <v>0.91669673333333013</v>
      </c>
      <c r="D6" s="4">
        <v>0.5275117370892034</v>
      </c>
      <c r="E6" s="4">
        <v>0.54418972130561227</v>
      </c>
      <c r="F6" s="4">
        <v>0.51044500808095339</v>
      </c>
      <c r="G6" s="4">
        <v>0.54425939754059827</v>
      </c>
      <c r="J6" s="3">
        <v>5</v>
      </c>
      <c r="K6" s="5" t="s">
        <v>19</v>
      </c>
      <c r="L6" s="4">
        <v>0.93313899999999417</v>
      </c>
      <c r="M6" s="4">
        <v>0.51564520743919817</v>
      </c>
      <c r="N6" s="4">
        <v>0.51643212468445776</v>
      </c>
      <c r="O6" s="4">
        <v>0.51713799695277118</v>
      </c>
      <c r="P6" s="4">
        <v>0.76139828884630789</v>
      </c>
    </row>
    <row r="7" spans="1:16" x14ac:dyDescent="0.25">
      <c r="A7" s="3">
        <v>6</v>
      </c>
      <c r="B7" s="3" t="s">
        <v>17</v>
      </c>
      <c r="C7" s="4">
        <v>0.6158259333333318</v>
      </c>
      <c r="D7" s="4">
        <v>0.51687973997833325</v>
      </c>
      <c r="E7" s="4">
        <v>0.52611174440206987</v>
      </c>
      <c r="F7" s="4">
        <v>0.49952570511447592</v>
      </c>
      <c r="G7" s="4">
        <v>0.6906031058388501</v>
      </c>
      <c r="J7" s="3">
        <v>6</v>
      </c>
      <c r="K7" s="3" t="s">
        <v>20</v>
      </c>
      <c r="L7" s="4">
        <v>0.8089072000000016</v>
      </c>
      <c r="M7" s="4">
        <v>0.52711301859799742</v>
      </c>
      <c r="N7" s="4">
        <v>0.52761513171815155</v>
      </c>
      <c r="O7" s="4">
        <v>0.52633283251615792</v>
      </c>
      <c r="P7" s="4">
        <v>0.66586621136549329</v>
      </c>
    </row>
    <row r="8" spans="1:16" x14ac:dyDescent="0.25">
      <c r="A8" s="3">
        <v>7</v>
      </c>
      <c r="B8" s="3" t="s">
        <v>18</v>
      </c>
      <c r="C8" s="4">
        <v>0.47282480000000288</v>
      </c>
      <c r="D8" s="4">
        <v>0.50980281690141638</v>
      </c>
      <c r="E8" s="4">
        <v>0.5255058530336566</v>
      </c>
      <c r="F8" s="4">
        <v>0.49240208463683005</v>
      </c>
      <c r="G8" s="4">
        <v>0.52557445669988601</v>
      </c>
      <c r="J8" s="3">
        <v>7</v>
      </c>
      <c r="K8" s="3" t="s">
        <v>25</v>
      </c>
      <c r="L8" s="4">
        <v>0.78308419999999801</v>
      </c>
      <c r="M8" s="4">
        <v>0.51204864091559377</v>
      </c>
      <c r="N8" s="4">
        <v>0.5137378735964504</v>
      </c>
      <c r="O8" s="4">
        <v>0.50714878059127799</v>
      </c>
      <c r="P8" s="4">
        <v>0.75190336123425894</v>
      </c>
    </row>
    <row r="9" spans="1:16" x14ac:dyDescent="0.25">
      <c r="B9" s="3" t="s">
        <v>21</v>
      </c>
      <c r="C9" s="4">
        <v>-0.12248526666666328</v>
      </c>
      <c r="D9" s="4">
        <v>0.50403466955580445</v>
      </c>
      <c r="E9" s="4">
        <v>0.52108981897516971</v>
      </c>
      <c r="F9" s="4">
        <v>0.48726529109167399</v>
      </c>
      <c r="G9" s="4">
        <v>0.50000767428410475</v>
      </c>
    </row>
  </sheetData>
  <sortState xmlns:xlrd2="http://schemas.microsoft.com/office/spreadsheetml/2017/richdata2" ref="K2:P8">
    <sortCondition descending="1" ref="P2:P8"/>
  </sortState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EDA04-2FB9-43FF-B055-6A9BA7B30516}">
  <dimension ref="A1:G9"/>
  <sheetViews>
    <sheetView workbookViewId="0">
      <selection activeCell="C1" sqref="C1:G1"/>
    </sheetView>
  </sheetViews>
  <sheetFormatPr defaultRowHeight="15" x14ac:dyDescent="0.25"/>
  <cols>
    <col min="2" max="2" width="21.85546875" customWidth="1"/>
  </cols>
  <sheetData>
    <row r="1" spans="1:7" x14ac:dyDescent="0.25">
      <c r="A1" t="s">
        <v>5</v>
      </c>
      <c r="B1" t="s">
        <v>0</v>
      </c>
      <c r="C1" t="s">
        <v>26</v>
      </c>
      <c r="D1" t="s">
        <v>3</v>
      </c>
      <c r="E1" t="s">
        <v>2</v>
      </c>
      <c r="F1" t="s">
        <v>4</v>
      </c>
      <c r="G1" t="s">
        <v>15</v>
      </c>
    </row>
    <row r="2" spans="1:7" x14ac:dyDescent="0.25">
      <c r="A2">
        <v>1</v>
      </c>
      <c r="B2" t="s">
        <v>22</v>
      </c>
      <c r="C2" s="2" t="s">
        <v>52</v>
      </c>
      <c r="D2" s="2" t="s">
        <v>53</v>
      </c>
      <c r="E2" s="2" t="s">
        <v>54</v>
      </c>
      <c r="F2" s="2" t="s">
        <v>55</v>
      </c>
      <c r="G2" s="2" t="s">
        <v>56</v>
      </c>
    </row>
    <row r="3" spans="1:7" x14ac:dyDescent="0.25">
      <c r="A3">
        <v>2</v>
      </c>
      <c r="B3" t="s">
        <v>27</v>
      </c>
      <c r="C3" s="2" t="s">
        <v>57</v>
      </c>
      <c r="D3" s="2" t="s">
        <v>58</v>
      </c>
      <c r="E3" s="2" t="s">
        <v>59</v>
      </c>
      <c r="F3" s="2" t="s">
        <v>60</v>
      </c>
      <c r="G3" s="2" t="s">
        <v>61</v>
      </c>
    </row>
    <row r="4" spans="1:7" x14ac:dyDescent="0.25">
      <c r="A4">
        <v>3</v>
      </c>
      <c r="B4" t="s">
        <v>16</v>
      </c>
      <c r="C4" s="2" t="s">
        <v>62</v>
      </c>
      <c r="D4" s="2" t="s">
        <v>63</v>
      </c>
      <c r="E4" s="2" t="s">
        <v>48</v>
      </c>
      <c r="F4" s="2" t="s">
        <v>64</v>
      </c>
      <c r="G4" s="2" t="s">
        <v>65</v>
      </c>
    </row>
    <row r="5" spans="1:7" x14ac:dyDescent="0.25">
      <c r="A5">
        <v>4</v>
      </c>
      <c r="B5" t="s">
        <v>20</v>
      </c>
      <c r="C5" s="2" t="s">
        <v>66</v>
      </c>
      <c r="D5" s="2" t="s">
        <v>67</v>
      </c>
      <c r="E5" s="2" t="s">
        <v>48</v>
      </c>
      <c r="F5" s="2" t="s">
        <v>75</v>
      </c>
      <c r="G5" s="2" t="s">
        <v>68</v>
      </c>
    </row>
    <row r="6" spans="1:7" x14ac:dyDescent="0.25">
      <c r="A6">
        <v>5</v>
      </c>
      <c r="B6" t="s">
        <v>19</v>
      </c>
      <c r="C6" s="2" t="s">
        <v>69</v>
      </c>
      <c r="D6" s="2" t="s">
        <v>59</v>
      </c>
      <c r="E6" s="2" t="s">
        <v>70</v>
      </c>
      <c r="F6" s="2" t="s">
        <v>49</v>
      </c>
      <c r="G6" s="2" t="s">
        <v>70</v>
      </c>
    </row>
    <row r="7" spans="1:7" x14ac:dyDescent="0.25">
      <c r="A7">
        <v>6</v>
      </c>
      <c r="B7" t="s">
        <v>17</v>
      </c>
      <c r="C7" s="2" t="s">
        <v>71</v>
      </c>
      <c r="D7" s="2" t="s">
        <v>55</v>
      </c>
      <c r="E7" s="2" t="s">
        <v>32</v>
      </c>
      <c r="F7" s="2" t="s">
        <v>72</v>
      </c>
      <c r="G7" s="2" t="s">
        <v>73</v>
      </c>
    </row>
    <row r="8" spans="1:7" x14ac:dyDescent="0.25">
      <c r="A8">
        <v>7</v>
      </c>
      <c r="B8" t="s">
        <v>18</v>
      </c>
      <c r="C8" s="2" t="s">
        <v>50</v>
      </c>
      <c r="D8" s="2" t="s">
        <v>49</v>
      </c>
      <c r="E8" s="2" t="s">
        <v>32</v>
      </c>
      <c r="F8" s="2" t="s">
        <v>51</v>
      </c>
      <c r="G8" s="2" t="s">
        <v>32</v>
      </c>
    </row>
    <row r="9" spans="1:7" x14ac:dyDescent="0.25">
      <c r="A9">
        <v>8</v>
      </c>
      <c r="B9" t="s">
        <v>21</v>
      </c>
      <c r="C9" s="2" t="s">
        <v>76</v>
      </c>
      <c r="D9" s="2" t="s">
        <v>77</v>
      </c>
      <c r="E9" s="2" t="s">
        <v>78</v>
      </c>
      <c r="F9" s="2" t="s">
        <v>79</v>
      </c>
      <c r="G9" s="2" t="s">
        <v>74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F1CDD-1229-4CAE-9E84-26D5E3B0273A}">
  <dimension ref="A1:G10"/>
  <sheetViews>
    <sheetView tabSelected="1" workbookViewId="0">
      <selection activeCell="F2" sqref="F2:F9"/>
    </sheetView>
  </sheetViews>
  <sheetFormatPr defaultRowHeight="15" x14ac:dyDescent="0.25"/>
  <cols>
    <col min="1" max="1" width="13.5703125" bestFit="1" customWidth="1"/>
    <col min="2" max="2" width="21.85546875" customWidth="1"/>
    <col min="6" max="6" width="20.28515625" customWidth="1"/>
  </cols>
  <sheetData>
    <row r="1" spans="1:7" x14ac:dyDescent="0.25">
      <c r="A1" t="s">
        <v>6</v>
      </c>
      <c r="B1" t="s">
        <v>0</v>
      </c>
      <c r="C1" t="s">
        <v>7</v>
      </c>
      <c r="D1" t="s">
        <v>8</v>
      </c>
      <c r="E1" t="s">
        <v>9</v>
      </c>
      <c r="F1" t="s">
        <v>1</v>
      </c>
    </row>
    <row r="2" spans="1:7" x14ac:dyDescent="0.25">
      <c r="A2">
        <v>1</v>
      </c>
      <c r="B2" t="s">
        <v>22</v>
      </c>
      <c r="C2" s="1">
        <v>1.7791073333333383</v>
      </c>
      <c r="D2" s="1">
        <v>0.97458675235958525</v>
      </c>
      <c r="E2" s="1">
        <v>0.54779536574311005</v>
      </c>
      <c r="F2" t="s">
        <v>28</v>
      </c>
    </row>
    <row r="3" spans="1:7" x14ac:dyDescent="0.25">
      <c r="A3">
        <v>2</v>
      </c>
      <c r="B3" t="s">
        <v>27</v>
      </c>
      <c r="C3" s="1">
        <v>1.4626656666666649</v>
      </c>
      <c r="D3" s="1">
        <v>0.9561268917914062</v>
      </c>
      <c r="E3" s="1">
        <v>0.6536879299083892</v>
      </c>
      <c r="F3" t="s">
        <v>28</v>
      </c>
    </row>
    <row r="4" spans="1:7" x14ac:dyDescent="0.25">
      <c r="A4">
        <v>3</v>
      </c>
      <c r="B4" t="s">
        <v>16</v>
      </c>
      <c r="C4" s="1">
        <v>1.1152558000000021</v>
      </c>
      <c r="D4" s="1">
        <v>0.70403836260086394</v>
      </c>
      <c r="E4" s="1">
        <v>0.63127971412555095</v>
      </c>
      <c r="F4" t="s">
        <v>28</v>
      </c>
    </row>
    <row r="5" spans="1:7" x14ac:dyDescent="0.25">
      <c r="A5">
        <v>4</v>
      </c>
      <c r="B5" t="s">
        <v>20</v>
      </c>
      <c r="C5" s="1">
        <v>1.0075396666666678</v>
      </c>
      <c r="D5" s="1">
        <v>0.75914019639001651</v>
      </c>
      <c r="E5" s="1">
        <v>0.75345936393903656</v>
      </c>
      <c r="F5" t="s">
        <v>28</v>
      </c>
    </row>
    <row r="6" spans="1:7" x14ac:dyDescent="0.25">
      <c r="A6">
        <v>5</v>
      </c>
      <c r="B6" t="s">
        <v>19</v>
      </c>
      <c r="C6" s="1">
        <v>0.91669673333333013</v>
      </c>
      <c r="D6" s="1">
        <v>0.71268084580545621</v>
      </c>
      <c r="E6" s="1">
        <v>0.77744451342591459</v>
      </c>
      <c r="F6" t="s">
        <v>28</v>
      </c>
    </row>
    <row r="7" spans="1:7" x14ac:dyDescent="0.25">
      <c r="A7">
        <v>6</v>
      </c>
      <c r="B7" t="s">
        <v>17</v>
      </c>
      <c r="C7" s="1">
        <v>0.6158259333333318</v>
      </c>
      <c r="D7" s="1">
        <v>0.54193637185394861</v>
      </c>
      <c r="E7" s="1">
        <v>0.88001550847422894</v>
      </c>
      <c r="F7" t="s">
        <v>28</v>
      </c>
    </row>
    <row r="8" spans="1:7" x14ac:dyDescent="0.25">
      <c r="A8">
        <v>7</v>
      </c>
      <c r="B8" t="s">
        <v>18</v>
      </c>
      <c r="C8" s="1">
        <v>0.47282480000000288</v>
      </c>
      <c r="D8" s="1">
        <v>0.36314441094018224</v>
      </c>
      <c r="E8" s="1">
        <v>0.76803164922859379</v>
      </c>
      <c r="F8" t="s">
        <v>28</v>
      </c>
    </row>
    <row r="9" spans="1:7" x14ac:dyDescent="0.25">
      <c r="A9">
        <v>8</v>
      </c>
      <c r="B9" t="s">
        <v>21</v>
      </c>
      <c r="C9" s="1">
        <v>-0.12248526666666328</v>
      </c>
      <c r="D9" s="1">
        <v>0.30460903723183597</v>
      </c>
      <c r="E9" s="1">
        <v>2.4869034906933929</v>
      </c>
    </row>
    <row r="10" spans="1:7" x14ac:dyDescent="0.25">
      <c r="A10" s="3"/>
      <c r="B10" s="3"/>
      <c r="C10" s="3"/>
      <c r="D10" s="3"/>
      <c r="E10" s="3"/>
      <c r="F10" s="3"/>
      <c r="G10" s="3"/>
    </row>
  </sheetData>
  <sortState xmlns:xlrd2="http://schemas.microsoft.com/office/spreadsheetml/2017/richdata2" ref="B2:F9">
    <sortCondition descending="1" ref="C2:C9"/>
  </sortState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6537E-FA27-44A6-946B-F1CCFC79AAB5}">
  <dimension ref="B1:E7"/>
  <sheetViews>
    <sheetView workbookViewId="0">
      <selection activeCell="G12" sqref="G12:H12"/>
    </sheetView>
  </sheetViews>
  <sheetFormatPr defaultRowHeight="15" x14ac:dyDescent="0.25"/>
  <cols>
    <col min="2" max="2" width="21" customWidth="1"/>
  </cols>
  <sheetData>
    <row r="1" spans="2:5" x14ac:dyDescent="0.25">
      <c r="C1" t="s">
        <v>29</v>
      </c>
      <c r="D1" t="s">
        <v>27</v>
      </c>
      <c r="E1" t="s">
        <v>30</v>
      </c>
    </row>
    <row r="2" spans="2:5" x14ac:dyDescent="0.25">
      <c r="B2" t="s">
        <v>26</v>
      </c>
      <c r="C2" s="1">
        <f>Table10!C2</f>
        <v>1.7791073333333383</v>
      </c>
      <c r="D2" s="1">
        <f>Table10!C3</f>
        <v>1.4626656666666649</v>
      </c>
      <c r="E2" s="6">
        <f>(C2-D2)/D2</f>
        <v>0.21634586349991156</v>
      </c>
    </row>
    <row r="3" spans="2:5" x14ac:dyDescent="0.25">
      <c r="B3" t="s">
        <v>31</v>
      </c>
      <c r="C3" s="1">
        <f>Table10!E2</f>
        <v>0.54779536574311005</v>
      </c>
      <c r="D3" s="1">
        <f>Table10!E3</f>
        <v>0.6536879299083892</v>
      </c>
      <c r="E3" s="6">
        <f>(C3-D3)/D3</f>
        <v>-0.16199253392994331</v>
      </c>
    </row>
    <row r="4" spans="2:5" x14ac:dyDescent="0.25">
      <c r="B4" t="s">
        <v>3</v>
      </c>
      <c r="C4" s="1">
        <f>Table8!D2</f>
        <v>0.53079017695919462</v>
      </c>
      <c r="D4" s="1">
        <f>Table8!D3</f>
        <v>0.51441025641025895</v>
      </c>
      <c r="E4" s="6">
        <f t="shared" ref="E4:E6" si="0">(C4-D4)/D4</f>
        <v>3.1842134453618179E-2</v>
      </c>
    </row>
    <row r="5" spans="2:5" x14ac:dyDescent="0.25">
      <c r="B5" t="s">
        <v>2</v>
      </c>
      <c r="C5" s="1">
        <f>Table8!E2</f>
        <v>0.54192469972789381</v>
      </c>
      <c r="D5" s="1">
        <f>Table8!E3</f>
        <v>0.52795802653687718</v>
      </c>
      <c r="E5" s="6">
        <f t="shared" si="0"/>
        <v>2.6454135535414723E-2</v>
      </c>
    </row>
    <row r="6" spans="2:5" x14ac:dyDescent="0.25">
      <c r="B6" t="s">
        <v>4</v>
      </c>
      <c r="C6" s="1">
        <f>Table8!F2</f>
        <v>0.51725578614418477</v>
      </c>
      <c r="D6" s="1">
        <f>Table8!F3</f>
        <v>0.49688030724205573</v>
      </c>
      <c r="E6" s="6">
        <f t="shared" si="0"/>
        <v>4.1006815132649456E-2</v>
      </c>
    </row>
    <row r="7" spans="2:5" x14ac:dyDescent="0.25">
      <c r="C7" s="1"/>
      <c r="D7" s="1"/>
      <c r="E7" s="6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Table7</vt:lpstr>
      <vt:lpstr>Table8</vt:lpstr>
      <vt:lpstr>Table8a</vt:lpstr>
      <vt:lpstr>Table10</vt:lpstr>
      <vt:lpstr>Table11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 Matsumoto</dc:creator>
  <cp:lastModifiedBy>Elia Matsumoto</cp:lastModifiedBy>
  <dcterms:created xsi:type="dcterms:W3CDTF">2020-02-26T20:06:22Z</dcterms:created>
  <dcterms:modified xsi:type="dcterms:W3CDTF">2020-07-06T12:33:25Z</dcterms:modified>
</cp:coreProperties>
</file>