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false" localSheetId="0" name="_xlnm.Print_Area" vbProcedure="false">Planilha1!$A$1:$L$41</definedName>
    <definedName function="false" hidden="false" localSheetId="0" name="_xlnm.Print_Titles" vbProcedure="false">Planilha1!$3:$3</definedName>
    <definedName function="false" hidden="true" localSheetId="0" name="_xlnm._FilterDatabase" vbProcedure="false">Planilha1!$A$3:$Q$74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<sst xmlns="http://schemas.openxmlformats.org/spreadsheetml/2006/main" count="477" uniqueCount="222">
  <si>
    <t xml:space="preserve">Elenco de disciplinas SME para 2025-2</t>
  </si>
  <si>
    <r>
      <rPr>
        <b val="true"/>
        <sz val="11"/>
        <color rgb="FF000000"/>
        <rFont val="Calibri"/>
        <family val="2"/>
        <charset val="1"/>
      </rPr>
      <t xml:space="preserve">Etapa 1
- utilizar a linha abaixo como exemplo para preencher os dados
</t>
    </r>
    <r>
      <rPr>
        <b val="true"/>
        <sz val="11"/>
        <color rgb="FFFF0000"/>
        <rFont val="Calibri"/>
        <family val="2"/>
        <charset val="1"/>
      </rPr>
      <t xml:space="preserve">- Vermelho: Disciplinas Optativas
</t>
    </r>
    <r>
      <rPr>
        <b val="true"/>
        <sz val="11"/>
        <color rgb="FF4472C4"/>
        <rFont val="Calibri"/>
        <family val="2"/>
        <charset val="1"/>
      </rPr>
      <t xml:space="preserve">- Azul: Disciplinas oferecidas a outras Unidades – EESC, IFSC, IQSC
</t>
    </r>
    <r>
      <rPr>
        <b val="true"/>
        <sz val="11"/>
        <color rgb="FF548235"/>
        <rFont val="Calibri"/>
        <family val="2"/>
        <charset val="1"/>
      </rPr>
      <t xml:space="preserve">- Verde: Disciplinas do Curso Interunidades ICMC/EESC – Engenharia de Computação</t>
    </r>
  </si>
  <si>
    <t xml:space="preserve">Etapa 2 -Para preenchimento do Departamento</t>
  </si>
  <si>
    <t xml:space="preserve">Etapa 3 -Para preenchimento do SVGrad</t>
  </si>
  <si>
    <t xml:space="preserve">Disciplina (código)</t>
  </si>
  <si>
    <t xml:space="preserve">Disciplina (nome completo)</t>
  </si>
  <si>
    <t xml:space="preserve">Curso(s)</t>
  </si>
  <si>
    <t xml:space="preserve">Turma</t>
  </si>
  <si>
    <t xml:space="preserve">Horário 1</t>
  </si>
  <si>
    <t xml:space="preserve">Horário 2</t>
  </si>
  <si>
    <t xml:space="preserve">Horário 3</t>
  </si>
  <si>
    <t xml:space="preserve">Horário 4</t>
  </si>
  <si>
    <t xml:space="preserve">grupo</t>
  </si>
  <si>
    <t xml:space="preserve">créditos</t>
  </si>
  <si>
    <t xml:space="preserve">carga</t>
  </si>
  <si>
    <t xml:space="preserve">observações</t>
  </si>
  <si>
    <t xml:space="preserve">Docente
(nome completo sem abreviações)</t>
  </si>
  <si>
    <t xml:space="preserve">NUSP</t>
  </si>
  <si>
    <t xml:space="preserve">Será espelho com Pós?</t>
  </si>
  <si>
    <t xml:space="preserve">Utilizará laboratório?
(sim ou não)</t>
  </si>
  <si>
    <t xml:space="preserve">Sala 
(a definir)</t>
  </si>
  <si>
    <t xml:space="preserve">SME0142</t>
  </si>
  <si>
    <t xml:space="preserve">Algebra Linear e Aplicações</t>
  </si>
  <si>
    <t xml:space="preserve">BCC, BCDados</t>
  </si>
  <si>
    <t xml:space="preserve">Terça - 10:10 / 11:50</t>
  </si>
  <si>
    <t xml:space="preserve">Quinta - 10:10 / 11:50</t>
  </si>
  <si>
    <t xml:space="preserve">Matemática</t>
  </si>
  <si>
    <t xml:space="preserve">x</t>
  </si>
  <si>
    <t xml:space="preserve">BCC</t>
  </si>
  <si>
    <t xml:space="preserve">Terça - 08:10 / 09:50</t>
  </si>
  <si>
    <t xml:space="preserve">Quinta - 08:10 / 09:50</t>
  </si>
  <si>
    <t xml:space="preserve">SME0123</t>
  </si>
  <si>
    <t xml:space="preserve">Estatística</t>
  </si>
  <si>
    <t xml:space="preserve">Terça - 14:20 / 16:00</t>
  </si>
  <si>
    <t xml:space="preserve">Sexta - 08:10 / 09:50</t>
  </si>
  <si>
    <t xml:space="preserve">Terça - 16:20 / 18:00</t>
  </si>
  <si>
    <t xml:space="preserve">Sexta - 10:10 / 11:50</t>
  </si>
  <si>
    <t xml:space="preserve">SME0110</t>
  </si>
  <si>
    <t xml:space="preserve">Programação Matemática</t>
  </si>
  <si>
    <t xml:space="preserve">Segunda - 08:10 / 09:50</t>
  </si>
  <si>
    <t xml:space="preserve">Quarta - 10:10 / 11:50</t>
  </si>
  <si>
    <t xml:space="preserve">Otimização</t>
  </si>
  <si>
    <t xml:space="preserve">Segunda - 10:10 / 11:50</t>
  </si>
  <si>
    <t xml:space="preserve">Quarta - 08:10 / 09:50</t>
  </si>
  <si>
    <t xml:space="preserve">SME0800</t>
  </si>
  <si>
    <t xml:space="preserve">Probabilidade I</t>
  </si>
  <si>
    <t xml:space="preserve">BECD</t>
  </si>
  <si>
    <t xml:space="preserve">Terça - 19:00 / 20:40</t>
  </si>
  <si>
    <t xml:space="preserve">Quinta - 21:00 / 22:40</t>
  </si>
  <si>
    <t xml:space="preserve">SME0809</t>
  </si>
  <si>
    <t xml:space="preserve">Inferência Bayesiana</t>
  </si>
  <si>
    <t xml:space="preserve">Segunda - 19:00 / 20:40</t>
  </si>
  <si>
    <t xml:space="preserve">Quarta - 21:00 / 22:40</t>
  </si>
  <si>
    <t xml:space="preserve">SME0805</t>
  </si>
  <si>
    <t xml:space="preserve">Processos Estocásticos</t>
  </si>
  <si>
    <t xml:space="preserve">SME0828</t>
  </si>
  <si>
    <t xml:space="preserve">Introdução à Ciência de dados</t>
  </si>
  <si>
    <t xml:space="preserve">Segunda - 21:00 / 22:40</t>
  </si>
  <si>
    <t xml:space="preserve">Quarta - 19:00 / 20:40</t>
  </si>
  <si>
    <t xml:space="preserve">Ciência de Dados</t>
  </si>
  <si>
    <t xml:space="preserve">SME0824</t>
  </si>
  <si>
    <t xml:space="preserve">Gestão da qualidade</t>
  </si>
  <si>
    <t xml:space="preserve">Quinta - 19:00 / 20:40</t>
  </si>
  <si>
    <t xml:space="preserve">Sexta - 21:00 / 22:40</t>
  </si>
  <si>
    <t xml:space="preserve">SME0820</t>
  </si>
  <si>
    <t xml:space="preserve">Modelos de regresão e aprendizado supervisionado I</t>
  </si>
  <si>
    <t xml:space="preserve">BECD, BCDados</t>
  </si>
  <si>
    <t xml:space="preserve">Terça - 21:00 / 22:40</t>
  </si>
  <si>
    <t xml:space="preserve">Sexta - 19:00 / 20:40</t>
  </si>
  <si>
    <t xml:space="preserve">SME0823</t>
  </si>
  <si>
    <t xml:space="preserve">Modelos de regresão e aprendizado não supervisionado II</t>
  </si>
  <si>
    <t xml:space="preserve">BECD, BCC</t>
  </si>
  <si>
    <t xml:space="preserve">SME0822</t>
  </si>
  <si>
    <t xml:space="preserve">Análise Multivariada e aprendizado não supervisionado</t>
  </si>
  <si>
    <t xml:space="preserve">BECD, BCDados, BCC</t>
  </si>
  <si>
    <t xml:space="preserve">SME0810</t>
  </si>
  <si>
    <t xml:space="preserve">Métodos não Paramétricos</t>
  </si>
  <si>
    <t xml:space="preserve">SME0808</t>
  </si>
  <si>
    <t xml:space="preserve">Séries temporais e aprendizado dinâmico</t>
  </si>
  <si>
    <t xml:space="preserve">SME0814</t>
  </si>
  <si>
    <t xml:space="preserve">Estágio supervisionado em estatística I</t>
  </si>
  <si>
    <t xml:space="preserve">Sábado - 08:10 / 09:50</t>
  </si>
  <si>
    <t xml:space="preserve">Sábado - 10:10 / 11:50</t>
  </si>
  <si>
    <t xml:space="preserve">SME0815</t>
  </si>
  <si>
    <t xml:space="preserve">Estágio supervisionado em estatística II</t>
  </si>
  <si>
    <t xml:space="preserve">SME0880</t>
  </si>
  <si>
    <t xml:space="preserve">Projeto de graduação em estatística I</t>
  </si>
  <si>
    <t xml:space="preserve">SME0881</t>
  </si>
  <si>
    <t xml:space="preserve">Projeto de graduação em estatística II</t>
  </si>
  <si>
    <t xml:space="preserve">SME0130 </t>
  </si>
  <si>
    <t xml:space="preserve">Redes Complexas</t>
  </si>
  <si>
    <t xml:space="preserve">a definir </t>
  </si>
  <si>
    <t xml:space="preserve">n</t>
  </si>
  <si>
    <t xml:space="preserve">SME0806</t>
  </si>
  <si>
    <t xml:space="preserve">Estatística Computacional</t>
  </si>
  <si>
    <t xml:space="preserve">SME0871 </t>
  </si>
  <si>
    <t xml:space="preserve">Bioestatística</t>
  </si>
  <si>
    <t xml:space="preserve">BECD	</t>
  </si>
  <si>
    <t xml:space="preserve">SME0510</t>
  </si>
  <si>
    <t xml:space="preserve">Introdução à Pesquisa Operacional </t>
  </si>
  <si>
    <t xml:space="preserve">BSI</t>
  </si>
  <si>
    <t xml:space="preserve">Segunda - 19:00/20:40</t>
  </si>
  <si>
    <t xml:space="preserve">Quarta - 21:00 /22:40</t>
  </si>
  <si>
    <t xml:space="preserve">SME0220</t>
  </si>
  <si>
    <t xml:space="preserve">Introdução à Teoria das Probabilidades</t>
  </si>
  <si>
    <t xml:space="preserve">BCDados, BMACC, BMA, LMA</t>
  </si>
  <si>
    <t xml:space="preserve">Terça - 16:20/18:00</t>
  </si>
  <si>
    <t xml:space="preserve">Quinta - 16:20/18:00</t>
  </si>
  <si>
    <t xml:space="preserve">SME0212</t>
  </si>
  <si>
    <t xml:space="preserve">Otimização Não Linear</t>
  </si>
  <si>
    <t xml:space="preserve">BCDados, BMACC</t>
  </si>
  <si>
    <t xml:space="preserve">Quinta - 10:10/11:50</t>
  </si>
  <si>
    <t xml:space="preserve">Quinta - 14:10/15:50</t>
  </si>
  <si>
    <t xml:space="preserve">SME0241</t>
  </si>
  <si>
    <t xml:space="preserve">Introdução à Modelagem Matemática </t>
  </si>
  <si>
    <t xml:space="preserve">BMACC</t>
  </si>
  <si>
    <t xml:space="preserve">Terça - 14:20/16:00</t>
  </si>
  <si>
    <t xml:space="preserve">Numérico</t>
  </si>
  <si>
    <t xml:space="preserve">SME0206</t>
  </si>
  <si>
    <t xml:space="preserve">Fundamentos de Análise Numérica </t>
  </si>
  <si>
    <t xml:space="preserve">Segunda - 14:20/16:00</t>
  </si>
  <si>
    <t xml:space="preserve">Quarta - 14:20/16:00</t>
  </si>
  <si>
    <t xml:space="preserve">SME0211</t>
  </si>
  <si>
    <t xml:space="preserve">Otimização Linear</t>
  </si>
  <si>
    <t xml:space="preserve">Segunda - 16:20/18:00</t>
  </si>
  <si>
    <t xml:space="preserve">Quarta - 16:20/18:00</t>
  </si>
  <si>
    <t xml:space="preserve">SME0240</t>
  </si>
  <si>
    <t xml:space="preserve">Equações Diferenciais Ordinárias </t>
  </si>
  <si>
    <t xml:space="preserve">BMACC, LMA, BMA</t>
  </si>
  <si>
    <t xml:space="preserve">Quinta - 14:20/16:00</t>
  </si>
  <si>
    <t xml:space="preserve">SME0245</t>
  </si>
  <si>
    <t xml:space="preserve">Funções de Variável Complexa</t>
  </si>
  <si>
    <t xml:space="preserve">Sexta - 16:20/18:00</t>
  </si>
  <si>
    <t xml:space="preserve">SME0285</t>
  </si>
  <si>
    <t xml:space="preserve">Trabalho de Conclusão de Curso </t>
  </si>
  <si>
    <t xml:space="preserve">SME0284</t>
  </si>
  <si>
    <t xml:space="preserve">Estágio Supervisionado </t>
  </si>
  <si>
    <t xml:space="preserve">SME0213 </t>
  </si>
  <si>
    <t xml:space="preserve">Otimização Inteira </t>
  </si>
  <si>
    <t xml:space="preserve">SME0250 </t>
  </si>
  <si>
    <t xml:space="preserve">Métodos Numéricos para Geração de Malhas </t>
  </si>
  <si>
    <t xml:space="preserve">SME0252  </t>
  </si>
  <si>
    <t xml:space="preserve">Sistemas Esparsos e Computação Paralela </t>
  </si>
  <si>
    <t xml:space="preserve">SME0262 </t>
  </si>
  <si>
    <t xml:space="preserve">Análise de Séries Temporais em Finanças</t>
  </si>
  <si>
    <t xml:space="preserve">BCDados</t>
  </si>
  <si>
    <t xml:space="preserve">SME0870</t>
  </si>
  <si>
    <t xml:space="preserve">Tópicos Especiais em Estatística Aplicada I</t>
  </si>
  <si>
    <t xml:space="preserve">SME0300 </t>
  </si>
  <si>
    <t xml:space="preserve">Cálculo Numérico</t>
  </si>
  <si>
    <t xml:space="preserve">Elétrica -Eletrônica</t>
  </si>
  <si>
    <t xml:space="preserve">Quarta - 10:10/11:50</t>
  </si>
  <si>
    <t xml:space="preserve">
Quinta - 10:10/11:50</t>
  </si>
  <si>
    <t xml:space="preserve">Elétrica – Automação</t>
  </si>
  <si>
    <t xml:space="preserve">Terça - 10:10/11:50</t>
  </si>
  <si>
    <t xml:space="preserve">Sexta - 08:10/09:50</t>
  </si>
  <si>
    <t xml:space="preserve">SME0306 </t>
  </si>
  <si>
    <t xml:space="preserve">Métodos Numéricos e Computacionais II</t>
  </si>
  <si>
    <t xml:space="preserve">Materiais e
Manufatura	</t>
  </si>
  <si>
    <t xml:space="preserve">Sexta - 10:10/11:50</t>
  </si>
  <si>
    <t xml:space="preserve">Civil</t>
  </si>
  <si>
    <t xml:space="preserve">Segunda - 08:10/09:50</t>
  </si>
  <si>
    <t xml:space="preserve">SME0320 </t>
  </si>
  <si>
    <t xml:space="preserve">Estatística I</t>
  </si>
  <si>
    <t xml:space="preserve">Ambiental</t>
  </si>
  <si>
    <t xml:space="preserve">Quarta - 08:10/09:50</t>
  </si>
  <si>
    <t xml:space="preserve">Aeronáutica</t>
  </si>
  <si>
    <t xml:space="preserve">Mecatrônica</t>
  </si>
  <si>
    <t xml:space="preserve">SME0332 </t>
  </si>
  <si>
    <t xml:space="preserve">Fundamentos da Programação para Computadores</t>
  </si>
  <si>
    <t xml:space="preserve">Física/ Ciências Físicas Biomoleculares</t>
  </si>
  <si>
    <t xml:space="preserve">Física/Ciências Físicas Biomoleculares</t>
  </si>
  <si>
    <t xml:space="preserve">SME0334</t>
  </si>
  <si>
    <t xml:space="preserve">Computação Numérica e Simulações para Engenharia Ambiental II</t>
  </si>
  <si>
    <t xml:space="preserve">Sexta - 14:20/16:00</t>
  </si>
  <si>
    <t xml:space="preserve">SME0341</t>
  </si>
  <si>
    <t xml:space="preserve">Álgebra Linear e Equações Diferenciais</t>
  </si>
  <si>
    <t xml:space="preserve">Produção</t>
  </si>
  <si>
    <t xml:space="preserve">PRG0027</t>
  </si>
  <si>
    <t xml:space="preserve">Uma jornada lúdica pela topologia geométrica	</t>
  </si>
  <si>
    <t xml:space="preserve">Optativa Livre para toda USP</t>
  </si>
  <si>
    <t xml:space="preserve">SME5975</t>
  </si>
  <si>
    <t xml:space="preserve">Estatística na Ciência da Computação</t>
  </si>
  <si>
    <t xml:space="preserve">PPG-CCMC</t>
  </si>
  <si>
    <t xml:space="preserve">SME5978</t>
  </si>
  <si>
    <t xml:space="preserve">Sistemas Complexos</t>
  </si>
  <si>
    <t xml:space="preserve">SME5962</t>
  </si>
  <si>
    <t xml:space="preserve">Otimização Inteira</t>
  </si>
  <si>
    <t xml:space="preserve">SMA5934</t>
  </si>
  <si>
    <t xml:space="preserve">Tópicos em Teoria Algébrica de Invariantes e Bifurcações</t>
  </si>
  <si>
    <t xml:space="preserve">PPG-Mat</t>
  </si>
  <si>
    <t xml:space="preserve">SMA5802</t>
  </si>
  <si>
    <t xml:space="preserve">Equações Diferenciais Ordinárias</t>
  </si>
  <si>
    <t xml:space="preserve">SME5873</t>
  </si>
  <si>
    <t xml:space="preserve">Ferramentas de Programação Paralela para Solução de EDPs</t>
  </si>
  <si>
    <t xml:space="preserve">SME5827</t>
  </si>
  <si>
    <t xml:space="preserve">Geração de malhas</t>
  </si>
  <si>
    <t xml:space="preserve">MAI5014</t>
  </si>
  <si>
    <t xml:space="preserve">Metodologia de Pesquisa e Desenvolvimento</t>
  </si>
  <si>
    <t xml:space="preserve">PPG-MECAI</t>
  </si>
  <si>
    <t xml:space="preserve">MAI5003</t>
  </si>
  <si>
    <t xml:space="preserve">Probabilidade e Estatística</t>
  </si>
  <si>
    <t xml:space="preserve">EST5802</t>
  </si>
  <si>
    <t xml:space="preserve">Inferência Avançada</t>
  </si>
  <si>
    <t xml:space="preserve">PPG-PIPGEs</t>
  </si>
  <si>
    <t xml:space="preserve">EST5102</t>
  </si>
  <si>
    <t xml:space="preserve">Inferência Estatística</t>
  </si>
  <si>
    <t xml:space="preserve">EST5507</t>
  </si>
  <si>
    <t xml:space="preserve">Modelos de Regressão</t>
  </si>
  <si>
    <t xml:space="preserve">EST5525</t>
  </si>
  <si>
    <t xml:space="preserve">EST5514</t>
  </si>
  <si>
    <t xml:space="preserve">Simulação Estocástica</t>
  </si>
  <si>
    <t xml:space="preserve">EST5106</t>
  </si>
  <si>
    <t xml:space="preserve">Tópicos de pesquisa II </t>
  </si>
  <si>
    <t xml:space="preserve">EST5519</t>
  </si>
  <si>
    <t xml:space="preserve">Capacitação Docente em Estatística I</t>
  </si>
  <si>
    <t xml:space="preserve">EST5521</t>
  </si>
  <si>
    <t xml:space="preserve">Capacitação Docente em Estatística II</t>
  </si>
  <si>
    <t xml:space="preserve">EST5804</t>
  </si>
  <si>
    <t xml:space="preserve">Tópicos Avançados de Pesquisa I</t>
  </si>
  <si>
    <t xml:space="preserve">EST5822</t>
  </si>
  <si>
    <t xml:space="preserve">Tópicos Avançados em Machine Learning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</si>
</sst>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5B9BD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dashed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5B9BD5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A41" colorId="64" zoomScale="120" zoomScaleNormal="120" zoomScalePageLayoutView="100" workbookViewId="0">
      <selection pane="topLeft" activeCell="K37" activeCellId="0" sqref="K37"/>
    </sheetView>
  </sheetViews>
  <sheetFormatPr defaultColWidth="9.13671875" defaultRowHeight="13.8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0" width="56.59"/>
    <col collapsed="false" customWidth="true" hidden="false" outlineLevel="0" max="3" min="3" style="0" width="27.89"/>
    <col collapsed="false" customWidth="false" hidden="false" outlineLevel="0" max="4" min="4" style="1" width="9.12"/>
    <col collapsed="false" customWidth="true" hidden="false" outlineLevel="0" max="5" min="5" style="0" width="25"/>
    <col collapsed="false" customWidth="true" hidden="false" outlineLevel="0" max="6" min="6" style="0" width="25.67"/>
    <col collapsed="false" customWidth="true" hidden="true" outlineLevel="0" max="8" min="7" style="0" width="20.45"/>
    <col collapsed="false" customWidth="true" hidden="false" outlineLevel="0" max="9" min="9" style="0" width="19.31"/>
    <col collapsed="false" customWidth="true" hidden="false" outlineLevel="0" max="11" min="10" style="0" width="17.74"/>
    <col collapsed="false" customWidth="true" hidden="false" outlineLevel="0" max="12" min="12" style="0" width="20.45"/>
    <col collapsed="false" customWidth="true" hidden="false" outlineLevel="0" max="13" min="13" style="0" width="46.89"/>
    <col collapsed="false" customWidth="true" hidden="false" outlineLevel="0" max="14" min="14" style="0" width="25.33"/>
    <col collapsed="false" customWidth="true" hidden="false" outlineLevel="0" max="15" min="15" style="0" width="13.89"/>
    <col collapsed="false" customWidth="true" hidden="false" outlineLevel="0" max="16" min="16" style="0" width="19.89"/>
    <col collapsed="false" customWidth="true" hidden="false" outlineLevel="0" max="17" min="17" style="0" width="36"/>
  </cols>
  <sheetData>
    <row r="1" customFormat="false" ht="32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91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5" t="s">
        <v>2</v>
      </c>
      <c r="N2" s="5"/>
      <c r="O2" s="5"/>
      <c r="P2" s="5"/>
      <c r="Q2" s="6" t="s">
        <v>3</v>
      </c>
    </row>
    <row r="3" s="9" customFormat="true" ht="35.05" hidden="false" customHeight="false" outlineLevel="0" collapsed="false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8" t="s">
        <v>16</v>
      </c>
      <c r="N3" s="7" t="s">
        <v>17</v>
      </c>
      <c r="O3" s="8" t="s">
        <v>18</v>
      </c>
      <c r="P3" s="8" t="s">
        <v>19</v>
      </c>
      <c r="Q3" s="8" t="s">
        <v>20</v>
      </c>
      <c r="AMJ3" s="0"/>
    </row>
    <row r="4" customFormat="false" ht="19.45" hidden="false" customHeight="true" outlineLevel="0" collapsed="false">
      <c r="A4" s="10" t="s">
        <v>21</v>
      </c>
      <c r="B4" s="11" t="s">
        <v>22</v>
      </c>
      <c r="C4" s="11" t="s">
        <v>23</v>
      </c>
      <c r="D4" s="12" t="n">
        <v>1</v>
      </c>
      <c r="E4" s="11" t="s">
        <v>24</v>
      </c>
      <c r="F4" s="11" t="s">
        <v>25</v>
      </c>
      <c r="G4" s="11"/>
      <c r="H4" s="11"/>
      <c r="I4" s="11" t="s">
        <v>26</v>
      </c>
      <c r="J4" s="11" t="n">
        <v>4</v>
      </c>
      <c r="K4" s="11" t="n">
        <f aca="false">0.25*J4</f>
        <v>1</v>
      </c>
      <c r="L4" s="11" t="s">
        <v>27</v>
      </c>
      <c r="M4" s="13"/>
      <c r="N4" s="11"/>
      <c r="O4" s="11"/>
      <c r="P4" s="11"/>
      <c r="Q4" s="11"/>
    </row>
    <row r="5" customFormat="false" ht="19.45" hidden="false" customHeight="true" outlineLevel="0" collapsed="false">
      <c r="A5" s="10" t="s">
        <v>21</v>
      </c>
      <c r="B5" s="11" t="s">
        <v>22</v>
      </c>
      <c r="C5" s="11" t="s">
        <v>28</v>
      </c>
      <c r="D5" s="12" t="n">
        <v>2</v>
      </c>
      <c r="E5" s="11" t="s">
        <v>29</v>
      </c>
      <c r="F5" s="11" t="s">
        <v>30</v>
      </c>
      <c r="G5" s="11"/>
      <c r="H5" s="11"/>
      <c r="I5" s="11" t="s">
        <v>26</v>
      </c>
      <c r="J5" s="11" t="n">
        <v>4</v>
      </c>
      <c r="K5" s="11" t="n">
        <f aca="false">0.25*J5</f>
        <v>1</v>
      </c>
      <c r="L5" s="11" t="s">
        <v>27</v>
      </c>
      <c r="M5" s="13"/>
      <c r="N5" s="11"/>
      <c r="O5" s="11"/>
      <c r="P5" s="11"/>
      <c r="Q5" s="11"/>
    </row>
    <row r="6" customFormat="false" ht="19.45" hidden="false" customHeight="true" outlineLevel="0" collapsed="false">
      <c r="A6" s="10" t="s">
        <v>31</v>
      </c>
      <c r="B6" s="11" t="s">
        <v>32</v>
      </c>
      <c r="C6" s="11" t="s">
        <v>28</v>
      </c>
      <c r="D6" s="12" t="n">
        <v>1</v>
      </c>
      <c r="E6" s="11" t="s">
        <v>33</v>
      </c>
      <c r="F6" s="11" t="s">
        <v>34</v>
      </c>
      <c r="G6" s="11"/>
      <c r="H6" s="11"/>
      <c r="I6" s="11" t="s">
        <v>32</v>
      </c>
      <c r="J6" s="11" t="n">
        <v>4</v>
      </c>
      <c r="K6" s="11" t="n">
        <f aca="false">0.25*J6</f>
        <v>1</v>
      </c>
      <c r="L6" s="11" t="s">
        <v>27</v>
      </c>
      <c r="M6" s="13"/>
      <c r="N6" s="11"/>
      <c r="O6" s="11"/>
      <c r="P6" s="11"/>
      <c r="Q6" s="11"/>
    </row>
    <row r="7" customFormat="false" ht="19.45" hidden="false" customHeight="true" outlineLevel="0" collapsed="false">
      <c r="A7" s="10" t="s">
        <v>31</v>
      </c>
      <c r="B7" s="11" t="s">
        <v>32</v>
      </c>
      <c r="C7" s="11" t="s">
        <v>28</v>
      </c>
      <c r="D7" s="12" t="n">
        <v>2</v>
      </c>
      <c r="E7" s="11" t="s">
        <v>35</v>
      </c>
      <c r="F7" s="11" t="s">
        <v>36</v>
      </c>
      <c r="G7" s="11"/>
      <c r="H7" s="11"/>
      <c r="I7" s="11" t="s">
        <v>32</v>
      </c>
      <c r="J7" s="11" t="n">
        <v>4</v>
      </c>
      <c r="K7" s="11" t="n">
        <f aca="false">0.25*J7</f>
        <v>1</v>
      </c>
      <c r="L7" s="11" t="s">
        <v>27</v>
      </c>
      <c r="M7" s="13"/>
      <c r="N7" s="11"/>
      <c r="O7" s="11"/>
      <c r="P7" s="11"/>
      <c r="Q7" s="11"/>
    </row>
    <row r="8" customFormat="false" ht="19.45" hidden="false" customHeight="true" outlineLevel="0" collapsed="false">
      <c r="A8" s="10" t="s">
        <v>37</v>
      </c>
      <c r="B8" s="11" t="s">
        <v>38</v>
      </c>
      <c r="C8" s="11" t="s">
        <v>28</v>
      </c>
      <c r="D8" s="12" t="n">
        <v>1</v>
      </c>
      <c r="E8" s="11" t="s">
        <v>39</v>
      </c>
      <c r="F8" s="11" t="s">
        <v>40</v>
      </c>
      <c r="G8" s="11"/>
      <c r="H8" s="11"/>
      <c r="I8" s="11" t="s">
        <v>41</v>
      </c>
      <c r="J8" s="11" t="n">
        <v>4</v>
      </c>
      <c r="K8" s="11" t="n">
        <f aca="false">0.25*J8</f>
        <v>1</v>
      </c>
      <c r="L8" s="11" t="s">
        <v>27</v>
      </c>
      <c r="M8" s="13"/>
      <c r="N8" s="11"/>
      <c r="O8" s="11"/>
      <c r="P8" s="11"/>
      <c r="Q8" s="11"/>
    </row>
    <row r="9" customFormat="false" ht="19.45" hidden="false" customHeight="true" outlineLevel="0" collapsed="false">
      <c r="A9" s="10" t="s">
        <v>37</v>
      </c>
      <c r="B9" s="11" t="s">
        <v>38</v>
      </c>
      <c r="C9" s="11" t="s">
        <v>28</v>
      </c>
      <c r="D9" s="12" t="n">
        <v>2</v>
      </c>
      <c r="E9" s="11" t="s">
        <v>42</v>
      </c>
      <c r="F9" s="11" t="s">
        <v>43</v>
      </c>
      <c r="G9" s="11"/>
      <c r="H9" s="11"/>
      <c r="I9" s="11" t="s">
        <v>41</v>
      </c>
      <c r="J9" s="11" t="n">
        <v>4</v>
      </c>
      <c r="K9" s="11" t="n">
        <f aca="false">0.25*J9</f>
        <v>1</v>
      </c>
      <c r="L9" s="11" t="s">
        <v>27</v>
      </c>
      <c r="M9" s="13"/>
      <c r="N9" s="11"/>
      <c r="O9" s="11"/>
      <c r="P9" s="11"/>
      <c r="Q9" s="11"/>
    </row>
    <row r="10" customFormat="false" ht="19.45" hidden="false" customHeight="true" outlineLevel="0" collapsed="false">
      <c r="A10" s="11" t="s">
        <v>44</v>
      </c>
      <c r="B10" s="11" t="s">
        <v>45</v>
      </c>
      <c r="C10" s="11" t="s">
        <v>46</v>
      </c>
      <c r="D10" s="12" t="n">
        <v>1</v>
      </c>
      <c r="E10" s="11" t="s">
        <v>47</v>
      </c>
      <c r="F10" s="11" t="s">
        <v>48</v>
      </c>
      <c r="G10" s="11"/>
      <c r="H10" s="11"/>
      <c r="I10" s="11" t="s">
        <v>32</v>
      </c>
      <c r="J10" s="11" t="n">
        <v>4</v>
      </c>
      <c r="K10" s="11" t="n">
        <f aca="false">0.25*J10*1.1</f>
        <v>1.1</v>
      </c>
      <c r="L10" s="11" t="s">
        <v>27</v>
      </c>
      <c r="M10" s="13"/>
      <c r="N10" s="11"/>
      <c r="O10" s="11"/>
      <c r="P10" s="11"/>
      <c r="Q10" s="11"/>
    </row>
    <row r="11" customFormat="false" ht="19.45" hidden="false" customHeight="true" outlineLevel="0" collapsed="false">
      <c r="A11" s="11" t="s">
        <v>49</v>
      </c>
      <c r="B11" s="11" t="s">
        <v>50</v>
      </c>
      <c r="C11" s="11" t="s">
        <v>46</v>
      </c>
      <c r="D11" s="12" t="n">
        <v>1</v>
      </c>
      <c r="E11" s="11" t="s">
        <v>51</v>
      </c>
      <c r="F11" s="11" t="s">
        <v>52</v>
      </c>
      <c r="G11" s="11"/>
      <c r="H11" s="11"/>
      <c r="I11" s="11" t="s">
        <v>32</v>
      </c>
      <c r="J11" s="11" t="n">
        <v>4</v>
      </c>
      <c r="K11" s="11" t="n">
        <f aca="false">0.25*J11*1.1</f>
        <v>1.1</v>
      </c>
      <c r="L11" s="11" t="s">
        <v>27</v>
      </c>
      <c r="M11" s="13"/>
      <c r="N11" s="11"/>
      <c r="O11" s="11"/>
      <c r="P11" s="11"/>
      <c r="Q11" s="11"/>
    </row>
    <row r="12" customFormat="false" ht="19.45" hidden="false" customHeight="true" outlineLevel="0" collapsed="false">
      <c r="A12" s="11" t="s">
        <v>53</v>
      </c>
      <c r="B12" s="11" t="s">
        <v>54</v>
      </c>
      <c r="C12" s="11" t="s">
        <v>46</v>
      </c>
      <c r="D12" s="12" t="n">
        <v>1</v>
      </c>
      <c r="E12" s="11" t="s">
        <v>47</v>
      </c>
      <c r="F12" s="11" t="s">
        <v>48</v>
      </c>
      <c r="G12" s="11"/>
      <c r="H12" s="11"/>
      <c r="I12" s="11" t="s">
        <v>32</v>
      </c>
      <c r="J12" s="11" t="n">
        <v>4</v>
      </c>
      <c r="K12" s="11" t="n">
        <f aca="false">0.25*J12*1.1</f>
        <v>1.1</v>
      </c>
      <c r="L12" s="11" t="s">
        <v>27</v>
      </c>
      <c r="M12" s="13"/>
      <c r="N12" s="11"/>
      <c r="O12" s="11"/>
      <c r="P12" s="11"/>
      <c r="Q12" s="11"/>
    </row>
    <row r="13" customFormat="false" ht="19.45" hidden="false" customHeight="true" outlineLevel="0" collapsed="false">
      <c r="A13" s="11" t="s">
        <v>55</v>
      </c>
      <c r="B13" s="11" t="s">
        <v>56</v>
      </c>
      <c r="C13" s="11" t="s">
        <v>46</v>
      </c>
      <c r="D13" s="12" t="n">
        <v>1</v>
      </c>
      <c r="E13" s="11" t="s">
        <v>57</v>
      </c>
      <c r="F13" s="11" t="s">
        <v>58</v>
      </c>
      <c r="G13" s="14"/>
      <c r="H13" s="11"/>
      <c r="I13" s="11" t="s">
        <v>59</v>
      </c>
      <c r="J13" s="11" t="n">
        <v>4</v>
      </c>
      <c r="K13" s="11" t="n">
        <f aca="false">0.25*J13*1.1</f>
        <v>1.1</v>
      </c>
      <c r="L13" s="14" t="s">
        <v>27</v>
      </c>
      <c r="M13" s="13"/>
      <c r="N13" s="11"/>
      <c r="O13" s="11"/>
      <c r="P13" s="11"/>
      <c r="Q13" s="11"/>
    </row>
    <row r="14" customFormat="false" ht="19.45" hidden="false" customHeight="true" outlineLevel="0" collapsed="false">
      <c r="A14" s="11" t="s">
        <v>60</v>
      </c>
      <c r="B14" s="11" t="s">
        <v>61</v>
      </c>
      <c r="C14" s="11" t="s">
        <v>46</v>
      </c>
      <c r="D14" s="12" t="n">
        <v>1</v>
      </c>
      <c r="E14" s="11" t="s">
        <v>62</v>
      </c>
      <c r="F14" s="11" t="s">
        <v>63</v>
      </c>
      <c r="G14" s="11"/>
      <c r="H14" s="11"/>
      <c r="I14" s="11" t="s">
        <v>32</v>
      </c>
      <c r="J14" s="11" t="n">
        <v>4</v>
      </c>
      <c r="K14" s="11" t="n">
        <f aca="false">0.25*J14*1.1</f>
        <v>1.1</v>
      </c>
      <c r="L14" s="11" t="s">
        <v>27</v>
      </c>
      <c r="M14" s="13"/>
      <c r="N14" s="11"/>
      <c r="O14" s="11"/>
      <c r="P14" s="11"/>
      <c r="Q14" s="11"/>
    </row>
    <row r="15" customFormat="false" ht="19.45" hidden="false" customHeight="true" outlineLevel="0" collapsed="false">
      <c r="A15" s="11" t="s">
        <v>64</v>
      </c>
      <c r="B15" s="14" t="s">
        <v>65</v>
      </c>
      <c r="C15" s="11" t="s">
        <v>66</v>
      </c>
      <c r="D15" s="12" t="n">
        <v>1</v>
      </c>
      <c r="E15" s="11" t="s">
        <v>67</v>
      </c>
      <c r="F15" s="11" t="s">
        <v>68</v>
      </c>
      <c r="G15" s="11"/>
      <c r="H15" s="11"/>
      <c r="I15" s="11" t="s">
        <v>32</v>
      </c>
      <c r="J15" s="11" t="n">
        <v>4</v>
      </c>
      <c r="K15" s="11" t="n">
        <f aca="false">0.25*J15*1.1</f>
        <v>1.1</v>
      </c>
      <c r="L15" s="11" t="s">
        <v>27</v>
      </c>
      <c r="M15" s="13"/>
      <c r="N15" s="11"/>
      <c r="O15" s="11"/>
      <c r="P15" s="11"/>
      <c r="Q15" s="11"/>
    </row>
    <row r="16" customFormat="false" ht="29.65" hidden="false" customHeight="true" outlineLevel="0" collapsed="false">
      <c r="A16" s="11" t="s">
        <v>69</v>
      </c>
      <c r="B16" s="14" t="s">
        <v>70</v>
      </c>
      <c r="C16" s="11" t="s">
        <v>71</v>
      </c>
      <c r="D16" s="12" t="n">
        <v>1</v>
      </c>
      <c r="E16" s="11" t="s">
        <v>51</v>
      </c>
      <c r="F16" s="11" t="s">
        <v>52</v>
      </c>
      <c r="G16" s="11"/>
      <c r="H16" s="11"/>
      <c r="I16" s="11" t="s">
        <v>32</v>
      </c>
      <c r="J16" s="11" t="n">
        <v>4</v>
      </c>
      <c r="K16" s="11" t="n">
        <f aca="false">0.25*J16*1.1</f>
        <v>1.1</v>
      </c>
      <c r="L16" s="11" t="s">
        <v>27</v>
      </c>
      <c r="M16" s="13"/>
      <c r="N16" s="11"/>
      <c r="O16" s="11"/>
      <c r="P16" s="11"/>
      <c r="Q16" s="11"/>
    </row>
    <row r="17" customFormat="false" ht="29.65" hidden="false" customHeight="true" outlineLevel="0" collapsed="false">
      <c r="A17" s="11" t="s">
        <v>72</v>
      </c>
      <c r="B17" s="14" t="s">
        <v>73</v>
      </c>
      <c r="C17" s="11" t="s">
        <v>74</v>
      </c>
      <c r="D17" s="12" t="n">
        <v>1</v>
      </c>
      <c r="E17" s="11" t="s">
        <v>47</v>
      </c>
      <c r="F17" s="11" t="s">
        <v>48</v>
      </c>
      <c r="G17" s="11"/>
      <c r="H17" s="11"/>
      <c r="I17" s="11" t="s">
        <v>32</v>
      </c>
      <c r="J17" s="11" t="n">
        <v>4</v>
      </c>
      <c r="K17" s="11" t="n">
        <f aca="false">0.25*J17*1.1</f>
        <v>1.1</v>
      </c>
      <c r="L17" s="11" t="s">
        <v>27</v>
      </c>
      <c r="M17" s="13"/>
      <c r="N17" s="11"/>
      <c r="O17" s="11"/>
      <c r="P17" s="11"/>
      <c r="Q17" s="11"/>
    </row>
    <row r="18" customFormat="false" ht="19.45" hidden="false" customHeight="true" outlineLevel="0" collapsed="false">
      <c r="A18" s="11" t="s">
        <v>75</v>
      </c>
      <c r="B18" s="14" t="s">
        <v>76</v>
      </c>
      <c r="C18" s="11" t="s">
        <v>46</v>
      </c>
      <c r="D18" s="12" t="n">
        <v>1</v>
      </c>
      <c r="E18" s="11" t="s">
        <v>57</v>
      </c>
      <c r="F18" s="11" t="s">
        <v>58</v>
      </c>
      <c r="G18" s="11"/>
      <c r="H18" s="11"/>
      <c r="I18" s="11" t="s">
        <v>32</v>
      </c>
      <c r="J18" s="11" t="n">
        <v>4</v>
      </c>
      <c r="K18" s="11" t="n">
        <f aca="false">0.25*J18*1.1</f>
        <v>1.1</v>
      </c>
      <c r="L18" s="11" t="s">
        <v>27</v>
      </c>
      <c r="M18" s="13"/>
      <c r="N18" s="11"/>
      <c r="O18" s="11"/>
      <c r="P18" s="11"/>
      <c r="Q18" s="11"/>
    </row>
    <row r="19" customFormat="false" ht="19.45" hidden="false" customHeight="true" outlineLevel="0" collapsed="false">
      <c r="A19" s="11" t="s">
        <v>77</v>
      </c>
      <c r="B19" s="14" t="s">
        <v>78</v>
      </c>
      <c r="C19" s="11" t="s">
        <v>66</v>
      </c>
      <c r="D19" s="12" t="n">
        <v>1</v>
      </c>
      <c r="E19" s="11" t="s">
        <v>67</v>
      </c>
      <c r="F19" s="11" t="s">
        <v>62</v>
      </c>
      <c r="G19" s="11"/>
      <c r="H19" s="11"/>
      <c r="I19" s="11" t="s">
        <v>32</v>
      </c>
      <c r="J19" s="11" t="n">
        <v>4</v>
      </c>
      <c r="K19" s="11" t="n">
        <f aca="false">0.25*J19*1.1</f>
        <v>1.1</v>
      </c>
      <c r="L19" s="11" t="s">
        <v>27</v>
      </c>
      <c r="M19" s="13"/>
      <c r="N19" s="11"/>
      <c r="O19" s="11"/>
      <c r="P19" s="11"/>
      <c r="Q19" s="11"/>
    </row>
    <row r="20" customFormat="false" ht="19.45" hidden="false" customHeight="true" outlineLevel="0" collapsed="false">
      <c r="A20" s="11" t="s">
        <v>79</v>
      </c>
      <c r="B20" s="14" t="s">
        <v>80</v>
      </c>
      <c r="C20" s="11" t="s">
        <v>46</v>
      </c>
      <c r="D20" s="12" t="n">
        <v>1</v>
      </c>
      <c r="E20" s="11" t="s">
        <v>81</v>
      </c>
      <c r="F20" s="11" t="s">
        <v>82</v>
      </c>
      <c r="G20" s="11"/>
      <c r="H20" s="11"/>
      <c r="I20" s="11" t="s">
        <v>32</v>
      </c>
      <c r="J20" s="11" t="n">
        <v>4</v>
      </c>
      <c r="K20" s="11" t="n">
        <f aca="false">0.25*1.1</f>
        <v>0.275</v>
      </c>
      <c r="L20" s="11" t="s">
        <v>27</v>
      </c>
      <c r="M20" s="13"/>
      <c r="N20" s="11"/>
      <c r="O20" s="11"/>
      <c r="P20" s="11"/>
      <c r="Q20" s="11"/>
    </row>
    <row r="21" customFormat="false" ht="19.45" hidden="false" customHeight="true" outlineLevel="0" collapsed="false">
      <c r="A21" s="11" t="s">
        <v>83</v>
      </c>
      <c r="B21" s="14" t="s">
        <v>84</v>
      </c>
      <c r="C21" s="11" t="s">
        <v>46</v>
      </c>
      <c r="D21" s="12" t="n">
        <v>1</v>
      </c>
      <c r="E21" s="11" t="s">
        <v>81</v>
      </c>
      <c r="F21" s="11" t="s">
        <v>82</v>
      </c>
      <c r="G21" s="11"/>
      <c r="H21" s="11"/>
      <c r="I21" s="11" t="s">
        <v>32</v>
      </c>
      <c r="J21" s="11" t="n">
        <v>4</v>
      </c>
      <c r="K21" s="11" t="n">
        <f aca="false">0.25*1.1</f>
        <v>0.275</v>
      </c>
      <c r="L21" s="11" t="s">
        <v>27</v>
      </c>
      <c r="M21" s="13"/>
      <c r="N21" s="11"/>
      <c r="O21" s="11"/>
      <c r="P21" s="11"/>
      <c r="Q21" s="11"/>
    </row>
    <row r="22" customFormat="false" ht="19.45" hidden="false" customHeight="true" outlineLevel="0" collapsed="false">
      <c r="A22" s="11" t="s">
        <v>85</v>
      </c>
      <c r="B22" s="14" t="s">
        <v>86</v>
      </c>
      <c r="C22" s="11" t="s">
        <v>46</v>
      </c>
      <c r="D22" s="12" t="n">
        <v>1</v>
      </c>
      <c r="E22" s="11" t="s">
        <v>81</v>
      </c>
      <c r="F22" s="11" t="s">
        <v>82</v>
      </c>
      <c r="G22" s="11"/>
      <c r="H22" s="11"/>
      <c r="I22" s="11" t="s">
        <v>32</v>
      </c>
      <c r="J22" s="11" t="n">
        <v>4</v>
      </c>
      <c r="K22" s="11" t="n">
        <f aca="false">0.25*1.1</f>
        <v>0.275</v>
      </c>
      <c r="L22" s="11" t="s">
        <v>27</v>
      </c>
      <c r="M22" s="13"/>
      <c r="N22" s="11"/>
      <c r="O22" s="11"/>
      <c r="P22" s="11"/>
      <c r="Q22" s="11"/>
    </row>
    <row r="23" customFormat="false" ht="19.45" hidden="false" customHeight="true" outlineLevel="0" collapsed="false">
      <c r="A23" s="11" t="s">
        <v>87</v>
      </c>
      <c r="B23" s="14" t="s">
        <v>88</v>
      </c>
      <c r="C23" s="11" t="s">
        <v>46</v>
      </c>
      <c r="D23" s="12" t="n">
        <v>1</v>
      </c>
      <c r="E23" s="11" t="s">
        <v>81</v>
      </c>
      <c r="F23" s="11" t="s">
        <v>82</v>
      </c>
      <c r="G23" s="11"/>
      <c r="H23" s="11"/>
      <c r="I23" s="11" t="s">
        <v>32</v>
      </c>
      <c r="J23" s="11" t="n">
        <v>4</v>
      </c>
      <c r="K23" s="11" t="n">
        <f aca="false">0.25*1.1</f>
        <v>0.275</v>
      </c>
      <c r="L23" s="11" t="s">
        <v>27</v>
      </c>
      <c r="M23" s="13"/>
      <c r="N23" s="11"/>
      <c r="O23" s="11"/>
      <c r="P23" s="11"/>
      <c r="Q23" s="11"/>
    </row>
    <row r="24" customFormat="false" ht="19.45" hidden="false" customHeight="true" outlineLevel="0" collapsed="false">
      <c r="A24" s="15" t="s">
        <v>89</v>
      </c>
      <c r="B24" s="16" t="s">
        <v>90</v>
      </c>
      <c r="C24" s="15" t="s">
        <v>28</v>
      </c>
      <c r="D24" s="17" t="n">
        <v>1</v>
      </c>
      <c r="E24" s="15" t="s">
        <v>91</v>
      </c>
      <c r="F24" s="15"/>
      <c r="G24" s="15"/>
      <c r="H24" s="15"/>
      <c r="I24" s="11" t="s">
        <v>59</v>
      </c>
      <c r="J24" s="11" t="n">
        <v>4</v>
      </c>
      <c r="K24" s="11" t="n">
        <f aca="false">0.25*J24</f>
        <v>1</v>
      </c>
      <c r="L24" s="15" t="s">
        <v>92</v>
      </c>
      <c r="M24" s="15"/>
      <c r="N24" s="11"/>
      <c r="O24" s="11"/>
      <c r="P24" s="11"/>
      <c r="Q24" s="11"/>
    </row>
    <row r="25" customFormat="false" ht="19.45" hidden="false" customHeight="true" outlineLevel="0" collapsed="false">
      <c r="A25" s="15" t="s">
        <v>93</v>
      </c>
      <c r="B25" s="16" t="s">
        <v>94</v>
      </c>
      <c r="C25" s="15" t="s">
        <v>28</v>
      </c>
      <c r="D25" s="17" t="n">
        <v>1</v>
      </c>
      <c r="E25" s="15" t="s">
        <v>91</v>
      </c>
      <c r="F25" s="11"/>
      <c r="G25" s="11"/>
      <c r="H25" s="11"/>
      <c r="I25" s="11" t="s">
        <v>32</v>
      </c>
      <c r="J25" s="11" t="n">
        <v>4</v>
      </c>
      <c r="K25" s="11" t="n">
        <f aca="false">0.25*J25</f>
        <v>1</v>
      </c>
      <c r="L25" s="11" t="s">
        <v>92</v>
      </c>
      <c r="M25" s="13"/>
      <c r="N25" s="11"/>
      <c r="O25" s="11"/>
      <c r="P25" s="11"/>
      <c r="Q25" s="11"/>
    </row>
    <row r="26" customFormat="false" ht="19.45" hidden="false" customHeight="true" outlineLevel="0" collapsed="false">
      <c r="A26" s="15" t="s">
        <v>95</v>
      </c>
      <c r="B26" s="16" t="s">
        <v>96</v>
      </c>
      <c r="C26" s="15" t="s">
        <v>97</v>
      </c>
      <c r="D26" s="17" t="n">
        <v>1</v>
      </c>
      <c r="E26" s="15" t="s">
        <v>91</v>
      </c>
      <c r="F26" s="11"/>
      <c r="G26" s="11"/>
      <c r="H26" s="11"/>
      <c r="I26" s="11" t="s">
        <v>32</v>
      </c>
      <c r="J26" s="11" t="n">
        <v>4</v>
      </c>
      <c r="K26" s="11" t="n">
        <f aca="false">0.25*J26*1.1</f>
        <v>1.1</v>
      </c>
      <c r="L26" s="11" t="s">
        <v>92</v>
      </c>
      <c r="M26" s="13"/>
      <c r="N26" s="11"/>
      <c r="O26" s="11"/>
      <c r="P26" s="11"/>
      <c r="Q26" s="11"/>
    </row>
    <row r="27" customFormat="false" ht="19.45" hidden="false" customHeight="true" outlineLevel="0" collapsed="false">
      <c r="A27" s="18" t="s">
        <v>98</v>
      </c>
      <c r="B27" s="19" t="s">
        <v>99</v>
      </c>
      <c r="C27" s="18" t="s">
        <v>100</v>
      </c>
      <c r="D27" s="20" t="n">
        <v>1</v>
      </c>
      <c r="E27" s="18" t="s">
        <v>101</v>
      </c>
      <c r="F27" s="18" t="s">
        <v>102</v>
      </c>
      <c r="G27" s="13"/>
      <c r="H27" s="13"/>
      <c r="I27" s="11" t="s">
        <v>41</v>
      </c>
      <c r="J27" s="11" t="n">
        <v>4</v>
      </c>
      <c r="K27" s="11" t="n">
        <f aca="false">0.25*J27*1.1</f>
        <v>1.1</v>
      </c>
      <c r="L27" s="13" t="s">
        <v>27</v>
      </c>
      <c r="M27" s="13"/>
      <c r="N27" s="13"/>
      <c r="O27" s="13"/>
      <c r="P27" s="13"/>
      <c r="Q27" s="11"/>
    </row>
    <row r="28" customFormat="false" ht="19.45" hidden="false" customHeight="true" outlineLevel="0" collapsed="false">
      <c r="A28" s="13" t="s">
        <v>103</v>
      </c>
      <c r="B28" s="21" t="s">
        <v>104</v>
      </c>
      <c r="C28" s="11" t="s">
        <v>105</v>
      </c>
      <c r="D28" s="12" t="n">
        <v>1</v>
      </c>
      <c r="E28" s="11" t="s">
        <v>106</v>
      </c>
      <c r="F28" s="11" t="s">
        <v>107</v>
      </c>
      <c r="G28" s="11"/>
      <c r="H28" s="11"/>
      <c r="I28" s="11" t="s">
        <v>32</v>
      </c>
      <c r="J28" s="11" t="n">
        <v>4</v>
      </c>
      <c r="K28" s="11" t="n">
        <f aca="false">0.25*J28</f>
        <v>1</v>
      </c>
      <c r="L28" s="11" t="s">
        <v>27</v>
      </c>
      <c r="M28" s="13"/>
      <c r="N28" s="11"/>
      <c r="O28" s="11"/>
      <c r="P28" s="11"/>
      <c r="Q28" s="11"/>
    </row>
    <row r="29" customFormat="false" ht="19.45" hidden="false" customHeight="true" outlineLevel="0" collapsed="false">
      <c r="A29" s="13" t="s">
        <v>108</v>
      </c>
      <c r="B29" s="21" t="s">
        <v>109</v>
      </c>
      <c r="C29" s="11" t="s">
        <v>110</v>
      </c>
      <c r="D29" s="22" t="n">
        <v>1</v>
      </c>
      <c r="E29" s="11" t="s">
        <v>111</v>
      </c>
      <c r="F29" s="11" t="s">
        <v>112</v>
      </c>
      <c r="G29" s="11"/>
      <c r="H29" s="11"/>
      <c r="I29" s="11" t="s">
        <v>41</v>
      </c>
      <c r="J29" s="11" t="n">
        <v>4</v>
      </c>
      <c r="K29" s="11" t="n">
        <f aca="false">0.25*J29</f>
        <v>1</v>
      </c>
      <c r="L29" s="11" t="s">
        <v>27</v>
      </c>
      <c r="M29" s="13"/>
      <c r="N29" s="11"/>
      <c r="O29" s="11"/>
      <c r="P29" s="11"/>
      <c r="Q29" s="11"/>
    </row>
    <row r="30" customFormat="false" ht="19.45" hidden="false" customHeight="true" outlineLevel="0" collapsed="false">
      <c r="A30" s="13" t="s">
        <v>113</v>
      </c>
      <c r="B30" s="21" t="s">
        <v>114</v>
      </c>
      <c r="C30" s="11" t="s">
        <v>115</v>
      </c>
      <c r="D30" s="12" t="n">
        <v>1</v>
      </c>
      <c r="E30" s="11" t="s">
        <v>116</v>
      </c>
      <c r="F30" s="11"/>
      <c r="G30" s="11"/>
      <c r="H30" s="11"/>
      <c r="I30" s="11" t="s">
        <v>117</v>
      </c>
      <c r="J30" s="11" t="n">
        <v>2</v>
      </c>
      <c r="K30" s="11" t="n">
        <f aca="false">0.25*J30</f>
        <v>0.5</v>
      </c>
      <c r="L30" s="11" t="s">
        <v>27</v>
      </c>
      <c r="M30" s="13"/>
      <c r="N30" s="11"/>
      <c r="O30" s="11"/>
      <c r="P30" s="11"/>
      <c r="Q30" s="11"/>
    </row>
    <row r="31" s="23" customFormat="true" ht="19.45" hidden="false" customHeight="true" outlineLevel="0" collapsed="false">
      <c r="A31" s="23" t="s">
        <v>118</v>
      </c>
      <c r="B31" s="21" t="s">
        <v>119</v>
      </c>
      <c r="C31" s="13" t="s">
        <v>115</v>
      </c>
      <c r="D31" s="22" t="n">
        <v>1</v>
      </c>
      <c r="E31" s="13" t="s">
        <v>120</v>
      </c>
      <c r="F31" s="13" t="s">
        <v>121</v>
      </c>
      <c r="G31" s="13"/>
      <c r="H31" s="13"/>
      <c r="I31" s="11" t="s">
        <v>117</v>
      </c>
      <c r="J31" s="11" t="n">
        <v>4</v>
      </c>
      <c r="K31" s="11" t="n">
        <f aca="false">0.25*J31</f>
        <v>1</v>
      </c>
      <c r="L31" s="13" t="s">
        <v>27</v>
      </c>
      <c r="M31" s="13"/>
      <c r="N31" s="13"/>
      <c r="O31" s="13"/>
      <c r="P31" s="13"/>
      <c r="Q31" s="13"/>
      <c r="AMJ31" s="0"/>
    </row>
    <row r="32" s="23" customFormat="true" ht="19.45" hidden="false" customHeight="true" outlineLevel="0" collapsed="false">
      <c r="A32" s="13" t="s">
        <v>122</v>
      </c>
      <c r="B32" s="21" t="s">
        <v>123</v>
      </c>
      <c r="C32" s="13" t="s">
        <v>115</v>
      </c>
      <c r="D32" s="12" t="n">
        <v>1</v>
      </c>
      <c r="E32" s="13" t="s">
        <v>124</v>
      </c>
      <c r="F32" s="13" t="s">
        <v>125</v>
      </c>
      <c r="G32" s="13"/>
      <c r="H32" s="13"/>
      <c r="I32" s="11" t="s">
        <v>41</v>
      </c>
      <c r="J32" s="11" t="n">
        <v>4</v>
      </c>
      <c r="K32" s="11" t="n">
        <f aca="false">0.25*J32</f>
        <v>1</v>
      </c>
      <c r="L32" s="13" t="s">
        <v>27</v>
      </c>
      <c r="M32" s="13"/>
      <c r="N32" s="13"/>
      <c r="O32" s="13"/>
      <c r="P32" s="13"/>
      <c r="Q32" s="13"/>
      <c r="AMJ32" s="0"/>
    </row>
    <row r="33" s="23" customFormat="true" ht="19.45" hidden="false" customHeight="true" outlineLevel="0" collapsed="false">
      <c r="A33" s="13" t="s">
        <v>126</v>
      </c>
      <c r="B33" s="21" t="s">
        <v>127</v>
      </c>
      <c r="C33" s="13" t="s">
        <v>128</v>
      </c>
      <c r="D33" s="22" t="n">
        <v>1</v>
      </c>
      <c r="E33" s="13" t="s">
        <v>116</v>
      </c>
      <c r="F33" s="13" t="s">
        <v>129</v>
      </c>
      <c r="G33" s="13"/>
      <c r="H33" s="13"/>
      <c r="I33" s="11" t="s">
        <v>26</v>
      </c>
      <c r="J33" s="11" t="n">
        <v>4</v>
      </c>
      <c r="K33" s="11" t="n">
        <f aca="false">0.25*J33</f>
        <v>1</v>
      </c>
      <c r="L33" s="13" t="s">
        <v>27</v>
      </c>
      <c r="M33" s="13"/>
      <c r="N33" s="13"/>
      <c r="O33" s="13"/>
      <c r="P33" s="13"/>
      <c r="Q33" s="13"/>
      <c r="AMJ33" s="0"/>
    </row>
    <row r="34" s="23" customFormat="true" ht="19.45" hidden="false" customHeight="true" outlineLevel="0" collapsed="false">
      <c r="A34" s="13" t="s">
        <v>130</v>
      </c>
      <c r="B34" s="13" t="s">
        <v>131</v>
      </c>
      <c r="C34" s="13" t="s">
        <v>128</v>
      </c>
      <c r="D34" s="12" t="n">
        <v>1</v>
      </c>
      <c r="E34" s="13" t="s">
        <v>125</v>
      </c>
      <c r="F34" s="13" t="s">
        <v>132</v>
      </c>
      <c r="G34" s="13"/>
      <c r="H34" s="13"/>
      <c r="I34" s="11" t="s">
        <v>26</v>
      </c>
      <c r="J34" s="11" t="n">
        <v>4</v>
      </c>
      <c r="K34" s="11" t="n">
        <f aca="false">0.25*J34</f>
        <v>1</v>
      </c>
      <c r="L34" s="13" t="s">
        <v>27</v>
      </c>
      <c r="M34" s="13"/>
      <c r="N34" s="13"/>
      <c r="O34" s="13"/>
      <c r="P34" s="13"/>
      <c r="Q34" s="13"/>
      <c r="AMJ34" s="0"/>
    </row>
    <row r="35" s="23" customFormat="true" ht="19.45" hidden="false" customHeight="true" outlineLevel="0" collapsed="false">
      <c r="A35" s="24" t="s">
        <v>133</v>
      </c>
      <c r="B35" s="13" t="s">
        <v>134</v>
      </c>
      <c r="C35" s="13" t="s">
        <v>115</v>
      </c>
      <c r="D35" s="22" t="n">
        <v>1</v>
      </c>
      <c r="E35" s="13" t="s">
        <v>116</v>
      </c>
      <c r="F35" s="13" t="s">
        <v>106</v>
      </c>
      <c r="G35" s="13"/>
      <c r="H35" s="13"/>
      <c r="I35" s="11" t="s">
        <v>117</v>
      </c>
      <c r="J35" s="11" t="n">
        <v>4</v>
      </c>
      <c r="K35" s="11" t="n">
        <v>0.25</v>
      </c>
      <c r="L35" s="13" t="s">
        <v>27</v>
      </c>
      <c r="M35" s="13"/>
      <c r="N35" s="13"/>
      <c r="O35" s="13"/>
      <c r="P35" s="13"/>
      <c r="Q35" s="13"/>
      <c r="AMJ35" s="0"/>
    </row>
    <row r="36" s="23" customFormat="true" ht="19.45" hidden="false" customHeight="true" outlineLevel="0" collapsed="false">
      <c r="A36" s="13" t="s">
        <v>135</v>
      </c>
      <c r="B36" s="13" t="s">
        <v>136</v>
      </c>
      <c r="C36" s="13" t="s">
        <v>115</v>
      </c>
      <c r="D36" s="12" t="n">
        <v>1</v>
      </c>
      <c r="E36" s="13" t="s">
        <v>121</v>
      </c>
      <c r="F36" s="13" t="s">
        <v>125</v>
      </c>
      <c r="G36" s="13"/>
      <c r="H36" s="13"/>
      <c r="I36" s="11" t="s">
        <v>117</v>
      </c>
      <c r="J36" s="11" t="n">
        <v>4</v>
      </c>
      <c r="K36" s="11" t="n">
        <v>0.25</v>
      </c>
      <c r="L36" s="13" t="s">
        <v>27</v>
      </c>
      <c r="M36" s="13"/>
      <c r="N36" s="13"/>
      <c r="O36" s="13"/>
      <c r="P36" s="13"/>
      <c r="Q36" s="13"/>
      <c r="AMJ36" s="0"/>
    </row>
    <row r="37" s="26" customFormat="true" ht="19.45" hidden="false" customHeight="true" outlineLevel="0" collapsed="false">
      <c r="A37" s="15" t="s">
        <v>137</v>
      </c>
      <c r="B37" s="15" t="s">
        <v>138</v>
      </c>
      <c r="C37" s="15" t="s">
        <v>115</v>
      </c>
      <c r="D37" s="25" t="n">
        <v>1</v>
      </c>
      <c r="E37" s="15" t="s">
        <v>91</v>
      </c>
      <c r="F37" s="15"/>
      <c r="G37" s="15"/>
      <c r="H37" s="15"/>
      <c r="I37" s="11" t="s">
        <v>41</v>
      </c>
      <c r="J37" s="11" t="n">
        <v>4</v>
      </c>
      <c r="K37" s="11" t="n">
        <f aca="false">0.25*J37</f>
        <v>1</v>
      </c>
      <c r="L37" s="15" t="s">
        <v>27</v>
      </c>
      <c r="M37" s="16"/>
      <c r="N37" s="15"/>
      <c r="O37" s="15"/>
      <c r="P37" s="15"/>
      <c r="Q37" s="15"/>
      <c r="AMJ37" s="0"/>
    </row>
    <row r="38" s="26" customFormat="true" ht="19.45" hidden="false" customHeight="true" outlineLevel="0" collapsed="false">
      <c r="A38" s="15" t="s">
        <v>139</v>
      </c>
      <c r="B38" s="15" t="s">
        <v>140</v>
      </c>
      <c r="C38" s="15" t="s">
        <v>115</v>
      </c>
      <c r="D38" s="25" t="n">
        <v>1</v>
      </c>
      <c r="E38" s="15" t="s">
        <v>91</v>
      </c>
      <c r="F38" s="15"/>
      <c r="G38" s="15"/>
      <c r="H38" s="15"/>
      <c r="I38" s="11" t="s">
        <v>117</v>
      </c>
      <c r="J38" s="11" t="n">
        <v>4</v>
      </c>
      <c r="K38" s="11" t="n">
        <f aca="false">0.25*J38</f>
        <v>1</v>
      </c>
      <c r="L38" s="15" t="s">
        <v>92</v>
      </c>
      <c r="M38" s="15"/>
      <c r="N38" s="15"/>
      <c r="O38" s="15"/>
      <c r="P38" s="15"/>
      <c r="Q38" s="15"/>
      <c r="AMJ38" s="0"/>
    </row>
    <row r="39" s="26" customFormat="true" ht="19.45" hidden="false" customHeight="true" outlineLevel="0" collapsed="false">
      <c r="A39" s="15" t="s">
        <v>141</v>
      </c>
      <c r="B39" s="15" t="s">
        <v>142</v>
      </c>
      <c r="C39" s="15" t="s">
        <v>115</v>
      </c>
      <c r="D39" s="25" t="n">
        <v>1</v>
      </c>
      <c r="E39" s="15" t="s">
        <v>91</v>
      </c>
      <c r="F39" s="15"/>
      <c r="G39" s="15"/>
      <c r="H39" s="15"/>
      <c r="I39" s="11" t="s">
        <v>117</v>
      </c>
      <c r="J39" s="11" t="n">
        <v>4</v>
      </c>
      <c r="K39" s="11" t="n">
        <f aca="false">0.25*J39</f>
        <v>1</v>
      </c>
      <c r="L39" s="15" t="s">
        <v>92</v>
      </c>
      <c r="M39" s="15"/>
      <c r="N39" s="15"/>
      <c r="O39" s="15"/>
      <c r="P39" s="15"/>
      <c r="Q39" s="15"/>
      <c r="AMJ39" s="0"/>
    </row>
    <row r="40" s="26" customFormat="true" ht="19.45" hidden="false" customHeight="true" outlineLevel="0" collapsed="false">
      <c r="A40" s="15" t="s">
        <v>143</v>
      </c>
      <c r="B40" s="15" t="s">
        <v>144</v>
      </c>
      <c r="C40" s="15" t="s">
        <v>145</v>
      </c>
      <c r="D40" s="25" t="n">
        <v>1</v>
      </c>
      <c r="E40" s="15" t="s">
        <v>91</v>
      </c>
      <c r="F40" s="15"/>
      <c r="G40" s="15"/>
      <c r="H40" s="15"/>
      <c r="I40" s="11" t="s">
        <v>32</v>
      </c>
      <c r="J40" s="11" t="n">
        <v>4</v>
      </c>
      <c r="K40" s="11" t="n">
        <f aca="false">0.25*J40</f>
        <v>1</v>
      </c>
      <c r="L40" s="15" t="s">
        <v>27</v>
      </c>
      <c r="M40" s="15"/>
      <c r="N40" s="15"/>
      <c r="O40" s="15"/>
      <c r="P40" s="15"/>
      <c r="Q40" s="15"/>
      <c r="AMJ40" s="0"/>
    </row>
    <row r="41" s="26" customFormat="true" ht="19.45" hidden="false" customHeight="true" outlineLevel="0" collapsed="false">
      <c r="A41" s="15" t="s">
        <v>146</v>
      </c>
      <c r="B41" s="15" t="s">
        <v>147</v>
      </c>
      <c r="C41" s="15" t="s">
        <v>145</v>
      </c>
      <c r="D41" s="25" t="n">
        <v>1</v>
      </c>
      <c r="E41" s="15" t="s">
        <v>91</v>
      </c>
      <c r="F41" s="15"/>
      <c r="G41" s="15"/>
      <c r="H41" s="15"/>
      <c r="I41" s="11" t="s">
        <v>32</v>
      </c>
      <c r="J41" s="11" t="n">
        <v>4</v>
      </c>
      <c r="K41" s="11" t="n">
        <f aca="false">0.25*J41</f>
        <v>1</v>
      </c>
      <c r="L41" s="15" t="s">
        <v>92</v>
      </c>
      <c r="M41" s="15"/>
      <c r="N41" s="15"/>
      <c r="O41" s="15"/>
      <c r="P41" s="15"/>
      <c r="Q41" s="15"/>
      <c r="AMJ41" s="0"/>
    </row>
    <row r="42" customFormat="false" ht="29.65" hidden="false" customHeight="true" outlineLevel="0" collapsed="false">
      <c r="A42" s="27" t="s">
        <v>148</v>
      </c>
      <c r="B42" s="27" t="s">
        <v>149</v>
      </c>
      <c r="C42" s="27" t="s">
        <v>150</v>
      </c>
      <c r="D42" s="28" t="n">
        <v>1</v>
      </c>
      <c r="E42" s="29" t="s">
        <v>151</v>
      </c>
      <c r="F42" s="29" t="s">
        <v>152</v>
      </c>
      <c r="G42" s="11"/>
      <c r="H42" s="11"/>
      <c r="I42" s="11" t="s">
        <v>117</v>
      </c>
      <c r="J42" s="11" t="n">
        <v>4</v>
      </c>
      <c r="K42" s="11" t="n">
        <f aca="false">0.25*J42</f>
        <v>1</v>
      </c>
      <c r="L42" s="11" t="s">
        <v>27</v>
      </c>
      <c r="M42" s="11"/>
      <c r="N42" s="11"/>
      <c r="O42" s="11"/>
      <c r="P42" s="11"/>
      <c r="Q42" s="11"/>
    </row>
    <row r="43" customFormat="false" ht="19.45" hidden="false" customHeight="true" outlineLevel="0" collapsed="false">
      <c r="A43" s="27" t="s">
        <v>148</v>
      </c>
      <c r="B43" s="27" t="s">
        <v>149</v>
      </c>
      <c r="C43" s="27" t="s">
        <v>153</v>
      </c>
      <c r="D43" s="28" t="n">
        <v>2</v>
      </c>
      <c r="E43" s="30" t="s">
        <v>154</v>
      </c>
      <c r="F43" s="30" t="s">
        <v>155</v>
      </c>
      <c r="G43" s="11"/>
      <c r="H43" s="11"/>
      <c r="I43" s="11" t="s">
        <v>117</v>
      </c>
      <c r="J43" s="11" t="n">
        <v>4</v>
      </c>
      <c r="K43" s="11" t="n">
        <f aca="false">0.25*J43</f>
        <v>1</v>
      </c>
      <c r="L43" s="0" t="s">
        <v>27</v>
      </c>
    </row>
    <row r="44" customFormat="false" ht="29.65" hidden="false" customHeight="true" outlineLevel="0" collapsed="false">
      <c r="A44" s="27" t="s">
        <v>156</v>
      </c>
      <c r="B44" s="27" t="s">
        <v>157</v>
      </c>
      <c r="C44" s="29" t="s">
        <v>158</v>
      </c>
      <c r="D44" s="28" t="n">
        <v>1</v>
      </c>
      <c r="E44" s="29" t="s">
        <v>107</v>
      </c>
      <c r="F44" s="29" t="s">
        <v>159</v>
      </c>
      <c r="G44" s="11"/>
      <c r="H44" s="11"/>
      <c r="I44" s="11" t="s">
        <v>117</v>
      </c>
      <c r="J44" s="11" t="n">
        <v>4</v>
      </c>
      <c r="K44" s="11" t="n">
        <f aca="false">0.25*J44</f>
        <v>1</v>
      </c>
      <c r="L44" s="0" t="s">
        <v>27</v>
      </c>
    </row>
    <row r="45" customFormat="false" ht="19.45" hidden="false" customHeight="true" outlineLevel="0" collapsed="false">
      <c r="A45" s="27" t="s">
        <v>156</v>
      </c>
      <c r="B45" s="27" t="s">
        <v>157</v>
      </c>
      <c r="C45" s="27" t="s">
        <v>160</v>
      </c>
      <c r="D45" s="28" t="n">
        <v>2</v>
      </c>
      <c r="E45" s="30" t="s">
        <v>161</v>
      </c>
      <c r="F45" s="30" t="s">
        <v>151</v>
      </c>
      <c r="G45" s="11"/>
      <c r="H45" s="11"/>
      <c r="I45" s="11" t="s">
        <v>117</v>
      </c>
      <c r="J45" s="11" t="n">
        <v>4</v>
      </c>
      <c r="K45" s="11" t="n">
        <f aca="false">0.25*J45</f>
        <v>1</v>
      </c>
      <c r="L45" s="0" t="s">
        <v>27</v>
      </c>
    </row>
    <row r="46" customFormat="false" ht="19.45" hidden="false" customHeight="true" outlineLevel="0" collapsed="false">
      <c r="A46" s="27" t="s">
        <v>162</v>
      </c>
      <c r="B46" s="27" t="s">
        <v>163</v>
      </c>
      <c r="C46" s="27" t="s">
        <v>164</v>
      </c>
      <c r="D46" s="31" t="n">
        <v>1</v>
      </c>
      <c r="E46" s="29" t="s">
        <v>165</v>
      </c>
      <c r="F46" s="29" t="s">
        <v>159</v>
      </c>
      <c r="G46" s="11"/>
      <c r="H46" s="11"/>
      <c r="I46" s="11" t="s">
        <v>32</v>
      </c>
      <c r="J46" s="11" t="n">
        <v>4</v>
      </c>
      <c r="K46" s="11" t="n">
        <f aca="false">0.25*J46</f>
        <v>1</v>
      </c>
      <c r="L46" s="0" t="s">
        <v>27</v>
      </c>
    </row>
    <row r="47" customFormat="false" ht="19.45" hidden="false" customHeight="true" outlineLevel="0" collapsed="false">
      <c r="A47" s="27" t="s">
        <v>162</v>
      </c>
      <c r="B47" s="27" t="s">
        <v>163</v>
      </c>
      <c r="C47" s="27" t="s">
        <v>166</v>
      </c>
      <c r="D47" s="31" t="n">
        <v>2</v>
      </c>
      <c r="E47" s="29" t="s">
        <v>106</v>
      </c>
      <c r="F47" s="29" t="s">
        <v>125</v>
      </c>
      <c r="G47" s="11"/>
      <c r="H47" s="11"/>
      <c r="I47" s="11" t="s">
        <v>32</v>
      </c>
      <c r="J47" s="11" t="n">
        <v>4</v>
      </c>
      <c r="K47" s="11" t="n">
        <f aca="false">0.25*J47</f>
        <v>1</v>
      </c>
      <c r="L47" s="0" t="s">
        <v>27</v>
      </c>
    </row>
    <row r="48" customFormat="false" ht="19.45" hidden="false" customHeight="true" outlineLevel="0" collapsed="false">
      <c r="A48" s="27" t="s">
        <v>162</v>
      </c>
      <c r="B48" s="27" t="s">
        <v>163</v>
      </c>
      <c r="C48" s="27" t="s">
        <v>160</v>
      </c>
      <c r="D48" s="31" t="n">
        <v>3</v>
      </c>
      <c r="E48" s="29" t="s">
        <v>124</v>
      </c>
      <c r="F48" s="29" t="s">
        <v>116</v>
      </c>
      <c r="G48" s="11"/>
      <c r="H48" s="11"/>
      <c r="I48" s="11" t="s">
        <v>32</v>
      </c>
      <c r="J48" s="11" t="n">
        <v>4</v>
      </c>
      <c r="K48" s="11" t="n">
        <f aca="false">0.25*J48</f>
        <v>1</v>
      </c>
      <c r="L48" s="0" t="s">
        <v>27</v>
      </c>
    </row>
    <row r="49" customFormat="false" ht="19.45" hidden="false" customHeight="true" outlineLevel="0" collapsed="false">
      <c r="A49" s="27" t="s">
        <v>162</v>
      </c>
      <c r="B49" s="27" t="s">
        <v>163</v>
      </c>
      <c r="C49" s="27" t="s">
        <v>167</v>
      </c>
      <c r="D49" s="31" t="n">
        <v>4</v>
      </c>
      <c r="E49" s="29" t="s">
        <v>124</v>
      </c>
      <c r="F49" s="29" t="s">
        <v>165</v>
      </c>
      <c r="G49" s="11"/>
      <c r="H49" s="11"/>
      <c r="I49" s="11" t="s">
        <v>32</v>
      </c>
      <c r="J49" s="11" t="n">
        <v>4</v>
      </c>
      <c r="K49" s="11" t="n">
        <f aca="false">0.25*J49</f>
        <v>1</v>
      </c>
      <c r="L49" s="0" t="s">
        <v>27</v>
      </c>
    </row>
    <row r="50" customFormat="false" ht="19.45" hidden="false" customHeight="true" outlineLevel="0" collapsed="false">
      <c r="A50" s="27" t="s">
        <v>168</v>
      </c>
      <c r="B50" s="27" t="s">
        <v>169</v>
      </c>
      <c r="C50" s="27" t="s">
        <v>170</v>
      </c>
      <c r="D50" s="31" t="n">
        <v>1</v>
      </c>
      <c r="E50" s="29" t="s">
        <v>116</v>
      </c>
      <c r="F50" s="29" t="s">
        <v>129</v>
      </c>
      <c r="I50" s="11" t="s">
        <v>117</v>
      </c>
      <c r="J50" s="11" t="n">
        <v>4</v>
      </c>
      <c r="K50" s="11" t="n">
        <f aca="false">0.25*J50</f>
        <v>1</v>
      </c>
      <c r="L50" s="0" t="s">
        <v>27</v>
      </c>
    </row>
    <row r="51" customFormat="false" ht="19.45" hidden="false" customHeight="true" outlineLevel="0" collapsed="false">
      <c r="A51" s="27" t="s">
        <v>168</v>
      </c>
      <c r="B51" s="27" t="s">
        <v>169</v>
      </c>
      <c r="C51" s="27" t="s">
        <v>171</v>
      </c>
      <c r="D51" s="31" t="n">
        <v>2</v>
      </c>
      <c r="E51" s="29" t="s">
        <v>106</v>
      </c>
      <c r="F51" s="29" t="s">
        <v>107</v>
      </c>
      <c r="I51" s="11" t="s">
        <v>117</v>
      </c>
      <c r="J51" s="11" t="n">
        <v>4</v>
      </c>
      <c r="K51" s="11" t="n">
        <f aca="false">0.25*J51</f>
        <v>1</v>
      </c>
      <c r="L51" s="0" t="s">
        <v>27</v>
      </c>
    </row>
    <row r="52" customFormat="false" ht="19.45" hidden="false" customHeight="true" outlineLevel="0" collapsed="false">
      <c r="A52" s="27" t="s">
        <v>172</v>
      </c>
      <c r="B52" s="27" t="s">
        <v>173</v>
      </c>
      <c r="C52" s="27" t="s">
        <v>164</v>
      </c>
      <c r="D52" s="31" t="n">
        <v>1</v>
      </c>
      <c r="E52" s="29" t="s">
        <v>129</v>
      </c>
      <c r="F52" s="29" t="s">
        <v>174</v>
      </c>
      <c r="I52" s="11" t="s">
        <v>117</v>
      </c>
      <c r="J52" s="11" t="n">
        <v>4</v>
      </c>
      <c r="K52" s="11" t="n">
        <f aca="false">0.25*J52</f>
        <v>1</v>
      </c>
      <c r="L52" s="0" t="s">
        <v>27</v>
      </c>
    </row>
    <row r="53" customFormat="false" ht="19.45" hidden="false" customHeight="true" outlineLevel="0" collapsed="false">
      <c r="A53" s="27" t="s">
        <v>175</v>
      </c>
      <c r="B53" s="27" t="s">
        <v>176</v>
      </c>
      <c r="C53" s="27" t="s">
        <v>160</v>
      </c>
      <c r="D53" s="31" t="n">
        <v>1</v>
      </c>
      <c r="E53" s="29" t="s">
        <v>129</v>
      </c>
      <c r="F53" s="29" t="s">
        <v>159</v>
      </c>
      <c r="I53" s="11" t="s">
        <v>26</v>
      </c>
      <c r="J53" s="11" t="n">
        <v>4</v>
      </c>
      <c r="K53" s="11" t="n">
        <f aca="false">0.25*J53</f>
        <v>1</v>
      </c>
      <c r="L53" s="0" t="s">
        <v>27</v>
      </c>
    </row>
    <row r="54" customFormat="false" ht="19.45" hidden="false" customHeight="true" outlineLevel="0" collapsed="false">
      <c r="A54" s="27" t="s">
        <v>175</v>
      </c>
      <c r="B54" s="27" t="s">
        <v>176</v>
      </c>
      <c r="C54" s="27" t="s">
        <v>177</v>
      </c>
      <c r="D54" s="31" t="n">
        <v>2</v>
      </c>
      <c r="E54" s="29" t="s">
        <v>154</v>
      </c>
      <c r="F54" s="29" t="s">
        <v>159</v>
      </c>
      <c r="I54" s="11" t="s">
        <v>26</v>
      </c>
      <c r="J54" s="11" t="n">
        <v>4</v>
      </c>
      <c r="K54" s="11" t="n">
        <f aca="false">0.25*J54</f>
        <v>1</v>
      </c>
      <c r="L54" s="0" t="s">
        <v>27</v>
      </c>
    </row>
    <row r="55" customFormat="false" ht="19.45" hidden="false" customHeight="true" outlineLevel="0" collapsed="false">
      <c r="A55" s="15" t="s">
        <v>178</v>
      </c>
      <c r="B55" s="15" t="s">
        <v>179</v>
      </c>
      <c r="C55" s="15" t="s">
        <v>180</v>
      </c>
      <c r="D55" s="25" t="n">
        <v>1</v>
      </c>
      <c r="E55" s="15" t="s">
        <v>106</v>
      </c>
      <c r="F55" s="15"/>
      <c r="I55" s="11" t="s">
        <v>26</v>
      </c>
      <c r="J55" s="11" t="n">
        <v>2</v>
      </c>
      <c r="K55" s="11" t="n">
        <f aca="false">0.25*J55</f>
        <v>0.5</v>
      </c>
      <c r="L55" s="0" t="s">
        <v>27</v>
      </c>
    </row>
    <row r="56" customFormat="false" ht="19.45" hidden="false" customHeight="true" outlineLevel="0" collapsed="false">
      <c r="A56" s="11" t="s">
        <v>181</v>
      </c>
      <c r="B56" s="11" t="s">
        <v>182</v>
      </c>
      <c r="C56" s="11" t="s">
        <v>183</v>
      </c>
      <c r="D56" s="32" t="n">
        <v>1</v>
      </c>
      <c r="E56" s="15" t="s">
        <v>91</v>
      </c>
      <c r="I56" s="0" t="s">
        <v>32</v>
      </c>
      <c r="J56" s="0" t="n">
        <v>4</v>
      </c>
      <c r="K56" s="11" t="n">
        <f aca="false">0.25*J56</f>
        <v>1</v>
      </c>
      <c r="L56" s="0" t="s">
        <v>27</v>
      </c>
    </row>
    <row r="57" customFormat="false" ht="19.45" hidden="false" customHeight="true" outlineLevel="0" collapsed="false">
      <c r="A57" s="11" t="s">
        <v>184</v>
      </c>
      <c r="B57" s="11" t="s">
        <v>185</v>
      </c>
      <c r="C57" s="11" t="s">
        <v>183</v>
      </c>
      <c r="D57" s="32" t="n">
        <v>1</v>
      </c>
      <c r="E57" s="15" t="s">
        <v>91</v>
      </c>
      <c r="I57" s="0" t="s">
        <v>59</v>
      </c>
      <c r="J57" s="0" t="n">
        <v>4</v>
      </c>
      <c r="K57" s="11" t="n">
        <f aca="false">0.25*J57</f>
        <v>1</v>
      </c>
      <c r="L57" s="0" t="s">
        <v>92</v>
      </c>
    </row>
    <row r="58" customFormat="false" ht="19.45" hidden="false" customHeight="true" outlineLevel="0" collapsed="false">
      <c r="A58" s="11" t="s">
        <v>186</v>
      </c>
      <c r="B58" s="11" t="s">
        <v>187</v>
      </c>
      <c r="C58" s="11" t="s">
        <v>183</v>
      </c>
      <c r="D58" s="32" t="n">
        <v>1</v>
      </c>
      <c r="E58" s="15" t="s">
        <v>91</v>
      </c>
      <c r="I58" s="11" t="s">
        <v>41</v>
      </c>
      <c r="J58" s="11" t="n">
        <v>3</v>
      </c>
      <c r="K58" s="11" t="n">
        <f aca="false">0.25*J58</f>
        <v>0.75</v>
      </c>
      <c r="L58" s="0" t="s">
        <v>92</v>
      </c>
    </row>
    <row r="59" customFormat="false" ht="19.45" hidden="false" customHeight="true" outlineLevel="0" collapsed="false">
      <c r="A59" s="11" t="s">
        <v>188</v>
      </c>
      <c r="B59" s="11" t="s">
        <v>189</v>
      </c>
      <c r="C59" s="11" t="s">
        <v>190</v>
      </c>
      <c r="D59" s="32" t="n">
        <v>1</v>
      </c>
      <c r="E59" s="15" t="s">
        <v>91</v>
      </c>
      <c r="I59" s="11" t="s">
        <v>26</v>
      </c>
      <c r="J59" s="11" t="n">
        <v>4</v>
      </c>
      <c r="K59" s="11" t="n">
        <f aca="false">0.25*J59</f>
        <v>1</v>
      </c>
      <c r="L59" s="0" t="s">
        <v>92</v>
      </c>
    </row>
    <row r="60" customFormat="false" ht="19.45" hidden="false" customHeight="true" outlineLevel="0" collapsed="false">
      <c r="A60" s="11" t="s">
        <v>191</v>
      </c>
      <c r="B60" s="11" t="s">
        <v>192</v>
      </c>
      <c r="C60" s="11" t="s">
        <v>190</v>
      </c>
      <c r="D60" s="32" t="n">
        <v>1</v>
      </c>
      <c r="E60" s="15" t="s">
        <v>91</v>
      </c>
      <c r="I60" s="11" t="s">
        <v>26</v>
      </c>
      <c r="J60" s="11" t="n">
        <v>4</v>
      </c>
      <c r="K60" s="11" t="n">
        <f aca="false">0.25*J60</f>
        <v>1</v>
      </c>
      <c r="L60" s="0" t="s">
        <v>92</v>
      </c>
    </row>
    <row r="61" customFormat="false" ht="19.45" hidden="false" customHeight="true" outlineLevel="0" collapsed="false">
      <c r="A61" s="11" t="s">
        <v>193</v>
      </c>
      <c r="B61" s="11" t="s">
        <v>194</v>
      </c>
      <c r="C61" s="11" t="s">
        <v>183</v>
      </c>
      <c r="D61" s="32" t="n">
        <v>1</v>
      </c>
      <c r="E61" s="15" t="s">
        <v>91</v>
      </c>
      <c r="I61" s="11" t="s">
        <v>117</v>
      </c>
      <c r="J61" s="11" t="n">
        <v>3</v>
      </c>
      <c r="K61" s="11" t="n">
        <f aca="false">0.25*J61</f>
        <v>0.75</v>
      </c>
      <c r="L61" s="0" t="s">
        <v>92</v>
      </c>
    </row>
    <row r="62" customFormat="false" ht="19.45" hidden="false" customHeight="true" outlineLevel="0" collapsed="false">
      <c r="A62" s="11" t="s">
        <v>195</v>
      </c>
      <c r="B62" s="11" t="s">
        <v>196</v>
      </c>
      <c r="C62" s="11" t="s">
        <v>183</v>
      </c>
      <c r="D62" s="32" t="n">
        <v>1</v>
      </c>
      <c r="E62" s="15" t="s">
        <v>91</v>
      </c>
      <c r="I62" s="11" t="s">
        <v>117</v>
      </c>
      <c r="J62" s="11" t="n">
        <v>4</v>
      </c>
      <c r="K62" s="11" t="n">
        <f aca="false">0.25*J62</f>
        <v>1</v>
      </c>
      <c r="L62" s="0" t="s">
        <v>92</v>
      </c>
    </row>
    <row r="63" customFormat="false" ht="19.45" hidden="false" customHeight="true" outlineLevel="0" collapsed="false">
      <c r="A63" s="0" t="s">
        <v>197</v>
      </c>
      <c r="B63" s="0" t="s">
        <v>198</v>
      </c>
      <c r="C63" s="0" t="s">
        <v>199</v>
      </c>
      <c r="D63" s="1" t="n">
        <v>1</v>
      </c>
      <c r="E63" s="15" t="s">
        <v>91</v>
      </c>
      <c r="I63" s="11" t="s">
        <v>117</v>
      </c>
      <c r="J63" s="11" t="n">
        <v>3</v>
      </c>
      <c r="K63" s="11" t="n">
        <f aca="false">0.25*J63</f>
        <v>0.75</v>
      </c>
    </row>
    <row r="64" customFormat="false" ht="19.45" hidden="false" customHeight="true" outlineLevel="0" collapsed="false">
      <c r="A64" s="0" t="s">
        <v>200</v>
      </c>
      <c r="B64" s="0" t="s">
        <v>201</v>
      </c>
      <c r="C64" s="0" t="s">
        <v>199</v>
      </c>
      <c r="D64" s="1" t="n">
        <v>1</v>
      </c>
      <c r="E64" s="15" t="s">
        <v>91</v>
      </c>
      <c r="I64" s="11" t="s">
        <v>32</v>
      </c>
      <c r="J64" s="11" t="n">
        <v>3</v>
      </c>
      <c r="K64" s="11" t="n">
        <f aca="false">0.25*J64</f>
        <v>0.75</v>
      </c>
    </row>
    <row r="65" customFormat="false" ht="19.45" hidden="false" customHeight="true" outlineLevel="0" collapsed="false">
      <c r="A65" s="0" t="s">
        <v>202</v>
      </c>
      <c r="B65" s="0" t="s">
        <v>203</v>
      </c>
      <c r="C65" s="0" t="s">
        <v>204</v>
      </c>
      <c r="D65" s="1" t="n">
        <v>1</v>
      </c>
      <c r="E65" s="15" t="s">
        <v>91</v>
      </c>
      <c r="I65" s="11" t="s">
        <v>32</v>
      </c>
      <c r="J65" s="11" t="n">
        <v>4</v>
      </c>
      <c r="K65" s="11" t="n">
        <f aca="false">0.25*J65</f>
        <v>1</v>
      </c>
    </row>
    <row r="66" customFormat="false" ht="19.45" hidden="false" customHeight="true" outlineLevel="0" collapsed="false">
      <c r="A66" s="0" t="s">
        <v>205</v>
      </c>
      <c r="B66" s="0" t="s">
        <v>206</v>
      </c>
      <c r="C66" s="0" t="s">
        <v>204</v>
      </c>
      <c r="D66" s="1" t="n">
        <v>1</v>
      </c>
      <c r="E66" s="15" t="s">
        <v>91</v>
      </c>
      <c r="I66" s="11" t="s">
        <v>32</v>
      </c>
      <c r="J66" s="11" t="n">
        <v>4</v>
      </c>
      <c r="K66" s="11" t="n">
        <f aca="false">0.25*J66</f>
        <v>1</v>
      </c>
    </row>
    <row r="67" customFormat="false" ht="19.45" hidden="false" customHeight="true" outlineLevel="0" collapsed="false">
      <c r="A67" s="0" t="s">
        <v>207</v>
      </c>
      <c r="B67" s="0" t="s">
        <v>208</v>
      </c>
      <c r="C67" s="0" t="s">
        <v>204</v>
      </c>
      <c r="D67" s="1" t="n">
        <v>1</v>
      </c>
      <c r="E67" s="15" t="s">
        <v>91</v>
      </c>
      <c r="I67" s="11" t="s">
        <v>32</v>
      </c>
      <c r="J67" s="11" t="n">
        <v>4</v>
      </c>
      <c r="K67" s="11" t="n">
        <f aca="false">0.25*J67</f>
        <v>1</v>
      </c>
    </row>
    <row r="68" customFormat="false" ht="19.45" hidden="false" customHeight="true" outlineLevel="0" collapsed="false">
      <c r="A68" s="0" t="s">
        <v>209</v>
      </c>
      <c r="B68" s="0" t="s">
        <v>54</v>
      </c>
      <c r="C68" s="0" t="s">
        <v>204</v>
      </c>
      <c r="D68" s="1" t="n">
        <v>1</v>
      </c>
      <c r="E68" s="15" t="s">
        <v>91</v>
      </c>
      <c r="I68" s="11" t="s">
        <v>32</v>
      </c>
      <c r="J68" s="11" t="n">
        <v>4</v>
      </c>
      <c r="K68" s="11" t="n">
        <f aca="false">0.25*J68</f>
        <v>1</v>
      </c>
    </row>
    <row r="69" customFormat="false" ht="19.45" hidden="false" customHeight="true" outlineLevel="0" collapsed="false">
      <c r="A69" s="0" t="s">
        <v>210</v>
      </c>
      <c r="B69" s="0" t="s">
        <v>211</v>
      </c>
      <c r="C69" s="0" t="s">
        <v>204</v>
      </c>
      <c r="D69" s="1" t="n">
        <v>1</v>
      </c>
      <c r="E69" s="15" t="s">
        <v>91</v>
      </c>
      <c r="I69" s="11" t="s">
        <v>32</v>
      </c>
      <c r="J69" s="11" t="n">
        <v>6</v>
      </c>
      <c r="K69" s="11" t="n">
        <f aca="false">0.25*J69</f>
        <v>1.5</v>
      </c>
    </row>
    <row r="70" customFormat="false" ht="19.45" hidden="false" customHeight="true" outlineLevel="0" collapsed="false">
      <c r="A70" s="0" t="s">
        <v>212</v>
      </c>
      <c r="B70" s="0" t="s">
        <v>213</v>
      </c>
      <c r="C70" s="0" t="s">
        <v>204</v>
      </c>
      <c r="D70" s="1" t="n">
        <v>1</v>
      </c>
      <c r="E70" s="15" t="s">
        <v>91</v>
      </c>
      <c r="I70" s="11" t="s">
        <v>32</v>
      </c>
      <c r="J70" s="11" t="n">
        <v>4</v>
      </c>
      <c r="K70" s="11" t="n">
        <f aca="false">0.25*J70</f>
        <v>1</v>
      </c>
    </row>
    <row r="71" customFormat="false" ht="19.45" hidden="false" customHeight="true" outlineLevel="0" collapsed="false">
      <c r="A71" s="0" t="s">
        <v>214</v>
      </c>
      <c r="B71" s="0" t="s">
        <v>215</v>
      </c>
      <c r="C71" s="0" t="s">
        <v>204</v>
      </c>
      <c r="D71" s="1" t="n">
        <v>1</v>
      </c>
      <c r="E71" s="15" t="s">
        <v>91</v>
      </c>
      <c r="I71" s="11" t="s">
        <v>32</v>
      </c>
      <c r="J71" s="11" t="n">
        <v>2</v>
      </c>
      <c r="K71" s="11" t="n">
        <f aca="false">0.25*J71</f>
        <v>0.5</v>
      </c>
    </row>
    <row r="72" customFormat="false" ht="19.45" hidden="false" customHeight="true" outlineLevel="0" collapsed="false">
      <c r="A72" s="0" t="s">
        <v>216</v>
      </c>
      <c r="B72" s="0" t="s">
        <v>217</v>
      </c>
      <c r="C72" s="0" t="s">
        <v>204</v>
      </c>
      <c r="D72" s="1" t="n">
        <v>1</v>
      </c>
      <c r="E72" s="15" t="s">
        <v>91</v>
      </c>
      <c r="I72" s="11" t="s">
        <v>32</v>
      </c>
      <c r="J72" s="11" t="n">
        <v>2</v>
      </c>
      <c r="K72" s="11" t="n">
        <f aca="false">0.25*J72</f>
        <v>0.5</v>
      </c>
    </row>
    <row r="73" customFormat="false" ht="19.45" hidden="false" customHeight="true" outlineLevel="0" collapsed="false">
      <c r="A73" s="0" t="s">
        <v>218</v>
      </c>
      <c r="B73" s="0" t="s">
        <v>219</v>
      </c>
      <c r="C73" s="0" t="s">
        <v>204</v>
      </c>
      <c r="D73" s="1" t="n">
        <v>1</v>
      </c>
      <c r="E73" s="15" t="s">
        <v>91</v>
      </c>
      <c r="I73" s="11" t="s">
        <v>32</v>
      </c>
      <c r="J73" s="11" t="n">
        <v>4</v>
      </c>
      <c r="K73" s="11" t="n">
        <f aca="false">0.25*J73</f>
        <v>1</v>
      </c>
    </row>
    <row r="74" customFormat="false" ht="19.45" hidden="false" customHeight="true" outlineLevel="0" collapsed="false">
      <c r="A74" s="0" t="s">
        <v>220</v>
      </c>
      <c r="B74" s="0" t="s">
        <v>221</v>
      </c>
      <c r="C74" s="0" t="s">
        <v>204</v>
      </c>
      <c r="D74" s="1" t="n">
        <v>1</v>
      </c>
      <c r="E74" s="15" t="s">
        <v>91</v>
      </c>
      <c r="I74" s="11" t="s">
        <v>32</v>
      </c>
      <c r="J74" s="11" t="n">
        <v>4</v>
      </c>
      <c r="K74" s="11" t="n">
        <f aca="false">0.25*J74</f>
        <v>1</v>
      </c>
    </row>
  </sheetData>
  <autoFilter ref="A3:Q74"/>
  <mergeCells count="3">
    <mergeCell ref="A1:Q1"/>
    <mergeCell ref="A2:G2"/>
    <mergeCell ref="M2:P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5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5482</TotalTime>
  <Application>LibreOffice/7.3.7.2$Linux_X86_64 LibreOffice_project/30$Build-2</Application>
  <AppVersion>15.0000</AppVersion>
  <Company>USP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2024-09-09T14:38:58Z</dcterms:created>
  <dc:creator>Camila Carlo Silvestre</dc:creator>
  <dc:description/>
  <dc:language>pt-BR</dc:language>
  <cp:lastModifiedBy/>
  <cp:lastPrinted>2024-11-29T12:26:42Z</cp:lastPrinted>
  <dcterms:modified xsi:type="dcterms:W3CDTF">2025-05-13T19:41:36Z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