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PIII MAIO 1" sheetId="1" r:id="rId5"/>
    <sheet state="hidden" name="JPIII MAIO até 15_05 (3)" sheetId="2" r:id="rId6"/>
    <sheet state="hidden" name="JPIII MAIO até 15_05" sheetId="3" r:id="rId7"/>
    <sheet state="hidden" name="JPIII MAIO" sheetId="4" r:id="rId8"/>
    <sheet state="visible" name="JPIII" sheetId="5" r:id="rId9"/>
    <sheet state="hidden" name="JPIII MAIO até 16 A 25_05" sheetId="6" r:id="rId10"/>
    <sheet state="hidden" name="JPIII MAIO FINAL" sheetId="7" r:id="rId11"/>
    <sheet state="hidden" name="JPIII JUNHO" sheetId="8" r:id="rId12"/>
    <sheet state="hidden" name="JPIII JULHO (2)" sheetId="9" r:id="rId13"/>
    <sheet state="hidden" name="JPIII JULHO (3)" sheetId="10" r:id="rId14"/>
    <sheet state="hidden" name="JPIII JULHO (4)" sheetId="11" r:id="rId15"/>
    <sheet state="hidden" name="JPIII JULHO" sheetId="12" r:id="rId16"/>
    <sheet state="hidden" name="JPIII AGOSTO" sheetId="13" r:id="rId17"/>
    <sheet state="hidden" name="JPIII JULHO REDUÇAO BRADESCO" sheetId="14" r:id="rId18"/>
    <sheet state="visible" name="movimentos" sheetId="15" r:id="rId19"/>
  </sheets>
  <definedNames/>
  <calcPr/>
</workbook>
</file>

<file path=xl/sharedStrings.xml><?xml version="1.0" encoding="utf-8"?>
<sst xmlns="http://schemas.openxmlformats.org/spreadsheetml/2006/main" count="50011" uniqueCount="328">
  <si>
    <t>CAPACIDADE</t>
  </si>
  <si>
    <t>Preenchimento Manual</t>
  </si>
  <si>
    <t>JOÃO PESSOA III</t>
  </si>
  <si>
    <t>CR</t>
  </si>
  <si>
    <t>NOMECR</t>
  </si>
  <si>
    <t>CLIENTE</t>
  </si>
  <si>
    <t>PAs  FISICAS OCUPADAS (OP+SUP)</t>
  </si>
  <si>
    <t>PAs em HO VPN</t>
  </si>
  <si>
    <t>PAs HO VDI</t>
  </si>
  <si>
    <t>PAs HO VPN TECNOLOGIA CLIENTE</t>
  </si>
  <si>
    <t>TOTAL PAs NECESSIDADE DIM</t>
  </si>
  <si>
    <t>%HO</t>
  </si>
  <si>
    <t>LEGENDA</t>
  </si>
  <si>
    <t>NUBANK</t>
  </si>
  <si>
    <t>ADMJPIII</t>
  </si>
  <si>
    <t>-</t>
  </si>
  <si>
    <t>Num</t>
  </si>
  <si>
    <t>Operação</t>
  </si>
  <si>
    <t>Qtde</t>
  </si>
  <si>
    <t>3.21.402</t>
  </si>
  <si>
    <t>NUBANK JPA</t>
  </si>
  <si>
    <t>Vazias</t>
  </si>
  <si>
    <t>MELI</t>
  </si>
  <si>
    <t>MERCADO LIVRE</t>
  </si>
  <si>
    <t>GRUPO SBF</t>
  </si>
  <si>
    <t>NU</t>
  </si>
  <si>
    <t>3.21.526</t>
  </si>
  <si>
    <t>ATHENA SAUDE JPA</t>
  </si>
  <si>
    <t>ATHENA SAUDE</t>
  </si>
  <si>
    <t>1P</t>
  </si>
  <si>
    <t>3.21.528</t>
  </si>
  <si>
    <t>RECARGA PAY JPA</t>
  </si>
  <si>
    <t>RECARGA PAY</t>
  </si>
  <si>
    <t>1HO</t>
  </si>
  <si>
    <t>Q</t>
  </si>
  <si>
    <t>SBF</t>
  </si>
  <si>
    <t>I</t>
  </si>
  <si>
    <t>3.21.556</t>
  </si>
  <si>
    <t>GRUPO SBF JPA</t>
  </si>
  <si>
    <t>1S</t>
  </si>
  <si>
    <t>ESCANINHOS</t>
  </si>
  <si>
    <t>3.24.371</t>
  </si>
  <si>
    <t>MERCADO LIVRE JPA</t>
  </si>
  <si>
    <t>2P</t>
  </si>
  <si>
    <t>3.21.426</t>
  </si>
  <si>
    <t>ODONTO PREV JPA</t>
  </si>
  <si>
    <t>ODONTO PREV</t>
  </si>
  <si>
    <t>2HO</t>
  </si>
  <si>
    <t>MESA</t>
  </si>
  <si>
    <t>3.24.288</t>
  </si>
  <si>
    <t>VIVO MÓVEL AUDITORIA JPA</t>
  </si>
  <si>
    <t>VIVO</t>
  </si>
  <si>
    <t>2S</t>
  </si>
  <si>
    <t>21P</t>
  </si>
  <si>
    <t>21S</t>
  </si>
  <si>
    <t>3.24.290</t>
  </si>
  <si>
    <t>VIVO MÓVEL PURPURA NEXT JPA</t>
  </si>
  <si>
    <t>3P</t>
  </si>
  <si>
    <t>3.24.301</t>
  </si>
  <si>
    <t>VIVO PURPURA FIXO</t>
  </si>
  <si>
    <t>3HO</t>
  </si>
  <si>
    <t>22P</t>
  </si>
  <si>
    <t>3.24.241</t>
  </si>
  <si>
    <t>BRADESCARD</t>
  </si>
  <si>
    <t>3S</t>
  </si>
  <si>
    <t>22S</t>
  </si>
  <si>
    <t>3.21.409</t>
  </si>
  <si>
    <t>BRADESCO BARE</t>
  </si>
  <si>
    <t>4P</t>
  </si>
  <si>
    <t>3.21.598</t>
  </si>
  <si>
    <t>3.21.422</t>
  </si>
  <si>
    <t>BRADESCO SEGUROS</t>
  </si>
  <si>
    <t>4HO</t>
  </si>
  <si>
    <t>3.21.473</t>
  </si>
  <si>
    <t>BRADESCO SEGUROS HOLDING JPA</t>
  </si>
  <si>
    <t>4S</t>
  </si>
  <si>
    <t>3.21.583</t>
  </si>
  <si>
    <t>VIVO CENTRO DE EXCELENCIA JPA</t>
  </si>
  <si>
    <t>5P</t>
  </si>
  <si>
    <t>BRADES.</t>
  </si>
  <si>
    <t>3.24.335</t>
  </si>
  <si>
    <t>VIVO PAY MONEY JPA</t>
  </si>
  <si>
    <t>5HO</t>
  </si>
  <si>
    <t>3.21.482</t>
  </si>
  <si>
    <t>VIVO MONEY JPA</t>
  </si>
  <si>
    <t>5S</t>
  </si>
  <si>
    <t>3.21.480</t>
  </si>
  <si>
    <t>VIVO OUTBOUND HUB JPA</t>
  </si>
  <si>
    <t>6P</t>
  </si>
  <si>
    <t>3.21.550</t>
  </si>
  <si>
    <t>VIVO MONEY COB JPA</t>
  </si>
  <si>
    <t>6HO</t>
  </si>
  <si>
    <t>3.24.286</t>
  </si>
  <si>
    <t>VIVO FIXO PURPURA RETENÇÃO JPA</t>
  </si>
  <si>
    <t>6S</t>
  </si>
  <si>
    <t>REC</t>
  </si>
  <si>
    <t>3.24.292</t>
  </si>
  <si>
    <t>VIVO MOVEL SILVER NEXT JPA</t>
  </si>
  <si>
    <t>7P</t>
  </si>
  <si>
    <t>3.24.311</t>
  </si>
  <si>
    <t>VIVO COBRANÇA RECEPTIVO</t>
  </si>
  <si>
    <t>7HO</t>
  </si>
  <si>
    <t>3.21.430</t>
  </si>
  <si>
    <t>VIVO OUTBOUND</t>
  </si>
  <si>
    <t>7S</t>
  </si>
  <si>
    <t>PL</t>
  </si>
  <si>
    <t>3.24.318</t>
  </si>
  <si>
    <t>VIVO MOVEL RETENÇÃO JPA</t>
  </si>
  <si>
    <t>8P</t>
  </si>
  <si>
    <t>3.21.481</t>
  </si>
  <si>
    <t>VIVO FIXO PME JPA</t>
  </si>
  <si>
    <t>8HO</t>
  </si>
  <si>
    <t>3.24.353</t>
  </si>
  <si>
    <t>VIVO MOVEL RECOVERY JPA</t>
  </si>
  <si>
    <t>8S</t>
  </si>
  <si>
    <t>3.24.357</t>
  </si>
  <si>
    <t>VIVO RETENÇÃO PURPURA NEXT JPA</t>
  </si>
  <si>
    <t>9P</t>
  </si>
  <si>
    <t>3.24.429</t>
  </si>
  <si>
    <t>VIVO CENTRO INSTALAÇÃO JPA</t>
  </si>
  <si>
    <t>3.24.369</t>
  </si>
  <si>
    <t>VIVO FIXO PME FIDELIZAR JPA</t>
  </si>
  <si>
    <t>9HO</t>
  </si>
  <si>
    <t>3.21.554</t>
  </si>
  <si>
    <t>VIVO CHAT UNIFICADO JPA</t>
  </si>
  <si>
    <t>9S</t>
  </si>
  <si>
    <t>3.24.378</t>
  </si>
  <si>
    <t>VIVO PME ONE FIXA JPA</t>
  </si>
  <si>
    <t>P</t>
  </si>
  <si>
    <t>3.24.387</t>
  </si>
  <si>
    <t>VIVO MOVEL PME JPA</t>
  </si>
  <si>
    <t>PLANEJAMENTO</t>
  </si>
  <si>
    <t>3.21.575</t>
  </si>
  <si>
    <t>ODONTOPREV BACKOFFCE JPA</t>
  </si>
  <si>
    <t>QUALIDADE</t>
  </si>
  <si>
    <t>3.21.570</t>
  </si>
  <si>
    <t>TERRA CHAT JPA</t>
  </si>
  <si>
    <t>TERRA</t>
  </si>
  <si>
    <t>INSTRUTORIA</t>
  </si>
  <si>
    <t>3.24.373</t>
  </si>
  <si>
    <t>TERRA JPA</t>
  </si>
  <si>
    <t>T</t>
  </si>
  <si>
    <t>TREINAMENTO PA</t>
  </si>
  <si>
    <t>3.24.403</t>
  </si>
  <si>
    <t>VIVO LOCALIZA CLIENTE JPA</t>
  </si>
  <si>
    <t>C</t>
  </si>
  <si>
    <t>COORDENAÇÃO</t>
  </si>
  <si>
    <t>VIVO REAGENDAMENTO JPA</t>
  </si>
  <si>
    <t>G</t>
  </si>
  <si>
    <t>GERÊNCIA</t>
  </si>
  <si>
    <t>3.21.628</t>
  </si>
  <si>
    <t>PRIVALIA</t>
  </si>
  <si>
    <t>RENT</t>
  </si>
  <si>
    <t>RENTABILIZAÇÃO</t>
  </si>
  <si>
    <t>3.21.630</t>
  </si>
  <si>
    <t xml:space="preserve">VIVO ONE F SLAV JPA </t>
  </si>
  <si>
    <t>AC</t>
  </si>
  <si>
    <t>ANALISTA DE CONTEÚDO</t>
  </si>
  <si>
    <t>IMP</t>
  </si>
  <si>
    <t>IMPRESSORA</t>
  </si>
  <si>
    <t>BRA</t>
  </si>
  <si>
    <t>DASA</t>
  </si>
  <si>
    <t>ADM</t>
  </si>
  <si>
    <t>3.21.657</t>
  </si>
  <si>
    <t>VIVO ONE L ALMEIDA JPA</t>
  </si>
  <si>
    <t>10P</t>
  </si>
  <si>
    <t>3.24.442</t>
  </si>
  <si>
    <t>VIVO ONE JPA</t>
  </si>
  <si>
    <t>10HO</t>
  </si>
  <si>
    <t>3.21.639</t>
  </si>
  <si>
    <t>VIVO PAY OUVIDORIA JPA</t>
  </si>
  <si>
    <t>10S</t>
  </si>
  <si>
    <t>PRI</t>
  </si>
  <si>
    <t>3.21.675</t>
  </si>
  <si>
    <t>MERCADO LIVRE RECLAME AQUI JPA</t>
  </si>
  <si>
    <t>11P</t>
  </si>
  <si>
    <t>3.24.416</t>
  </si>
  <si>
    <t>TERRA BKO UNIFICADO JPA</t>
  </si>
  <si>
    <t>11HO</t>
  </si>
  <si>
    <t>3.24.456</t>
  </si>
  <si>
    <t>11S</t>
  </si>
  <si>
    <t>3.21.521</t>
  </si>
  <si>
    <t>BRADESCO FINANCIAMENTO JPA</t>
  </si>
  <si>
    <t>BRADESCO FINANCIAMENTOS</t>
  </si>
  <si>
    <t>12P</t>
  </si>
  <si>
    <t>12HO</t>
  </si>
  <si>
    <t>DASA'</t>
  </si>
  <si>
    <t>TÉRREO-3ªFASE</t>
  </si>
  <si>
    <t xml:space="preserve">  </t>
  </si>
  <si>
    <t>12S</t>
  </si>
  <si>
    <t>13P</t>
  </si>
  <si>
    <t>13HO</t>
  </si>
  <si>
    <t>BRADESCO FIN.</t>
  </si>
  <si>
    <t>MC</t>
  </si>
  <si>
    <t>SALACLIENTE</t>
  </si>
  <si>
    <t>13S</t>
  </si>
  <si>
    <t xml:space="preserve"> </t>
  </si>
  <si>
    <t>ODO</t>
  </si>
  <si>
    <t>14P</t>
  </si>
  <si>
    <t>14HO</t>
  </si>
  <si>
    <t>14S</t>
  </si>
  <si>
    <t>15P</t>
  </si>
  <si>
    <t>15HO</t>
  </si>
  <si>
    <t>15S</t>
  </si>
  <si>
    <t>16P</t>
  </si>
  <si>
    <t>16HO</t>
  </si>
  <si>
    <t>16S</t>
  </si>
  <si>
    <t>17P</t>
  </si>
  <si>
    <t>17HO</t>
  </si>
  <si>
    <t>17S</t>
  </si>
  <si>
    <t>18P</t>
  </si>
  <si>
    <t>18HO</t>
  </si>
  <si>
    <t>18S</t>
  </si>
  <si>
    <t>19P</t>
  </si>
  <si>
    <t>19HO</t>
  </si>
  <si>
    <t>19S</t>
  </si>
  <si>
    <t>20P</t>
  </si>
  <si>
    <t>TÉRREO-1ªFASE</t>
  </si>
  <si>
    <t>20HO</t>
  </si>
  <si>
    <t>ODONTOPREV</t>
  </si>
  <si>
    <t>20S</t>
  </si>
  <si>
    <t>21HO</t>
  </si>
  <si>
    <t>22HO</t>
  </si>
  <si>
    <t>23P</t>
  </si>
  <si>
    <t>23HO</t>
  </si>
  <si>
    <t>23S</t>
  </si>
  <si>
    <t>24P</t>
  </si>
  <si>
    <t>24HO</t>
  </si>
  <si>
    <t>24S</t>
  </si>
  <si>
    <t>25P</t>
  </si>
  <si>
    <t>25HO</t>
  </si>
  <si>
    <t>25S</t>
  </si>
  <si>
    <t>26P</t>
  </si>
  <si>
    <t>26HO</t>
  </si>
  <si>
    <t>26S</t>
  </si>
  <si>
    <t>27P</t>
  </si>
  <si>
    <t>27HO</t>
  </si>
  <si>
    <t>27S</t>
  </si>
  <si>
    <t>28P</t>
  </si>
  <si>
    <t>28HO</t>
  </si>
  <si>
    <t>28S</t>
  </si>
  <si>
    <t>29P</t>
  </si>
  <si>
    <t>29HO</t>
  </si>
  <si>
    <t>29S</t>
  </si>
  <si>
    <t>30P</t>
  </si>
  <si>
    <t>30HO</t>
  </si>
  <si>
    <t>30S</t>
  </si>
  <si>
    <t>31P</t>
  </si>
  <si>
    <t>31HO</t>
  </si>
  <si>
    <t>31S</t>
  </si>
  <si>
    <t>32P</t>
  </si>
  <si>
    <t>32HO</t>
  </si>
  <si>
    <t>AT</t>
  </si>
  <si>
    <t>32S</t>
  </si>
  <si>
    <t>33P</t>
  </si>
  <si>
    <t>33HO</t>
  </si>
  <si>
    <t>33S</t>
  </si>
  <si>
    <t>34P</t>
  </si>
  <si>
    <t>ATHENA</t>
  </si>
  <si>
    <t>34HO</t>
  </si>
  <si>
    <t>34S</t>
  </si>
  <si>
    <t>PUXADINHO</t>
  </si>
  <si>
    <t>35P</t>
  </si>
  <si>
    <t>T'</t>
  </si>
  <si>
    <t>35HO</t>
  </si>
  <si>
    <t>35S</t>
  </si>
  <si>
    <t>36P</t>
  </si>
  <si>
    <t>36HO</t>
  </si>
  <si>
    <t>36S</t>
  </si>
  <si>
    <t>37P</t>
  </si>
  <si>
    <t>37HO</t>
  </si>
  <si>
    <t>37S</t>
  </si>
  <si>
    <t>38P</t>
  </si>
  <si>
    <t>COWORKING</t>
  </si>
  <si>
    <t>38HO</t>
  </si>
  <si>
    <t>38S</t>
  </si>
  <si>
    <t>SALA 4</t>
  </si>
  <si>
    <t>SALA3</t>
  </si>
  <si>
    <t>SALA2</t>
  </si>
  <si>
    <t>SALA1</t>
  </si>
  <si>
    <t>39P</t>
  </si>
  <si>
    <t>39HO</t>
  </si>
  <si>
    <t>39S</t>
  </si>
  <si>
    <t>40P</t>
  </si>
  <si>
    <t>40HO</t>
  </si>
  <si>
    <t>40S</t>
  </si>
  <si>
    <t>41P</t>
  </si>
  <si>
    <t>41HO</t>
  </si>
  <si>
    <t>41S</t>
  </si>
  <si>
    <t>42P</t>
  </si>
  <si>
    <t>42HO</t>
  </si>
  <si>
    <t>42S</t>
  </si>
  <si>
    <t>43P</t>
  </si>
  <si>
    <t>43HO</t>
  </si>
  <si>
    <t>43S</t>
  </si>
  <si>
    <t>44P</t>
  </si>
  <si>
    <t>44HO</t>
  </si>
  <si>
    <t>44S</t>
  </si>
  <si>
    <t>45P</t>
  </si>
  <si>
    <t>45HO</t>
  </si>
  <si>
    <t>45S</t>
  </si>
  <si>
    <t>46P</t>
  </si>
  <si>
    <t>46HO</t>
  </si>
  <si>
    <t>46S</t>
  </si>
  <si>
    <t>47P</t>
  </si>
  <si>
    <t>47HO</t>
  </si>
  <si>
    <t>47S</t>
  </si>
  <si>
    <t>1° ANDAR</t>
  </si>
  <si>
    <t>CATRACA</t>
  </si>
  <si>
    <t>vazio</t>
  </si>
  <si>
    <t>Sala</t>
  </si>
  <si>
    <t>sem possibilidade de movimento            ( parede/divisoria)</t>
  </si>
  <si>
    <t>SALA</t>
  </si>
  <si>
    <t>MESAS</t>
  </si>
  <si>
    <t>BRB</t>
  </si>
  <si>
    <t>SALA CLIENTE</t>
  </si>
  <si>
    <t>2BRA8</t>
  </si>
  <si>
    <t>CNU'</t>
  </si>
  <si>
    <t>UNI</t>
  </si>
  <si>
    <t>CNU</t>
  </si>
  <si>
    <t>cnu</t>
  </si>
  <si>
    <t>SALA ROBBYSON VIRA CNU</t>
  </si>
  <si>
    <t>BRAD.</t>
  </si>
  <si>
    <t>VIVO'</t>
  </si>
  <si>
    <t>Vivo _ HO 43 Pas para crescimento financiamento/ SAC</t>
  </si>
  <si>
    <t>Vivo HO para migraçao Bradesco do 1 andar</t>
  </si>
  <si>
    <t>Com migraçao do Bradesco 1 andar - Meli começa subir para 1 andar e Bradsco e Meli vçao trocando de lugar</t>
  </si>
  <si>
    <t xml:space="preserve">Meli HO libera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</si>
</sst>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0000"/>
    <numFmt numFmtId="165" formatCode="yyyy/m"/>
  </numFmts>
  <fonts count="20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>
      <b/>
      <sz val="10.0"/>
      <color rgb="FFFF0000"/>
      <name val="Calibri"/>
    </font>
    <font>
      <b/>
      <sz val="10.0"/>
      <color theme="0"/>
      <name val="Calibri"/>
    </font>
    <font>
      <b/>
      <sz val="10.0"/>
      <color rgb="FFFFFFFF"/>
      <name val="Calibri"/>
    </font>
    <font/>
    <font>
      <sz val="8.0"/>
      <color theme="1"/>
      <name val="Calibri"/>
    </font>
    <font>
      <sz val="10.0"/>
      <color rgb="FF000000"/>
      <name val="Calibri"/>
    </font>
    <font>
      <sz val="7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b/>
      <sz val="9.0"/>
      <color theme="1"/>
      <name val="Calibri"/>
    </font>
    <font>
      <b/>
      <sz val="9.0"/>
      <color rgb="FFFF0000"/>
      <name val="Calibri"/>
    </font>
    <font>
      <b/>
      <sz val="6.0"/>
      <color theme="1"/>
      <name val="Calibri"/>
    </font>
    <font>
      <color theme="1"/>
      <name val="Calibri"/>
    </font>
    <font>
      <sz val="10.0"/>
      <color rgb="FFFF0000"/>
      <name val="Calibri"/>
    </font>
    <font>
      <sz val="6.0"/>
      <color theme="1"/>
      <name val="Calibri"/>
    </font>
    <font>
      <b/>
      <sz val="8.0"/>
      <color rgb="FFFF0000"/>
      <name val="Calibri"/>
    </font>
    <font>
      <b/>
      <sz val="8.0"/>
      <color theme="1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rgb="FFE7E6E6"/>
        <bgColor rgb="FFE7E6E6"/>
      </patternFill>
    </fill>
    <fill>
      <patternFill patternType="solid">
        <fgColor rgb="FFFFD965"/>
        <bgColor rgb="FFFFD965"/>
      </patternFill>
    </fill>
    <fill>
      <patternFill patternType="solid">
        <fgColor rgb="FF8E96F6"/>
        <bgColor rgb="FF8E96F6"/>
      </patternFill>
    </fill>
    <fill>
      <patternFill patternType="solid">
        <fgColor rgb="FFFFFF00"/>
        <bgColor rgb="FFFFFF00"/>
      </patternFill>
    </fill>
    <fill>
      <patternFill patternType="solid">
        <fgColor rgb="FFF7CAAC"/>
        <bgColor rgb="FFF7CAAC"/>
      </patternFill>
    </fill>
    <fill>
      <patternFill patternType="solid">
        <fgColor rgb="FFCB520F"/>
        <bgColor rgb="FFCB520F"/>
      </patternFill>
    </fill>
    <fill>
      <patternFill patternType="solid">
        <fgColor rgb="FFC5E0B3"/>
        <bgColor rgb="FFC5E0B3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CC99FF"/>
        <bgColor rgb="FFCC99FF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  <fill>
      <patternFill patternType="solid">
        <fgColor rgb="FF03B73C"/>
        <bgColor rgb="FF03B73C"/>
      </patternFill>
    </fill>
    <fill>
      <patternFill patternType="solid">
        <fgColor rgb="FFFBE4D5"/>
        <bgColor rgb="FFFBE4D5"/>
      </patternFill>
    </fill>
    <fill>
      <patternFill patternType="solid">
        <fgColor rgb="FFFF99FF"/>
        <bgColor rgb="FFFF99FF"/>
      </patternFill>
    </fill>
    <fill>
      <patternFill patternType="solid">
        <fgColor rgb="FFCCCCFF"/>
        <bgColor rgb="FFCCCCFF"/>
      </patternFill>
    </fill>
    <fill>
      <patternFill patternType="solid">
        <fgColor rgb="FFF0E5E3"/>
        <bgColor rgb="FFF0E5E3"/>
      </patternFill>
    </fill>
    <fill>
      <patternFill patternType="solid">
        <fgColor rgb="FFD9ECFD"/>
        <bgColor rgb="FFD9ECFD"/>
      </patternFill>
    </fill>
    <fill>
      <patternFill patternType="solid">
        <fgColor rgb="FFC55A11"/>
        <bgColor rgb="FFC55A11"/>
      </patternFill>
    </fill>
    <fill>
      <patternFill patternType="solid">
        <fgColor rgb="FFC4EFB8"/>
        <bgColor rgb="FFC4EFB8"/>
      </patternFill>
    </fill>
    <fill>
      <patternFill patternType="solid">
        <fgColor theme="7"/>
        <bgColor theme="7"/>
      </patternFill>
    </fill>
    <fill>
      <patternFill patternType="solid">
        <fgColor rgb="FFF4B083"/>
        <bgColor rgb="FFF4B083"/>
      </patternFill>
    </fill>
    <fill>
      <patternFill patternType="solid">
        <fgColor rgb="FF548135"/>
        <bgColor rgb="FF548135"/>
      </patternFill>
    </fill>
    <fill>
      <patternFill patternType="solid">
        <fgColor rgb="FFFFF2CB"/>
        <bgColor rgb="FFFFF2CB"/>
      </patternFill>
    </fill>
    <fill>
      <patternFill patternType="solid">
        <fgColor rgb="FFF2F2F2"/>
        <bgColor rgb="FFF2F2F2"/>
      </patternFill>
    </fill>
    <fill>
      <patternFill patternType="solid">
        <fgColor rgb="FFFFFF66"/>
        <bgColor rgb="FFFFFF66"/>
      </patternFill>
    </fill>
    <fill>
      <patternFill patternType="solid">
        <fgColor rgb="FFFFFFFF"/>
        <bgColor rgb="FFFFFFFF"/>
      </patternFill>
    </fill>
    <fill>
      <patternFill patternType="solid">
        <fgColor rgb="FF9933FF"/>
        <bgColor rgb="FF9933FF"/>
      </patternFill>
    </fill>
    <fill>
      <patternFill patternType="solid">
        <fgColor rgb="FFFF5050"/>
        <bgColor rgb="FFFF5050"/>
      </patternFill>
    </fill>
    <fill>
      <patternFill patternType="solid">
        <fgColor rgb="FFFF3399"/>
        <bgColor rgb="FFFF3399"/>
      </patternFill>
    </fill>
    <fill>
      <patternFill patternType="solid">
        <fgColor rgb="FFCC66FF"/>
        <bgColor rgb="FFCC66FF"/>
      </patternFill>
    </fill>
    <fill>
      <patternFill patternType="solid">
        <fgColor rgb="FFFF0000"/>
        <bgColor rgb="FFFF000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0070C0"/>
        <bgColor rgb="FF0070C0"/>
      </patternFill>
    </fill>
  </fills>
  <borders count="166">
    <border/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right style="thick">
        <color rgb="FF000000"/>
      </right>
    </border>
    <border>
      <left style="thick">
        <color rgb="FF000000"/>
      </left>
      <top style="thick">
        <color rgb="FF000000"/>
      </top>
    </border>
    <border>
      <left style="thick">
        <color rgb="FF000000"/>
      </lef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ck">
        <color rgb="FF000000"/>
      </right>
    </border>
    <border>
      <top style="dotted">
        <color rgb="FF000000"/>
      </top>
    </border>
    <border>
      <right style="thick">
        <color rgb="FF000000"/>
      </right>
      <top style="dotted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</border>
    <border>
      <left/>
      <right style="thin">
        <color rgb="FF000000"/>
      </right>
      <top/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/>
      <bottom/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medium">
        <color rgb="FF000000"/>
      </top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 style="thin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/>
      <right/>
      <top style="thin">
        <color rgb="FF000000"/>
      </top>
      <bottom style="thick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FF9900"/>
      </left>
      <top style="thin">
        <color rgb="FFFF9900"/>
      </top>
    </border>
    <border>
      <top style="thin">
        <color rgb="FFFF9900"/>
      </top>
    </border>
    <border>
      <right style="thin">
        <color rgb="FFFF9900"/>
      </right>
      <top style="thin">
        <color rgb="FFFF9900"/>
      </top>
    </border>
    <border>
      <left style="thin">
        <color rgb="FFFF9900"/>
      </left>
    </border>
    <border>
      <left style="thin">
        <color rgb="FF000000"/>
      </left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FF9900"/>
      </right>
    </border>
    <border>
      <top style="thin">
        <color rgb="FFFF99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FF9900"/>
      </right>
      <top style="thin">
        <color rgb="FFFF99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9900"/>
      </right>
    </border>
    <border>
      <left style="thin">
        <color rgb="FFFF99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000000"/>
      </top>
      <bottom style="thin">
        <color rgb="FF000000"/>
      </bottom>
    </border>
    <border>
      <bottom style="thin">
        <color rgb="FFFF9900"/>
      </bottom>
    </border>
    <border>
      <right style="thin">
        <color rgb="FFFF9900"/>
      </right>
      <bottom style="thin">
        <color rgb="FFFF9900"/>
      </bottom>
    </border>
    <border>
      <right style="thin">
        <color rgb="FFFF9900"/>
      </right>
      <bottom style="thin">
        <color rgb="FF000000"/>
      </bottom>
    </border>
    <border>
      <top style="thick">
        <color rgb="FFFF0000"/>
      </top>
    </border>
    <border>
      <bottom style="thick">
        <color rgb="FFFFFF00"/>
      </bottom>
    </border>
    <border>
      <left/>
      <right style="thin">
        <color rgb="FFFF9900"/>
      </right>
      <top style="thin">
        <color rgb="FF000000"/>
      </top>
      <bottom style="thin">
        <color rgb="FF000000"/>
      </bottom>
    </border>
    <border>
      <left style="thin">
        <color rgb="FFFF9900"/>
      </left>
      <bottom style="thin">
        <color rgb="FFFF9900"/>
      </bottom>
    </border>
    <border>
      <left style="thin">
        <color rgb="FFFF9900"/>
      </left>
      <right style="thin">
        <color rgb="FF000000"/>
      </right>
    </border>
    <border>
      <top style="thin">
        <color rgb="FF000000"/>
      </top>
      <bottom style="thin">
        <color rgb="FFFF9900"/>
      </bottom>
    </border>
    <border>
      <right style="thin">
        <color rgb="FFFF9900"/>
      </right>
      <top style="thin">
        <color rgb="FF000000"/>
      </top>
      <bottom style="thin">
        <color rgb="FFFF9900"/>
      </bottom>
    </border>
    <border>
      <left style="thin">
        <color rgb="FFFF9900"/>
      </left>
      <top style="thin">
        <color rgb="FF000000"/>
      </top>
      <bottom style="thin">
        <color rgb="FFFF9900"/>
      </bottom>
    </border>
    <border>
      <left/>
      <right/>
      <top style="thin">
        <color rgb="FFFF9900"/>
      </top>
      <bottom/>
    </border>
    <border>
      <left style="thin">
        <color rgb="FF000000"/>
      </left>
      <right style="thin">
        <color rgb="FF000000"/>
      </right>
      <top style="thin">
        <color rgb="FFFF9900"/>
      </top>
      <bottom/>
    </border>
    <border>
      <left style="thin">
        <color rgb="FF000000"/>
      </left>
      <top style="thin">
        <color rgb="FFFF99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FF9900"/>
      </top>
    </border>
    <border>
      <left/>
      <right style="thin">
        <color rgb="FF000000"/>
      </right>
      <top style="thin">
        <color rgb="FFFF9900"/>
      </top>
      <bottom style="thin">
        <color rgb="FF000000"/>
      </bottom>
    </border>
    <border>
      <right style="thin">
        <color rgb="FF000000"/>
      </right>
      <top style="thin">
        <color rgb="FFFF9900"/>
      </top>
    </border>
    <border>
      <left style="thin">
        <color rgb="FFFF9900"/>
      </left>
      <right style="thin">
        <color rgb="FF000000"/>
      </right>
      <top/>
      <bottom style="thin">
        <color rgb="FF000000"/>
      </bottom>
    </border>
    <border>
      <left style="thin">
        <color rgb="FFFF99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FF9900"/>
      </bottom>
    </border>
    <border>
      <left style="thin">
        <color rgb="FF000000"/>
      </left>
      <bottom style="thin">
        <color rgb="FFFF9900"/>
      </bottom>
    </border>
    <border>
      <left style="medium">
        <color rgb="FF000000"/>
      </left>
      <right/>
      <bottom/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</border>
    <border>
      <left style="thin">
        <color rgb="FFFF9900"/>
      </left>
      <top style="thin">
        <color rgb="FF000000"/>
      </top>
      <bottom style="thin">
        <color rgb="FF000000"/>
      </bottom>
    </border>
    <border>
      <left style="thin">
        <color rgb="FFFF9900"/>
      </left>
      <right/>
      <top/>
      <bottom/>
    </border>
    <border>
      <right style="thin">
        <color rgb="FF000000"/>
      </right>
      <bottom style="thin">
        <color rgb="FFFF9900"/>
      </bottom>
    </border>
    <border>
      <left style="thin">
        <color rgb="FF000000"/>
      </left>
      <right style="thin">
        <color rgb="FFFF9900"/>
      </right>
      <top style="thin">
        <color rgb="FFFF9900"/>
      </top>
    </border>
    <border>
      <left style="thin">
        <color rgb="FFFF9900"/>
      </left>
      <right style="thin">
        <color rgb="FF000000"/>
      </right>
      <top style="thin">
        <color rgb="FFFF9900"/>
      </top>
      <bottom/>
    </border>
    <border>
      <left/>
      <right style="thin">
        <color rgb="FF000000"/>
      </right>
      <top style="thin">
        <color rgb="FF000000"/>
      </top>
      <bottom/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</border>
    <border>
      <left style="medium">
        <color rgb="FF000000"/>
      </left>
      <top style="thick">
        <color rgb="FF000000"/>
      </top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dotted">
        <color rgb="FF000000"/>
      </left>
      <top style="medium">
        <color rgb="FF000000"/>
      </top>
    </border>
    <border>
      <left style="dotted">
        <color rgb="FF000000"/>
      </left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thick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  <border>
      <right style="medium">
        <color rgb="FF000000"/>
      </right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/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dotted">
        <color rgb="FF000000"/>
      </left>
      <right/>
      <top style="medium">
        <color rgb="FF000000"/>
      </top>
      <bottom/>
    </border>
    <border>
      <left style="dotted">
        <color rgb="FF000000"/>
      </left>
      <right/>
      <top/>
      <bottom/>
    </border>
  </borders>
  <cellStyleXfs count="1">
    <xf borderId="0" fillId="0" fontId="0" numFmtId="0" applyAlignment="1" applyFont="1"/>
  </cellStyleXfs>
  <cellXfs count="7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1" fillId="2" fontId="2" numFmtId="0" xfId="0" applyAlignment="1" applyBorder="1" applyFill="1" applyFont="1">
      <alignment horizontal="left" shrinkToFit="0" vertical="center" wrapText="0"/>
    </xf>
    <xf borderId="1" fillId="2" fontId="2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9" xfId="0" applyAlignment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" fillId="3" fontId="1" numFmtId="0" xfId="0" applyAlignment="1" applyBorder="1" applyFill="1" applyFont="1">
      <alignment horizontal="center" shrinkToFit="0" vertical="center" wrapText="0"/>
    </xf>
    <xf borderId="1" fillId="4" fontId="4" numFmtId="0" xfId="0" applyAlignment="1" applyBorder="1" applyFill="1" applyFont="1">
      <alignment horizontal="center" shrinkToFit="0" vertical="center" wrapText="1"/>
    </xf>
    <xf borderId="1" fillId="4" fontId="4" numFmtId="9" xfId="0" applyAlignment="1" applyBorder="1" applyFont="1" applyNumberFormat="1">
      <alignment horizontal="center" shrinkToFit="0" vertical="center" wrapText="1"/>
    </xf>
    <xf borderId="2" fillId="4" fontId="5" numFmtId="0" xfId="0" applyAlignment="1" applyBorder="1" applyFont="1">
      <alignment horizontal="center" shrinkToFit="0" vertical="center" wrapText="0"/>
    </xf>
    <xf borderId="3" fillId="0" fontId="6" numFmtId="0" xfId="0" applyBorder="1" applyFont="1"/>
    <xf borderId="4" fillId="0" fontId="6" numFmtId="0" xfId="0" applyBorder="1" applyFont="1"/>
    <xf borderId="5" fillId="0" fontId="1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horizontal="center" shrinkToFit="0" vertical="center" wrapText="0"/>
    </xf>
    <xf borderId="1" fillId="5" fontId="1" numFmtId="0" xfId="0" applyAlignment="1" applyBorder="1" applyFill="1" applyFont="1">
      <alignment horizontal="center" shrinkToFit="0" vertical="center" wrapText="0"/>
    </xf>
    <xf borderId="1" fillId="5" fontId="1" numFmtId="0" xfId="0" applyAlignment="1" applyBorder="1" applyFont="1">
      <alignment shrinkToFit="0" vertical="center" wrapText="0"/>
    </xf>
    <xf borderId="1" fillId="5" fontId="1" numFmtId="9" xfId="0" applyAlignment="1" applyBorder="1" applyFont="1" applyNumberFormat="1">
      <alignment horizontal="center" shrinkToFit="0" vertical="center" wrapText="0"/>
    </xf>
    <xf borderId="6" fillId="4" fontId="5" numFmtId="0" xfId="0" applyAlignment="1" applyBorder="1" applyFont="1">
      <alignment horizontal="left" shrinkToFit="0" vertical="center" wrapText="0"/>
    </xf>
    <xf borderId="7" fillId="4" fontId="5" numFmtId="0" xfId="0" applyAlignment="1" applyBorder="1" applyFont="1">
      <alignment horizontal="center" shrinkToFit="0" vertical="center" wrapText="0"/>
    </xf>
    <xf borderId="7" fillId="4" fontId="5" numFmtId="0" xfId="0" applyAlignment="1" applyBorder="1" applyFont="1">
      <alignment horizontal="left" shrinkToFit="0" vertical="center" wrapText="0"/>
    </xf>
    <xf borderId="8" fillId="4" fontId="5" numFmtId="0" xfId="0" applyAlignment="1" applyBorder="1" applyFont="1">
      <alignment horizontal="center" shrinkToFit="0" vertical="center" wrapText="0"/>
    </xf>
    <xf borderId="9" fillId="0" fontId="1" numFmtId="0" xfId="0" applyAlignment="1" applyBorder="1" applyFont="1">
      <alignment horizontal="center" shrinkToFit="0" vertical="center" wrapText="0"/>
    </xf>
    <xf borderId="10" fillId="0" fontId="1" numFmtId="0" xfId="0" applyAlignment="1" applyBorder="1" applyFont="1">
      <alignment horizontal="center" shrinkToFit="0" vertical="center" wrapText="0"/>
    </xf>
    <xf borderId="11" fillId="0" fontId="1" numFmtId="0" xfId="0" applyAlignment="1" applyBorder="1" applyFont="1">
      <alignment horizontal="center" shrinkToFit="0" vertical="center" wrapText="0"/>
    </xf>
    <xf borderId="12" fillId="0" fontId="1" numFmtId="0" xfId="0" applyAlignment="1" applyBorder="1" applyFont="1">
      <alignment horizontal="center" shrinkToFit="0" vertical="center" wrapText="0"/>
    </xf>
    <xf borderId="13" fillId="0" fontId="1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center" shrinkToFit="0" vertical="center" wrapText="0"/>
    </xf>
    <xf borderId="15" fillId="0" fontId="1" numFmtId="0" xfId="0" applyAlignment="1" applyBorder="1" applyFont="1">
      <alignment horizontal="left" shrinkToFit="1" vertical="center" wrapText="0"/>
    </xf>
    <xf borderId="0" fillId="0" fontId="1" numFmtId="0" xfId="0" applyAlignment="1" applyFont="1">
      <alignment horizontal="left" shrinkToFit="0" vertical="center" wrapText="0"/>
    </xf>
    <xf borderId="16" fillId="0" fontId="1" numFmtId="0" xfId="0" applyAlignment="1" applyBorder="1" applyFont="1">
      <alignment horizontal="center" shrinkToFit="0" vertical="center" wrapText="0"/>
    </xf>
    <xf borderId="17" fillId="6" fontId="1" numFmtId="0" xfId="0" applyAlignment="1" applyBorder="1" applyFill="1" applyFont="1">
      <alignment horizontal="center" shrinkToFit="0" vertical="center" wrapText="0"/>
    </xf>
    <xf borderId="18" fillId="0" fontId="1" numFmtId="0" xfId="0" applyAlignment="1" applyBorder="1" applyFont="1">
      <alignment horizontal="center" shrinkToFit="0" vertical="center" wrapText="0"/>
    </xf>
    <xf borderId="19" fillId="0" fontId="1" numFmtId="0" xfId="0" applyAlignment="1" applyBorder="1" applyFont="1">
      <alignment horizontal="center" shrinkToFit="0" vertical="center" wrapText="0"/>
    </xf>
    <xf borderId="12" fillId="0" fontId="3" numFmtId="0" xfId="0" applyAlignment="1" applyBorder="1" applyFont="1">
      <alignment shrinkToFit="0" vertical="center" wrapText="0"/>
    </xf>
    <xf borderId="13" fillId="0" fontId="3" numFmtId="0" xfId="0" applyAlignment="1" applyBorder="1" applyFont="1">
      <alignment horizontal="center" shrinkToFit="0" vertical="center" wrapText="0"/>
    </xf>
    <xf borderId="13" fillId="0" fontId="2" numFmtId="0" xfId="0" applyAlignment="1" applyBorder="1" applyFont="1">
      <alignment horizontal="center" shrinkToFit="0" vertical="center" wrapText="0"/>
    </xf>
    <xf borderId="14" fillId="0" fontId="1" numFmtId="0" xfId="0" applyAlignment="1" applyBorder="1" applyFont="1">
      <alignment horizontal="left" shrinkToFit="0" vertical="center" wrapText="0"/>
    </xf>
    <xf borderId="12" fillId="0" fontId="2" numFmtId="0" xfId="0" applyAlignment="1" applyBorder="1" applyFont="1">
      <alignment horizontal="left" shrinkToFit="0" vertical="center" wrapText="0"/>
    </xf>
    <xf borderId="13" fillId="0" fontId="2" numFmtId="0" xfId="0" applyAlignment="1" applyBorder="1" applyFont="1">
      <alignment horizontal="left" shrinkToFit="0" vertical="center" wrapText="0"/>
    </xf>
    <xf borderId="15" fillId="0" fontId="1" numFmtId="0" xfId="0" applyAlignment="1" applyBorder="1" applyFont="1">
      <alignment horizontal="center" shrinkToFit="0" vertical="center" wrapText="0"/>
    </xf>
    <xf borderId="17" fillId="7" fontId="1" numFmtId="0" xfId="0" applyAlignment="1" applyBorder="1" applyFill="1" applyFont="1">
      <alignment horizontal="center" shrinkToFit="0" vertical="center" wrapText="0"/>
    </xf>
    <xf borderId="0" fillId="0" fontId="1" numFmtId="164" xfId="0" applyAlignment="1" applyFont="1" applyNumberFormat="1">
      <alignment horizontal="center" shrinkToFit="0" vertical="center" wrapText="0"/>
    </xf>
    <xf borderId="17" fillId="8" fontId="1" numFmtId="0" xfId="0" applyAlignment="1" applyBorder="1" applyFill="1" applyFont="1">
      <alignment horizontal="center" shrinkToFit="0" vertical="center" wrapText="0"/>
    </xf>
    <xf borderId="20" fillId="7" fontId="1" numFmtId="0" xfId="0" applyAlignment="1" applyBorder="1" applyFont="1">
      <alignment horizontal="left" shrinkToFit="0" vertical="center" wrapText="0"/>
    </xf>
    <xf borderId="21" fillId="0" fontId="1" numFmtId="0" xfId="0" applyAlignment="1" applyBorder="1" applyFont="1">
      <alignment horizontal="center" shrinkToFit="0" vertical="center" wrapText="0"/>
    </xf>
    <xf borderId="22" fillId="0" fontId="1" numFmtId="0" xfId="0" applyAlignment="1" applyBorder="1" applyFont="1">
      <alignment horizontal="center" shrinkToFit="0" vertical="center" wrapText="0"/>
    </xf>
    <xf borderId="23" fillId="0" fontId="1" numFmtId="0" xfId="0" applyAlignment="1" applyBorder="1" applyFont="1">
      <alignment horizontal="center" shrinkToFit="0" vertical="center" wrapText="0"/>
    </xf>
    <xf borderId="24" fillId="0" fontId="1" numFmtId="0" xfId="0" applyAlignment="1" applyBorder="1" applyFont="1">
      <alignment horizontal="center" shrinkToFit="0" vertical="center" wrapText="0"/>
    </xf>
    <xf borderId="25" fillId="0" fontId="1" numFmtId="0" xfId="0" applyAlignment="1" applyBorder="1" applyFont="1">
      <alignment horizontal="center" shrinkToFit="0" vertical="center" wrapText="0"/>
    </xf>
    <xf borderId="26" fillId="0" fontId="1" numFmtId="0" xfId="0" applyAlignment="1" applyBorder="1" applyFont="1">
      <alignment horizontal="center" shrinkToFit="0" vertical="center" wrapText="0"/>
    </xf>
    <xf borderId="27" fillId="6" fontId="1" numFmtId="0" xfId="0" applyAlignment="1" applyBorder="1" applyFont="1">
      <alignment horizontal="center" shrinkToFit="0" vertical="center" wrapText="0"/>
    </xf>
    <xf borderId="17" fillId="5" fontId="1" numFmtId="0" xfId="0" applyAlignment="1" applyBorder="1" applyFont="1">
      <alignment horizontal="center" shrinkToFit="0" vertical="center" wrapText="0"/>
    </xf>
    <xf borderId="28" fillId="0" fontId="1" numFmtId="0" xfId="0" applyAlignment="1" applyBorder="1" applyFont="1">
      <alignment horizontal="center" shrinkToFit="0" vertical="center" wrapText="0"/>
    </xf>
    <xf borderId="29" fillId="0" fontId="1" numFmtId="0" xfId="0" applyAlignment="1" applyBorder="1" applyFont="1">
      <alignment horizontal="center" shrinkToFit="0" vertical="center" wrapText="0"/>
    </xf>
    <xf borderId="30" fillId="9" fontId="1" numFmtId="0" xfId="0" applyAlignment="1" applyBorder="1" applyFill="1" applyFont="1">
      <alignment horizontal="center" shrinkToFit="0" vertical="center" wrapText="0"/>
    </xf>
    <xf borderId="31" fillId="0" fontId="1" numFmtId="0" xfId="0" applyAlignment="1" applyBorder="1" applyFont="1">
      <alignment horizontal="center" shrinkToFit="0" vertical="center" wrapText="0"/>
    </xf>
    <xf borderId="17" fillId="9" fontId="1" numFmtId="0" xfId="0" applyAlignment="1" applyBorder="1" applyFont="1">
      <alignment horizontal="center" shrinkToFit="0" vertical="center" wrapText="0"/>
    </xf>
    <xf borderId="32" fillId="9" fontId="1" numFmtId="0" xfId="0" applyAlignment="1" applyBorder="1" applyFont="1">
      <alignment horizontal="center" shrinkToFit="0" vertical="center" wrapText="0"/>
    </xf>
    <xf borderId="17" fillId="9" fontId="2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0" vertical="center" wrapText="0"/>
    </xf>
    <xf borderId="33" fillId="0" fontId="1" numFmtId="0" xfId="0" applyAlignment="1" applyBorder="1" applyFont="1">
      <alignment horizontal="center" shrinkToFit="0" vertical="center" wrapText="0"/>
    </xf>
    <xf borderId="20" fillId="9" fontId="1" numFmtId="0" xfId="0" applyAlignment="1" applyBorder="1" applyFont="1">
      <alignment horizontal="left" shrinkToFit="1" vertical="center" wrapText="0"/>
    </xf>
    <xf borderId="17" fillId="0" fontId="1" numFmtId="0" xfId="0" applyAlignment="1" applyBorder="1" applyFont="1">
      <alignment horizontal="center" shrinkToFit="0" vertical="center" wrapText="0"/>
    </xf>
    <xf borderId="34" fillId="0" fontId="1" numFmtId="0" xfId="0" applyAlignment="1" applyBorder="1" applyFont="1">
      <alignment horizontal="center" shrinkToFit="0" vertical="center" wrapText="0"/>
    </xf>
    <xf borderId="35" fillId="0" fontId="1" numFmtId="0" xfId="0" applyAlignment="1" applyBorder="1" applyFont="1">
      <alignment horizontal="center" shrinkToFit="0" vertical="center" wrapText="0"/>
    </xf>
    <xf borderId="14" fillId="0" fontId="2" numFmtId="0" xfId="0" applyAlignment="1" applyBorder="1" applyFont="1">
      <alignment shrinkToFit="0" vertical="center" wrapText="0"/>
    </xf>
    <xf borderId="17" fillId="10" fontId="1" numFmtId="0" xfId="0" applyAlignment="1" applyBorder="1" applyFill="1" applyFont="1">
      <alignment horizontal="center" shrinkToFit="0" vertical="center" wrapText="0"/>
    </xf>
    <xf borderId="32" fillId="10" fontId="1" numFmtId="0" xfId="0" applyAlignment="1" applyBorder="1" applyFont="1">
      <alignment horizontal="center" shrinkToFit="0" vertical="center" wrapText="0"/>
    </xf>
    <xf borderId="36" fillId="0" fontId="2" numFmtId="0" xfId="0" applyAlignment="1" applyBorder="1" applyFont="1">
      <alignment shrinkToFit="0" vertical="center" wrapText="0"/>
    </xf>
    <xf borderId="20" fillId="11" fontId="1" numFmtId="0" xfId="0" applyAlignment="1" applyBorder="1" applyFill="1" applyFont="1">
      <alignment horizontal="left" shrinkToFit="0" vertical="center" wrapText="0"/>
    </xf>
    <xf borderId="37" fillId="0" fontId="1" numFmtId="0" xfId="0" applyAlignment="1" applyBorder="1" applyFont="1">
      <alignment horizontal="center" shrinkToFit="0" vertical="center" wrapText="0"/>
    </xf>
    <xf borderId="38" fillId="0" fontId="1" numFmtId="0" xfId="0" applyAlignment="1" applyBorder="1" applyFont="1">
      <alignment horizontal="center" shrinkToFit="0" vertical="center" wrapText="0"/>
    </xf>
    <xf borderId="39" fillId="0" fontId="1" numFmtId="0" xfId="0" applyAlignment="1" applyBorder="1" applyFont="1">
      <alignment horizontal="center" shrinkToFit="0" vertical="center" wrapText="0"/>
    </xf>
    <xf borderId="34" fillId="6" fontId="1" numFmtId="0" xfId="0" applyAlignment="1" applyBorder="1" applyFont="1">
      <alignment horizontal="center" shrinkToFit="0" vertical="center" wrapText="0"/>
    </xf>
    <xf borderId="17" fillId="12" fontId="1" numFmtId="0" xfId="0" applyAlignment="1" applyBorder="1" applyFill="1" applyFont="1">
      <alignment horizontal="center" shrinkToFit="0" vertical="center" wrapText="0"/>
    </xf>
    <xf borderId="34" fillId="12" fontId="1" numFmtId="0" xfId="0" applyAlignment="1" applyBorder="1" applyFont="1">
      <alignment horizontal="center" shrinkToFit="0" vertical="center" wrapText="0"/>
    </xf>
    <xf borderId="20" fillId="13" fontId="1" numFmtId="0" xfId="0" applyAlignment="1" applyBorder="1" applyFill="1" applyFont="1">
      <alignment horizontal="left" shrinkToFit="0" vertical="center" wrapText="0"/>
    </xf>
    <xf borderId="17" fillId="7" fontId="2" numFmtId="0" xfId="0" applyAlignment="1" applyBorder="1" applyFont="1">
      <alignment horizontal="center" shrinkToFit="0" vertical="center" wrapText="0"/>
    </xf>
    <xf borderId="20" fillId="14" fontId="1" numFmtId="0" xfId="0" applyAlignment="1" applyBorder="1" applyFill="1" applyFont="1">
      <alignment horizontal="left" shrinkToFit="0" vertical="center" wrapText="0"/>
    </xf>
    <xf borderId="40" fillId="0" fontId="1" numFmtId="0" xfId="0" applyAlignment="1" applyBorder="1" applyFont="1">
      <alignment horizontal="center" shrinkToFit="0" vertical="center" wrapText="0"/>
    </xf>
    <xf borderId="41" fillId="12" fontId="1" numFmtId="0" xfId="0" applyAlignment="1" applyBorder="1" applyFont="1">
      <alignment horizontal="center" shrinkToFit="0" vertical="center" wrapText="0"/>
    </xf>
    <xf borderId="42" fillId="12" fontId="1" numFmtId="0" xfId="0" applyAlignment="1" applyBorder="1" applyFont="1">
      <alignment horizontal="center" shrinkToFit="0" vertical="center" wrapText="0"/>
    </xf>
    <xf borderId="43" fillId="0" fontId="1" numFmtId="0" xfId="0" applyAlignment="1" applyBorder="1" applyFont="1">
      <alignment horizontal="center" shrinkToFit="0" vertical="center" wrapText="0"/>
    </xf>
    <xf borderId="44" fillId="9" fontId="1" numFmtId="0" xfId="0" applyAlignment="1" applyBorder="1" applyFont="1">
      <alignment horizontal="center" shrinkToFit="0" vertical="center" wrapText="0"/>
    </xf>
    <xf borderId="27" fillId="9" fontId="1" numFmtId="0" xfId="0" applyAlignment="1" applyBorder="1" applyFont="1">
      <alignment horizontal="center" shrinkToFit="0" vertical="center" wrapText="0"/>
    </xf>
    <xf borderId="27" fillId="9" fontId="2" numFmtId="0" xfId="0" applyAlignment="1" applyBorder="1" applyFont="1">
      <alignment horizontal="center" shrinkToFit="0" vertical="center" wrapText="0"/>
    </xf>
    <xf borderId="20" fillId="12" fontId="1" numFmtId="0" xfId="0" applyAlignment="1" applyBorder="1" applyFont="1">
      <alignment horizontal="left" shrinkToFit="0" vertical="center" wrapText="0"/>
    </xf>
    <xf borderId="45" fillId="0" fontId="1" numFmtId="0" xfId="0" applyAlignment="1" applyBorder="1" applyFont="1">
      <alignment horizontal="center" shrinkToFit="0" vertical="center" wrapText="0"/>
    </xf>
    <xf borderId="46" fillId="0" fontId="1" numFmtId="0" xfId="0" applyAlignment="1" applyBorder="1" applyFont="1">
      <alignment horizontal="center" shrinkToFit="0" vertical="center" wrapText="0"/>
    </xf>
    <xf borderId="47" fillId="11" fontId="1" numFmtId="0" xfId="0" applyAlignment="1" applyBorder="1" applyFont="1">
      <alignment horizontal="center" shrinkToFit="0" vertical="center" wrapText="0"/>
    </xf>
    <xf borderId="27" fillId="11" fontId="1" numFmtId="0" xfId="0" applyAlignment="1" applyBorder="1" applyFont="1">
      <alignment horizontal="center" shrinkToFit="0" vertical="center" wrapText="0"/>
    </xf>
    <xf borderId="48" fillId="0" fontId="1" numFmtId="0" xfId="0" applyAlignment="1" applyBorder="1" applyFont="1">
      <alignment horizontal="center" shrinkToFit="0" vertical="center" wrapText="0"/>
    </xf>
    <xf borderId="20" fillId="15" fontId="1" numFmtId="0" xfId="0" applyAlignment="1" applyBorder="1" applyFill="1" applyFont="1">
      <alignment horizontal="left" shrinkToFit="0" vertical="center" wrapText="0"/>
    </xf>
    <xf borderId="34" fillId="11" fontId="1" numFmtId="0" xfId="0" applyAlignment="1" applyBorder="1" applyFont="1">
      <alignment horizontal="center" shrinkToFit="0" vertical="center" wrapText="0"/>
    </xf>
    <xf borderId="17" fillId="11" fontId="1" numFmtId="0" xfId="0" applyAlignment="1" applyBorder="1" applyFont="1">
      <alignment horizontal="center" shrinkToFit="0" vertical="center" wrapText="0"/>
    </xf>
    <xf borderId="49" fillId="0" fontId="7" numFmtId="0" xfId="0" applyAlignment="1" applyBorder="1" applyFont="1">
      <alignment horizontal="center" shrinkToFit="0" vertical="center" wrapText="0"/>
    </xf>
    <xf borderId="35" fillId="0" fontId="1" numFmtId="164" xfId="0" applyAlignment="1" applyBorder="1" applyFont="1" applyNumberFormat="1">
      <alignment horizontal="center" shrinkToFit="0" vertical="center" wrapText="0"/>
    </xf>
    <xf borderId="50" fillId="0" fontId="1" numFmtId="164" xfId="0" applyAlignment="1" applyBorder="1" applyFont="1" applyNumberFormat="1">
      <alignment horizontal="center" shrinkToFit="0" vertical="center" wrapText="0"/>
    </xf>
    <xf borderId="41" fillId="6" fontId="1" numFmtId="0" xfId="0" applyAlignment="1" applyBorder="1" applyFont="1">
      <alignment horizontal="center" shrinkToFit="0" vertical="center" wrapText="0"/>
    </xf>
    <xf borderId="42" fillId="6" fontId="1" numFmtId="0" xfId="0" applyAlignment="1" applyBorder="1" applyFont="1">
      <alignment horizontal="center" shrinkToFit="0" vertical="center" wrapText="0"/>
    </xf>
    <xf borderId="51" fillId="0" fontId="1" numFmtId="0" xfId="0" applyAlignment="1" applyBorder="1" applyFont="1">
      <alignment horizontal="center" shrinkToFit="0" vertical="center" wrapText="0"/>
    </xf>
    <xf borderId="36" fillId="0" fontId="1" numFmtId="0" xfId="0" applyAlignment="1" applyBorder="1" applyFont="1">
      <alignment horizontal="center" shrinkToFit="0" vertical="center" wrapText="0"/>
    </xf>
    <xf borderId="52" fillId="5" fontId="1" numFmtId="0" xfId="0" applyAlignment="1" applyBorder="1" applyFont="1">
      <alignment horizontal="center" shrinkToFit="0" vertical="center" wrapText="0"/>
    </xf>
    <xf borderId="53" fillId="5" fontId="1" numFmtId="0" xfId="0" applyAlignment="1" applyBorder="1" applyFont="1">
      <alignment horizontal="center" shrinkToFit="0" vertical="center" wrapText="0"/>
    </xf>
    <xf borderId="42" fillId="5" fontId="1" numFmtId="0" xfId="0" applyAlignment="1" applyBorder="1" applyFont="1">
      <alignment horizontal="center" shrinkToFit="0" vertical="center" wrapText="0"/>
    </xf>
    <xf borderId="42" fillId="0" fontId="1" numFmtId="0" xfId="0" applyAlignment="1" applyBorder="1" applyFont="1">
      <alignment horizontal="center" shrinkToFit="0" vertical="center" wrapText="0"/>
    </xf>
    <xf borderId="54" fillId="0" fontId="6" numFmtId="0" xfId="0" applyBorder="1" applyFont="1"/>
    <xf borderId="55" fillId="0" fontId="1" numFmtId="0" xfId="0" applyAlignment="1" applyBorder="1" applyFont="1">
      <alignment horizontal="center" shrinkToFit="0" vertical="center" wrapText="0"/>
    </xf>
    <xf borderId="56" fillId="0" fontId="1" numFmtId="164" xfId="0" applyAlignment="1" applyBorder="1" applyFont="1" applyNumberFormat="1">
      <alignment horizontal="center" shrinkToFit="0" vertical="center" wrapText="0"/>
    </xf>
    <xf borderId="57" fillId="0" fontId="1" numFmtId="164" xfId="0" applyAlignment="1" applyBorder="1" applyFont="1" applyNumberFormat="1">
      <alignment horizontal="center" shrinkToFit="0" vertical="center" wrapText="0"/>
    </xf>
    <xf borderId="20" fillId="16" fontId="1" numFmtId="0" xfId="0" applyAlignment="1" applyBorder="1" applyFill="1" applyFont="1">
      <alignment horizontal="left" shrinkToFit="0" vertical="center" wrapText="0"/>
    </xf>
    <xf borderId="20" fillId="17" fontId="1" numFmtId="0" xfId="0" applyAlignment="1" applyBorder="1" applyFill="1" applyFont="1">
      <alignment horizontal="left" shrinkToFit="0" vertical="center" wrapText="0"/>
    </xf>
    <xf borderId="20" fillId="5" fontId="1" numFmtId="0" xfId="0" applyAlignment="1" applyBorder="1" applyFont="1">
      <alignment horizontal="left"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shrinkToFit="0" vertical="center" wrapText="0"/>
    </xf>
    <xf borderId="58" fillId="0" fontId="1" numFmtId="0" xfId="0" applyAlignment="1" applyBorder="1" applyFont="1">
      <alignment horizontal="center" shrinkToFit="0" vertical="center" wrapText="0"/>
    </xf>
    <xf borderId="59" fillId="0" fontId="1" numFmtId="164" xfId="0" applyAlignment="1" applyBorder="1" applyFont="1" applyNumberFormat="1">
      <alignment horizontal="center" shrinkToFit="0" vertical="center" wrapText="0"/>
    </xf>
    <xf borderId="60" fillId="7" fontId="1" numFmtId="0" xfId="0" applyAlignment="1" applyBorder="1" applyFont="1">
      <alignment horizontal="center" shrinkToFit="0" vertical="center" wrapText="0"/>
    </xf>
    <xf borderId="13" fillId="0" fontId="1" numFmtId="164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horizontal="center" shrinkToFit="0" vertical="top" wrapText="0"/>
    </xf>
    <xf borderId="17" fillId="13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ill="1" applyFont="1">
      <alignment horizontal="center" shrinkToFit="0" vertical="center" wrapText="0"/>
    </xf>
    <xf borderId="61" fillId="8" fontId="7" numFmtId="0" xfId="0" applyAlignment="1" applyBorder="1" applyFont="1">
      <alignment horizontal="center" shrinkToFit="0" vertical="center" wrapText="0"/>
    </xf>
    <xf borderId="13" fillId="0" fontId="7" numFmtId="0" xfId="0" applyAlignment="1" applyBorder="1" applyFont="1">
      <alignment horizontal="center" shrinkToFit="0" vertical="center" wrapText="0"/>
    </xf>
    <xf borderId="60" fillId="8" fontId="7" numFmtId="0" xfId="0" applyAlignment="1" applyBorder="1" applyFont="1">
      <alignment horizontal="center" shrinkToFit="0" vertical="center" wrapText="0"/>
    </xf>
    <xf borderId="62" fillId="8" fontId="7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left" shrinkToFit="0" vertical="center" wrapText="0"/>
    </xf>
    <xf borderId="60" fillId="5" fontId="1" numFmtId="0" xfId="0" applyAlignment="1" applyBorder="1" applyFont="1">
      <alignment horizontal="center" shrinkToFit="0" vertical="center" wrapText="0"/>
    </xf>
    <xf borderId="20" fillId="19" fontId="1" numFmtId="0" xfId="0" applyAlignment="1" applyBorder="1" applyFill="1" applyFont="1">
      <alignment horizontal="left" shrinkToFit="0" vertical="center" wrapText="0"/>
    </xf>
    <xf borderId="34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0"/>
    </xf>
    <xf borderId="17" fillId="8" fontId="7" numFmtId="0" xfId="0" applyAlignment="1" applyBorder="1" applyFont="1">
      <alignment horizontal="center" shrinkToFit="0" vertical="center" wrapText="0"/>
    </xf>
    <xf borderId="63" fillId="8" fontId="7" numFmtId="0" xfId="0" applyAlignment="1" applyBorder="1" applyFont="1">
      <alignment horizontal="center" shrinkToFit="0" vertical="center" wrapText="0"/>
    </xf>
    <xf borderId="64" fillId="12" fontId="1" numFmtId="0" xfId="0" applyAlignment="1" applyBorder="1" applyFont="1">
      <alignment horizontal="left" shrinkToFit="0" vertical="center" wrapText="0"/>
    </xf>
    <xf borderId="34" fillId="12" fontId="1" numFmtId="0" xfId="0" applyAlignment="1" applyBorder="1" applyFont="1">
      <alignment horizontal="left" shrinkToFit="0" vertical="center" wrapText="0"/>
    </xf>
    <xf borderId="17" fillId="16" fontId="1" numFmtId="0" xfId="0" applyAlignment="1" applyBorder="1" applyFont="1">
      <alignment horizontal="left" shrinkToFit="0" vertical="center" wrapText="0"/>
    </xf>
    <xf borderId="50" fillId="0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bottom" wrapText="0"/>
    </xf>
    <xf borderId="60" fillId="6" fontId="2" numFmtId="0" xfId="0" applyAlignment="1" applyBorder="1" applyFont="1">
      <alignment horizontal="center" shrinkToFit="0" vertical="center" wrapText="0"/>
    </xf>
    <xf borderId="20" fillId="17" fontId="1" numFmtId="0" xfId="0" applyAlignment="1" applyBorder="1" applyFont="1">
      <alignment horizontal="center" shrinkToFit="0" vertical="center" wrapText="0"/>
    </xf>
    <xf borderId="17" fillId="6" fontId="2" numFmtId="0" xfId="0" applyAlignment="1" applyBorder="1" applyFont="1">
      <alignment horizontal="center" shrinkToFit="0" vertical="center" wrapText="0"/>
    </xf>
    <xf borderId="17" fillId="13" fontId="2" numFmtId="0" xfId="0" applyAlignment="1" applyBorder="1" applyFont="1">
      <alignment horizontal="center" shrinkToFit="0" vertical="center" wrapText="0"/>
    </xf>
    <xf borderId="41" fillId="17" fontId="1" numFmtId="0" xfId="0" applyAlignment="1" applyBorder="1" applyFont="1">
      <alignment horizontal="center" shrinkToFit="0" vertical="center" wrapText="0"/>
    </xf>
    <xf borderId="51" fillId="0" fontId="7" numFmtId="0" xfId="0" applyAlignment="1" applyBorder="1" applyFont="1">
      <alignment horizontal="center" shrinkToFit="0" vertical="center" wrapText="0"/>
    </xf>
    <xf borderId="65" fillId="17" fontId="7" numFmtId="0" xfId="0" applyAlignment="1" applyBorder="1" applyFont="1">
      <alignment horizontal="center" shrinkToFit="0" vertical="center" wrapText="0"/>
    </xf>
    <xf borderId="59" fillId="0" fontId="1" numFmtId="0" xfId="0" applyAlignment="1" applyBorder="1" applyFont="1">
      <alignment horizontal="center" shrinkToFit="0" vertical="center" wrapText="0"/>
    </xf>
    <xf borderId="17" fillId="17" fontId="1" numFmtId="0" xfId="0" applyAlignment="1" applyBorder="1" applyFont="1">
      <alignment horizontal="center" shrinkToFit="0" vertical="center" wrapText="0"/>
    </xf>
    <xf borderId="27" fillId="5" fontId="9" numFmtId="0" xfId="0" applyAlignment="1" applyBorder="1" applyFont="1">
      <alignment horizontal="center" shrinkToFit="0" vertical="center" wrapText="0"/>
    </xf>
    <xf borderId="23" fillId="0" fontId="2" numFmtId="0" xfId="0" applyAlignment="1" applyBorder="1" applyFont="1">
      <alignment horizontal="center" shrinkToFit="0" vertical="center" wrapText="0"/>
    </xf>
    <xf borderId="66" fillId="3" fontId="1" numFmtId="0" xfId="0" applyAlignment="1" applyBorder="1" applyFont="1">
      <alignment horizontal="center" shrinkToFit="0" vertical="center" wrapText="0"/>
    </xf>
    <xf borderId="20" fillId="2" fontId="1" numFmtId="0" xfId="0" applyAlignment="1" applyBorder="1" applyFont="1">
      <alignment horizontal="left" shrinkToFit="0" vertical="center" wrapText="0"/>
    </xf>
    <xf borderId="67" fillId="0" fontId="1" numFmtId="0" xfId="0" applyAlignment="1" applyBorder="1" applyFont="1">
      <alignment horizontal="center" shrinkToFit="0" vertical="center" wrapText="0"/>
    </xf>
    <xf borderId="63" fillId="20" fontId="1" numFmtId="0" xfId="0" applyAlignment="1" applyBorder="1" applyFill="1" applyFont="1">
      <alignment horizontal="center" shrinkToFit="0" vertical="center" wrapText="0"/>
    </xf>
    <xf borderId="30" fillId="13" fontId="1" numFmtId="0" xfId="0" applyAlignment="1" applyBorder="1" applyFont="1">
      <alignment horizontal="center" shrinkToFit="0" vertical="center" wrapText="0"/>
    </xf>
    <xf borderId="17" fillId="20" fontId="1" numFmtId="0" xfId="0" applyAlignment="1" applyBorder="1" applyFont="1">
      <alignment horizontal="center" shrinkToFit="0" vertical="center" wrapText="0"/>
    </xf>
    <xf borderId="68" fillId="0" fontId="1" numFmtId="0" xfId="0" applyAlignment="1" applyBorder="1" applyFont="1">
      <alignment horizontal="center" shrinkToFit="0" vertical="center" wrapText="0"/>
    </xf>
    <xf borderId="17" fillId="21" fontId="1" numFmtId="0" xfId="0" applyAlignment="1" applyBorder="1" applyFill="1" applyFont="1">
      <alignment horizontal="center" shrinkToFit="0" vertical="center" wrapText="0"/>
    </xf>
    <xf borderId="63" fillId="21" fontId="1" numFmtId="0" xfId="0" applyAlignment="1" applyBorder="1" applyFont="1">
      <alignment horizontal="center" shrinkToFit="0" vertical="center" wrapText="0"/>
    </xf>
    <xf borderId="57" fillId="0" fontId="1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left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61" fillId="3" fontId="7" numFmtId="0" xfId="0" applyAlignment="1" applyBorder="1" applyFont="1">
      <alignment horizontal="center" shrinkToFit="0" vertical="center" wrapText="0"/>
    </xf>
    <xf borderId="69" fillId="3" fontId="7" numFmtId="0" xfId="0" applyAlignment="1" applyBorder="1" applyFont="1">
      <alignment horizontal="center" shrinkToFit="0" vertical="center" wrapText="0"/>
    </xf>
    <xf borderId="70" fillId="3" fontId="7" numFmtId="0" xfId="0" applyAlignment="1" applyBorder="1" applyFont="1">
      <alignment horizontal="center" shrinkToFit="0" vertical="center" wrapText="0"/>
    </xf>
    <xf borderId="61" fillId="5" fontId="7" numFmtId="0" xfId="0" applyAlignment="1" applyBorder="1" applyFont="1">
      <alignment horizontal="center" shrinkToFit="0" vertical="center" wrapText="0"/>
    </xf>
    <xf borderId="70" fillId="5" fontId="7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center" shrinkToFit="0" vertical="center" wrapText="0"/>
    </xf>
    <xf borderId="62" fillId="3" fontId="7" numFmtId="0" xfId="0" applyAlignment="1" applyBorder="1" applyFont="1">
      <alignment horizontal="center" shrinkToFit="0" vertical="center" wrapText="0"/>
    </xf>
    <xf borderId="32" fillId="3" fontId="7" numFmtId="0" xfId="0" applyAlignment="1" applyBorder="1" applyFont="1">
      <alignment horizontal="center" shrinkToFit="0" vertical="center" wrapText="0"/>
    </xf>
    <xf borderId="34" fillId="5" fontId="7" numFmtId="0" xfId="0" applyAlignment="1" applyBorder="1" applyFont="1">
      <alignment horizontal="center" shrinkToFit="0" vertical="center" wrapText="0"/>
    </xf>
    <xf borderId="32" fillId="5" fontId="7" numFmtId="0" xfId="0" applyAlignment="1" applyBorder="1" applyFont="1">
      <alignment horizontal="center" shrinkToFit="0" vertical="center" wrapText="0"/>
    </xf>
    <xf borderId="16" fillId="0" fontId="7" numFmtId="0" xfId="0" applyAlignment="1" applyBorder="1" applyFont="1">
      <alignment horizontal="center" shrinkToFit="0" vertical="center" wrapText="0"/>
    </xf>
    <xf borderId="20" fillId="6" fontId="1" numFmtId="0" xfId="0" applyAlignment="1" applyBorder="1" applyFont="1">
      <alignment horizontal="left" shrinkToFit="0" vertical="center" wrapText="0"/>
    </xf>
    <xf borderId="34" fillId="3" fontId="7" numFmtId="0" xfId="0" applyAlignment="1" applyBorder="1" applyFont="1">
      <alignment horizontal="center" shrinkToFit="0" vertical="center" wrapText="0"/>
    </xf>
    <xf borderId="63" fillId="3" fontId="7" numFmtId="0" xfId="0" applyAlignment="1" applyBorder="1" applyFont="1">
      <alignment horizontal="center" shrinkToFit="0" vertical="center" wrapText="0"/>
    </xf>
    <xf borderId="17" fillId="3" fontId="7" numFmtId="0" xfId="0" applyAlignment="1" applyBorder="1" applyFont="1">
      <alignment horizontal="center" shrinkToFit="0" vertical="center" wrapText="0"/>
    </xf>
    <xf borderId="17" fillId="5" fontId="7" numFmtId="0" xfId="0" applyAlignment="1" applyBorder="1" applyFont="1">
      <alignment horizontal="center" shrinkToFit="0" vertical="center" wrapText="0"/>
    </xf>
    <xf borderId="20" fillId="21" fontId="1" numFmtId="0" xfId="0" applyAlignment="1" applyBorder="1" applyFont="1">
      <alignment horizontal="left" shrinkToFit="0" vertical="center" wrapText="0"/>
    </xf>
    <xf borderId="59" fillId="0" fontId="2" numFmtId="0" xfId="0" applyAlignment="1" applyBorder="1" applyFont="1">
      <alignment horizontal="center" shrinkToFit="0" vertical="center" wrapText="0"/>
    </xf>
    <xf borderId="17" fillId="17" fontId="7" numFmtId="0" xfId="0" applyAlignment="1" applyBorder="1" applyFont="1">
      <alignment horizontal="center" shrinkToFit="0" vertical="center" wrapText="0"/>
    </xf>
    <xf borderId="32" fillId="17" fontId="7" numFmtId="0" xfId="0" applyAlignment="1" applyBorder="1" applyFont="1">
      <alignment horizontal="center" shrinkToFit="0" vertical="center" wrapText="0"/>
    </xf>
    <xf borderId="41" fillId="3" fontId="7" numFmtId="0" xfId="0" applyAlignment="1" applyBorder="1" applyFont="1">
      <alignment horizontal="center" shrinkToFit="0" vertical="center" wrapText="0"/>
    </xf>
    <xf borderId="71" fillId="3" fontId="7" numFmtId="0" xfId="0" applyAlignment="1" applyBorder="1" applyFont="1">
      <alignment horizontal="center" shrinkToFit="0" vertical="center" wrapText="0"/>
    </xf>
    <xf borderId="42" fillId="3" fontId="7" numFmtId="0" xfId="0" applyAlignment="1" applyBorder="1" applyFont="1">
      <alignment horizontal="center" shrinkToFit="0" vertical="center" wrapText="0"/>
    </xf>
    <xf borderId="72" fillId="3" fontId="7" numFmtId="0" xfId="0" applyAlignment="1" applyBorder="1" applyFont="1">
      <alignment horizontal="center" shrinkToFit="0" vertical="center" wrapText="0"/>
    </xf>
    <xf borderId="73" fillId="3" fontId="7" numFmtId="0" xfId="0" applyAlignment="1" applyBorder="1" applyFont="1">
      <alignment horizontal="center" shrinkToFit="0" vertical="center" wrapText="0"/>
    </xf>
    <xf borderId="41" fillId="5" fontId="7" numFmtId="0" xfId="0" applyAlignment="1" applyBorder="1" applyFont="1">
      <alignment horizontal="center" shrinkToFit="0" vertical="center" wrapText="0"/>
    </xf>
    <xf borderId="42" fillId="5" fontId="7" numFmtId="0" xfId="0" applyAlignment="1" applyBorder="1" applyFont="1">
      <alignment horizontal="center" shrinkToFit="0" vertical="center" wrapText="0"/>
    </xf>
    <xf borderId="73" fillId="5" fontId="7" numFmtId="0" xfId="0" applyAlignment="1" applyBorder="1" applyFont="1">
      <alignment horizontal="center" shrinkToFit="0" vertical="center" wrapText="0"/>
    </xf>
    <xf borderId="36" fillId="0" fontId="7" numFmtId="0" xfId="0" applyAlignment="1" applyBorder="1" applyFont="1">
      <alignment horizontal="center" shrinkToFit="0" vertical="center" wrapText="0"/>
    </xf>
    <xf borderId="20" fillId="22" fontId="1" numFmtId="0" xfId="0" applyAlignment="1" applyBorder="1" applyFill="1" applyFont="1">
      <alignment horizontal="left" shrinkToFit="0" vertical="center" wrapText="0"/>
    </xf>
    <xf borderId="42" fillId="6" fontId="2" numFmtId="0" xfId="0" applyAlignment="1" applyBorder="1" applyFont="1">
      <alignment horizontal="center" shrinkToFit="0" vertical="center" wrapText="0"/>
    </xf>
    <xf borderId="51" fillId="0" fontId="2" numFmtId="0" xfId="0" applyAlignment="1" applyBorder="1" applyFont="1">
      <alignment horizontal="center" shrinkToFit="0" vertical="center" wrapText="0"/>
    </xf>
    <xf borderId="20" fillId="23" fontId="1" numFmtId="0" xfId="0" applyAlignment="1" applyBorder="1" applyFill="1" applyFont="1">
      <alignment horizontal="left" shrinkToFit="0" vertical="center" wrapText="0"/>
    </xf>
    <xf borderId="17" fillId="0" fontId="10" numFmtId="0" xfId="0" applyAlignment="1" applyBorder="1" applyFont="1">
      <alignment shrinkToFit="0" vertical="bottom" wrapText="0"/>
    </xf>
    <xf borderId="74" fillId="0" fontId="1" numFmtId="0" xfId="0" applyAlignment="1" applyBorder="1" applyFont="1">
      <alignment horizontal="center" shrinkToFit="0" vertical="center" wrapText="0"/>
    </xf>
    <xf borderId="68" fillId="0" fontId="6" numFmtId="0" xfId="0" applyBorder="1" applyFont="1"/>
    <xf borderId="75" fillId="0" fontId="1" numFmtId="0" xfId="0" applyAlignment="1" applyBorder="1" applyFont="1">
      <alignment horizontal="center" shrinkToFit="0" vertical="center" wrapText="0"/>
    </xf>
    <xf borderId="35" fillId="0" fontId="6" numFmtId="0" xfId="0" applyBorder="1" applyFont="1"/>
    <xf borderId="50" fillId="0" fontId="6" numFmtId="0" xfId="0" applyBorder="1" applyFont="1"/>
    <xf borderId="17" fillId="12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1" fillId="17" fontId="1" numFmtId="0" xfId="0" applyAlignment="1" applyBorder="1" applyFont="1">
      <alignment horizontal="center" shrinkToFit="0" vertical="center" wrapText="0"/>
    </xf>
    <xf borderId="56" fillId="0" fontId="6" numFmtId="0" xfId="0" applyBorder="1" applyFont="1"/>
    <xf borderId="57" fillId="0" fontId="6" numFmtId="0" xfId="0" applyBorder="1" applyFont="1"/>
    <xf borderId="20" fillId="10" fontId="1" numFmtId="0" xfId="0" applyAlignment="1" applyBorder="1" applyFont="1">
      <alignment horizontal="left" shrinkToFit="0" vertical="center" wrapText="0"/>
    </xf>
    <xf borderId="0" fillId="0" fontId="1" numFmtId="9" xfId="0" applyAlignment="1" applyFont="1" applyNumberFormat="1">
      <alignment shrinkToFit="0" vertical="center" wrapText="0"/>
    </xf>
    <xf borderId="0" fillId="0" fontId="12" numFmtId="0" xfId="0" applyAlignment="1" applyFont="1">
      <alignment horizontal="center" shrinkToFit="0" vertical="center" wrapText="0"/>
    </xf>
    <xf borderId="76" fillId="0" fontId="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20" fillId="24" fontId="1" numFmtId="0" xfId="0" applyAlignment="1" applyBorder="1" applyFill="1" applyFont="1">
      <alignment horizontal="left" shrinkToFit="0" vertical="center" wrapText="0"/>
    </xf>
    <xf borderId="20" fillId="25" fontId="1" numFmtId="0" xfId="0" applyAlignment="1" applyBorder="1" applyFill="1" applyFont="1">
      <alignment horizontal="left" shrinkToFit="0" vertical="center" wrapText="0"/>
    </xf>
    <xf borderId="20" fillId="26" fontId="1" numFmtId="0" xfId="0" applyAlignment="1" applyBorder="1" applyFill="1" applyFont="1">
      <alignment horizontal="left" shrinkToFit="0" vertical="center" wrapText="0"/>
    </xf>
    <xf borderId="1" fillId="3" fontId="11" numFmtId="0" xfId="0" applyAlignment="1" applyBorder="1" applyFont="1">
      <alignment horizontal="center" shrinkToFit="0" vertical="center" wrapText="0"/>
    </xf>
    <xf borderId="30" fillId="7" fontId="2" numFmtId="0" xfId="0" applyAlignment="1" applyBorder="1" applyFont="1">
      <alignment horizontal="center" shrinkToFit="0" vertical="center" wrapText="0"/>
    </xf>
    <xf borderId="77" fillId="17" fontId="1" numFmtId="0" xfId="0" applyAlignment="1" applyBorder="1" applyFont="1">
      <alignment horizontal="center" shrinkToFit="0" vertical="center" wrapText="0"/>
    </xf>
    <xf borderId="30" fillId="7" fontId="1" numFmtId="0" xfId="0" applyAlignment="1" applyBorder="1" applyFont="1">
      <alignment horizontal="center" shrinkToFit="0" vertical="center" wrapText="0"/>
    </xf>
    <xf borderId="20" fillId="8" fontId="1" numFmtId="0" xfId="0" applyAlignment="1" applyBorder="1" applyFont="1">
      <alignment horizontal="left" shrinkToFit="0" vertical="center" wrapText="0"/>
    </xf>
    <xf borderId="20" fillId="27" fontId="1" numFmtId="0" xfId="0" applyAlignment="1" applyBorder="1" applyFill="1" applyFont="1">
      <alignment horizontal="left" shrinkToFit="0" vertical="center" wrapText="0"/>
    </xf>
    <xf borderId="0" fillId="0" fontId="1" numFmtId="0" xfId="0" applyAlignment="1" applyFont="1">
      <alignment shrinkToFit="0" vertical="bottom" wrapText="0"/>
    </xf>
    <xf borderId="20" fillId="28" fontId="1" numFmtId="0" xfId="0" applyAlignment="1" applyBorder="1" applyFill="1" applyFont="1">
      <alignment horizontal="left" shrinkToFit="0" vertical="center" wrapText="0"/>
    </xf>
    <xf borderId="51" fillId="0" fontId="11" numFmtId="0" xfId="0" applyAlignment="1" applyBorder="1" applyFont="1">
      <alignment horizontal="center" shrinkToFit="0" vertical="center" wrapText="0"/>
    </xf>
    <xf borderId="27" fillId="5" fontId="1" numFmtId="0" xfId="0" applyAlignment="1" applyBorder="1" applyFont="1">
      <alignment horizontal="center" shrinkToFit="0" vertical="center" wrapText="0"/>
    </xf>
    <xf borderId="20" fillId="29" fontId="1" numFmtId="0" xfId="0" applyAlignment="1" applyBorder="1" applyFill="1" applyFont="1">
      <alignment horizontal="left" shrinkToFit="0" vertical="center" wrapText="0"/>
    </xf>
    <xf borderId="17" fillId="9" fontId="2" numFmtId="0" xfId="0" applyAlignment="1" applyBorder="1" applyFont="1">
      <alignment horizontal="center" shrinkToFit="1" vertical="center" wrapText="0"/>
    </xf>
    <xf borderId="20" fillId="30" fontId="1" numFmtId="0" xfId="0" applyAlignment="1" applyBorder="1" applyFill="1" applyFont="1">
      <alignment horizontal="left" shrinkToFit="0" vertical="center" wrapText="0"/>
    </xf>
    <xf borderId="15" fillId="0" fontId="2" numFmtId="0" xfId="0" applyAlignment="1" applyBorder="1" applyFont="1">
      <alignment horizontal="center" shrinkToFit="0" vertical="center" wrapText="0"/>
    </xf>
    <xf borderId="16" fillId="0" fontId="6" numFmtId="0" xfId="0" applyBorder="1" applyFont="1"/>
    <xf borderId="60" fillId="20" fontId="1" numFmtId="0" xfId="0" applyAlignment="1" applyBorder="1" applyFont="1">
      <alignment horizontal="center" shrinkToFit="0" vertical="center" wrapText="0"/>
    </xf>
    <xf borderId="78" fillId="20" fontId="1" numFmtId="0" xfId="0" applyAlignment="1" applyBorder="1" applyFont="1">
      <alignment horizontal="center" shrinkToFit="0" vertical="center" wrapText="0"/>
    </xf>
    <xf borderId="34" fillId="20" fontId="1" numFmtId="0" xfId="0" applyAlignment="1" applyBorder="1" applyFont="1">
      <alignment horizontal="center" shrinkToFit="0" vertical="center" wrapText="0"/>
    </xf>
    <xf borderId="41" fillId="20" fontId="1" numFmtId="0" xfId="0" applyAlignment="1" applyBorder="1" applyFont="1">
      <alignment horizontal="center" shrinkToFit="0" vertical="center" wrapText="0"/>
    </xf>
    <xf borderId="42" fillId="20" fontId="1" numFmtId="0" xfId="0" applyAlignment="1" applyBorder="1" applyFont="1">
      <alignment horizontal="center" shrinkToFit="0" vertical="center" wrapText="0"/>
    </xf>
    <xf borderId="72" fillId="20" fontId="1" numFmtId="0" xfId="0" applyAlignment="1" applyBorder="1" applyFont="1">
      <alignment horizontal="center" shrinkToFit="0" vertical="center" wrapText="0"/>
    </xf>
    <xf borderId="20" fillId="31" fontId="1" numFmtId="0" xfId="0" applyAlignment="1" applyBorder="1" applyFill="1" applyFont="1">
      <alignment horizontal="left" shrinkToFit="0" vertical="center" wrapText="0"/>
    </xf>
    <xf borderId="20" fillId="32" fontId="1" numFmtId="0" xfId="0" applyAlignment="1" applyBorder="1" applyFill="1" applyFont="1">
      <alignment horizontal="left" shrinkToFit="0" vertical="center" wrapText="0"/>
    </xf>
    <xf borderId="0" fillId="0" fontId="3" numFmtId="0" xfId="0" applyAlignment="1" applyFont="1">
      <alignment horizontal="center" shrinkToFit="0" vertical="top" wrapText="0"/>
    </xf>
    <xf borderId="30" fillId="8" fontId="1" numFmtId="0" xfId="0" applyAlignment="1" applyBorder="1" applyFont="1">
      <alignment horizontal="center" shrinkToFit="0" vertical="center" wrapText="0"/>
    </xf>
    <xf borderId="1" fillId="8" fontId="7" numFmtId="0" xfId="0" applyAlignment="1" applyBorder="1" applyFont="1">
      <alignment horizontal="center" shrinkToFit="0" vertical="center" wrapText="0"/>
    </xf>
    <xf borderId="69" fillId="8" fontId="7" numFmtId="0" xfId="0" applyAlignment="1" applyBorder="1" applyFont="1">
      <alignment horizontal="center" shrinkToFit="0" vertical="center" wrapText="0"/>
    </xf>
    <xf borderId="70" fillId="8" fontId="7" numFmtId="0" xfId="0" applyAlignment="1" applyBorder="1" applyFont="1">
      <alignment horizontal="center" shrinkToFit="0" vertical="center" wrapText="0"/>
    </xf>
    <xf borderId="32" fillId="8" fontId="7" numFmtId="0" xfId="0" applyAlignment="1" applyBorder="1" applyFont="1">
      <alignment horizontal="center" shrinkToFit="0" vertical="center" wrapText="0"/>
    </xf>
    <xf borderId="41" fillId="8" fontId="7" numFmtId="0" xfId="0" applyAlignment="1" applyBorder="1" applyFont="1">
      <alignment horizontal="center" shrinkToFit="0" vertical="center" wrapText="0"/>
    </xf>
    <xf borderId="71" fillId="8" fontId="7" numFmtId="0" xfId="0" applyAlignment="1" applyBorder="1" applyFont="1">
      <alignment horizontal="center" shrinkToFit="0" vertical="center" wrapText="0"/>
    </xf>
    <xf borderId="42" fillId="8" fontId="7" numFmtId="0" xfId="0" applyAlignment="1" applyBorder="1" applyFont="1">
      <alignment horizontal="center" shrinkToFit="0" vertical="center" wrapText="0"/>
    </xf>
    <xf borderId="72" fillId="8" fontId="7" numFmtId="0" xfId="0" applyAlignment="1" applyBorder="1" applyFont="1">
      <alignment horizontal="center" shrinkToFit="0" vertical="center" wrapText="0"/>
    </xf>
    <xf borderId="73" fillId="8" fontId="7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17" fillId="8" fontId="11" numFmtId="0" xfId="0" applyAlignment="1" applyBorder="1" applyFont="1">
      <alignment horizontal="center" shrinkToFit="0" vertical="center" wrapText="0"/>
    </xf>
    <xf borderId="1" fillId="8" fontId="11" numFmtId="0" xfId="0" applyAlignment="1" applyBorder="1" applyFont="1">
      <alignment horizontal="center" shrinkToFit="0" vertical="center" wrapText="0"/>
    </xf>
    <xf borderId="66" fillId="8" fontId="1" numFmtId="0" xfId="0" applyAlignment="1" applyBorder="1" applyFont="1">
      <alignment horizontal="center" shrinkToFit="0" vertical="center" wrapText="0"/>
    </xf>
    <xf borderId="1" fillId="8" fontId="12" numFmtId="0" xfId="0" applyAlignment="1" applyBorder="1" applyFont="1">
      <alignment horizontal="center" shrinkToFit="0" vertical="center" wrapText="0"/>
    </xf>
    <xf borderId="1" fillId="8" fontId="1" numFmtId="0" xfId="0" applyAlignment="1" applyBorder="1" applyFont="1">
      <alignment horizontal="center" shrinkToFit="0" vertical="center" wrapText="0"/>
    </xf>
    <xf borderId="71" fillId="8" fontId="1" numFmtId="0" xfId="0" applyAlignment="1" applyBorder="1" applyFont="1">
      <alignment horizontal="center" shrinkToFit="0" vertical="center" wrapText="0"/>
    </xf>
    <xf borderId="79" fillId="8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left" shrinkToFit="0" vertical="center" wrapText="0"/>
    </xf>
    <xf borderId="27" fillId="17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left" shrinkToFit="0" vertical="center" wrapText="0"/>
    </xf>
    <xf borderId="0" fillId="0" fontId="2" numFmtId="0" xfId="0" applyAlignment="1" applyFont="1">
      <alignment horizontal="left" shrinkToFit="0" vertical="center" wrapText="0"/>
    </xf>
    <xf borderId="17" fillId="32" fontId="1" numFmtId="0" xfId="0" applyAlignment="1" applyBorder="1" applyFont="1">
      <alignment horizontal="left" shrinkToFit="0" vertical="center" wrapText="0"/>
    </xf>
    <xf borderId="63" fillId="32" fontId="1" numFmtId="0" xfId="0" applyAlignment="1" applyBorder="1" applyFont="1">
      <alignment horizontal="left" shrinkToFit="0" vertical="center" wrapText="0"/>
    </xf>
    <xf borderId="30" fillId="6" fontId="1" numFmtId="0" xfId="0" applyAlignment="1" applyBorder="1" applyFont="1">
      <alignment horizontal="center" shrinkToFit="0" vertical="center" wrapText="0"/>
    </xf>
    <xf borderId="47" fillId="6" fontId="1" numFmtId="0" xfId="0" applyAlignment="1" applyBorder="1" applyFont="1">
      <alignment horizontal="center" shrinkToFit="0" vertical="center" wrapText="0"/>
    </xf>
    <xf borderId="16" fillId="0" fontId="3" numFmtId="0" xfId="0" applyAlignment="1" applyBorder="1" applyFont="1">
      <alignment horizontal="center" shrinkToFit="0" vertical="center" wrapText="0"/>
    </xf>
    <xf borderId="63" fillId="6" fontId="1" numFmtId="0" xfId="0" applyAlignment="1" applyBorder="1" applyFont="1">
      <alignment horizontal="center" shrinkToFit="0" vertical="center" wrapText="0"/>
    </xf>
    <xf borderId="72" fillId="6" fontId="1" numFmtId="0" xfId="0" applyAlignment="1" applyBorder="1" applyFont="1">
      <alignment horizontal="center" shrinkToFit="0" vertical="center" wrapText="0"/>
    </xf>
    <xf borderId="80" fillId="6" fontId="1" numFmtId="0" xfId="0" applyAlignment="1" applyBorder="1" applyFont="1">
      <alignment horizontal="center" shrinkToFit="0" vertical="center" wrapText="0"/>
    </xf>
    <xf borderId="81" fillId="0" fontId="1" numFmtId="0" xfId="0" applyAlignment="1" applyBorder="1" applyFont="1">
      <alignment horizontal="center" shrinkToFit="0" vertical="center" wrapText="0"/>
    </xf>
    <xf borderId="60" fillId="18" fontId="1" numFmtId="0" xfId="0" applyAlignment="1" applyBorder="1" applyFont="1">
      <alignment horizontal="left" shrinkToFit="0" vertical="center" wrapText="0"/>
    </xf>
    <xf borderId="82" fillId="18" fontId="1" numFmtId="0" xfId="0" applyAlignment="1" applyBorder="1" applyFont="1">
      <alignment horizontal="left" shrinkToFit="0" vertical="center" wrapText="0"/>
    </xf>
    <xf borderId="25" fillId="0" fontId="7" numFmtId="0" xfId="0" applyAlignment="1" applyBorder="1" applyFont="1">
      <alignment horizontal="center" shrinkToFit="0" vertical="center" wrapText="0"/>
    </xf>
    <xf borderId="83" fillId="18" fontId="1" numFmtId="0" xfId="0" applyAlignment="1" applyBorder="1" applyFont="1">
      <alignment horizontal="left" shrinkToFit="0" vertical="center" wrapText="0"/>
    </xf>
    <xf borderId="61" fillId="5" fontId="1" numFmtId="0" xfId="0" applyAlignment="1" applyBorder="1" applyFont="1">
      <alignment horizontal="center" shrinkToFit="0" vertical="center" wrapText="0"/>
    </xf>
    <xf borderId="17" fillId="18" fontId="1" numFmtId="0" xfId="0" applyAlignment="1" applyBorder="1" applyFont="1">
      <alignment horizontal="left" shrinkToFit="0" vertical="center" wrapText="0"/>
    </xf>
    <xf borderId="32" fillId="18" fontId="1" numFmtId="0" xfId="0" applyAlignment="1" applyBorder="1" applyFont="1">
      <alignment horizontal="left" shrinkToFit="0" vertical="center" wrapText="0"/>
    </xf>
    <xf borderId="84" fillId="18" fontId="1" numFmtId="0" xfId="0" applyAlignment="1" applyBorder="1" applyFont="1">
      <alignment horizontal="left" shrinkToFit="0" vertical="center" wrapText="0"/>
    </xf>
    <xf borderId="85" fillId="18" fontId="1" numFmtId="0" xfId="0" applyAlignment="1" applyBorder="1" applyFont="1">
      <alignment horizontal="left" shrinkToFit="0" vertical="center" wrapText="0"/>
    </xf>
    <xf borderId="17" fillId="18" fontId="2" numFmtId="0" xfId="0" applyAlignment="1" applyBorder="1" applyFont="1">
      <alignment horizontal="left" shrinkToFit="0" vertical="center" wrapText="0"/>
    </xf>
    <xf borderId="71" fillId="17" fontId="1" numFmtId="0" xfId="0" applyAlignment="1" applyBorder="1" applyFont="1">
      <alignment horizontal="center" shrinkToFit="0" vertical="center" wrapText="0"/>
    </xf>
    <xf borderId="86" fillId="17" fontId="7" numFmtId="0" xfId="0" applyAlignment="1" applyBorder="1" applyFont="1">
      <alignment horizontal="center" shrinkToFit="0" vertical="center" wrapText="0"/>
    </xf>
    <xf borderId="32" fillId="18" fontId="1" numFmtId="0" xfId="0" applyAlignment="1" applyBorder="1" applyFont="1">
      <alignment horizontal="center" shrinkToFit="0" vertical="center" wrapText="0"/>
    </xf>
    <xf borderId="34" fillId="17" fontId="1" numFmtId="0" xfId="0" applyAlignment="1" applyBorder="1" applyFont="1">
      <alignment horizontal="center" shrinkToFit="0" vertical="center" wrapText="0"/>
    </xf>
    <xf borderId="63" fillId="18" fontId="1" numFmtId="0" xfId="0" applyAlignment="1" applyBorder="1" applyFont="1">
      <alignment horizontal="center" shrinkToFit="0" vertical="center" wrapText="0"/>
    </xf>
    <xf borderId="32" fillId="17" fontId="1" numFmtId="0" xfId="0" applyAlignment="1" applyBorder="1" applyFont="1">
      <alignment horizontal="center" shrinkToFit="0" vertical="center" wrapText="0"/>
    </xf>
    <xf borderId="41" fillId="18" fontId="1" numFmtId="0" xfId="0" applyAlignment="1" applyBorder="1" applyFont="1">
      <alignment horizontal="center" shrinkToFit="0" vertical="center" wrapText="0"/>
    </xf>
    <xf borderId="42" fillId="18" fontId="1" numFmtId="0" xfId="0" applyAlignment="1" applyBorder="1" applyFont="1">
      <alignment horizontal="center" shrinkToFit="0" vertical="center" wrapText="0"/>
    </xf>
    <xf borderId="72" fillId="18" fontId="1" numFmtId="0" xfId="0" applyAlignment="1" applyBorder="1" applyFont="1">
      <alignment horizontal="center" shrinkToFit="0" vertical="center" wrapText="0"/>
    </xf>
    <xf borderId="17" fillId="33" fontId="11" numFmtId="0" xfId="0" applyAlignment="1" applyBorder="1" applyFill="1" applyFont="1">
      <alignment horizontal="center" shrinkToFit="0" vertical="center" wrapText="0"/>
    </xf>
    <xf borderId="63" fillId="33" fontId="11" numFmtId="0" xfId="0" applyAlignment="1" applyBorder="1" applyFont="1">
      <alignment horizontal="center" shrinkToFit="0" vertical="center" wrapText="0"/>
    </xf>
    <xf borderId="42" fillId="33" fontId="11" numFmtId="0" xfId="0" applyAlignment="1" applyBorder="1" applyFont="1">
      <alignment horizontal="center" shrinkToFit="0" vertical="center" wrapText="0"/>
    </xf>
    <xf borderId="72" fillId="33" fontId="11" numFmtId="0" xfId="0" applyAlignment="1" applyBorder="1" applyFont="1">
      <alignment horizontal="center" shrinkToFit="0" vertical="center" wrapText="0"/>
    </xf>
    <xf borderId="87" fillId="34" fontId="1" numFmtId="0" xfId="0" applyAlignment="1" applyBorder="1" applyFill="1" applyFont="1">
      <alignment horizontal="center" shrinkToFit="0" vertical="center" wrapText="0"/>
    </xf>
    <xf borderId="87" fillId="12" fontId="1" numFmtId="0" xfId="0" applyAlignment="1" applyBorder="1" applyFont="1">
      <alignment horizontal="center" shrinkToFit="0" vertical="center" wrapText="0"/>
    </xf>
    <xf borderId="0" fillId="35" fontId="1" numFmtId="0" xfId="0" applyAlignment="1" applyFill="1" applyFont="1">
      <alignment shrinkToFit="0" vertical="center" wrapText="0"/>
    </xf>
    <xf borderId="0" fillId="35" fontId="1" numFmtId="0" xfId="0" applyAlignment="1" applyFont="1">
      <alignment horizontal="center" shrinkToFit="0" vertical="center" wrapText="0"/>
    </xf>
    <xf borderId="0" fillId="0" fontId="10" numFmtId="0" xfId="0" applyAlignment="1" applyFont="1">
      <alignment shrinkToFit="0" vertical="bottom" wrapText="0"/>
    </xf>
    <xf borderId="87" fillId="36" fontId="1" numFmtId="0" xfId="0" applyAlignment="1" applyBorder="1" applyFill="1" applyFont="1">
      <alignment horizontal="center" shrinkToFit="0" vertical="center" wrapText="0"/>
    </xf>
    <xf borderId="88" fillId="0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horizontal="center" shrinkToFit="0" vertical="center" wrapText="0"/>
    </xf>
    <xf borderId="90" fillId="0" fontId="1" numFmtId="0" xfId="0" applyAlignment="1" applyBorder="1" applyFont="1">
      <alignment horizontal="center" shrinkToFit="0" vertical="center" wrapText="0"/>
    </xf>
    <xf borderId="88" fillId="0" fontId="7" numFmtId="0" xfId="0" applyAlignment="1" applyBorder="1" applyFont="1">
      <alignment horizontal="center" shrinkToFit="0" vertical="center" wrapText="0"/>
    </xf>
    <xf borderId="89" fillId="0" fontId="6" numFmtId="0" xfId="0" applyBorder="1" applyFont="1"/>
    <xf borderId="87" fillId="37" fontId="1" numFmtId="0" xfId="0" applyAlignment="1" applyBorder="1" applyFill="1" applyFont="1">
      <alignment horizontal="center" shrinkToFit="0" vertical="center" wrapText="0"/>
    </xf>
    <xf borderId="91" fillId="0" fontId="1" numFmtId="0" xfId="0" applyAlignment="1" applyBorder="1" applyFont="1">
      <alignment horizontal="center" shrinkToFit="0" vertical="center" wrapText="0"/>
    </xf>
    <xf borderId="92" fillId="34" fontId="1" numFmtId="0" xfId="0" applyAlignment="1" applyBorder="1" applyFont="1">
      <alignment horizontal="center" shrinkToFit="0" vertical="center" wrapText="0"/>
    </xf>
    <xf borderId="92" fillId="0" fontId="1" numFmtId="0" xfId="0" applyAlignment="1" applyBorder="1" applyFont="1">
      <alignment horizontal="center" shrinkToFit="0" vertical="center" wrapText="0"/>
    </xf>
    <xf borderId="93" fillId="0" fontId="1" numFmtId="0" xfId="0" applyAlignment="1" applyBorder="1" applyFont="1">
      <alignment horizontal="center" shrinkToFit="0" vertical="center" wrapText="0"/>
    </xf>
    <xf borderId="89" fillId="0" fontId="8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horizontal="center" shrinkToFit="0" vertical="center" wrapText="0"/>
    </xf>
    <xf borderId="89" fillId="0" fontId="2" numFmtId="0" xfId="0" applyAlignment="1" applyBorder="1" applyFont="1">
      <alignment horizontal="center" shrinkToFit="0" vertical="center" wrapText="0"/>
    </xf>
    <xf borderId="94" fillId="0" fontId="1" numFmtId="0" xfId="0" applyAlignment="1" applyBorder="1" applyFont="1">
      <alignment horizontal="center" shrinkToFit="0" vertical="center" wrapText="0"/>
    </xf>
    <xf borderId="95" fillId="0" fontId="1" numFmtId="0" xfId="0" applyAlignment="1" applyBorder="1" applyFont="1">
      <alignment horizontal="center" shrinkToFit="0" vertical="center" wrapText="0"/>
    </xf>
    <xf borderId="96" fillId="0" fontId="1" numFmtId="0" xfId="0" applyAlignment="1" applyBorder="1" applyFont="1">
      <alignment horizontal="center" shrinkToFit="0" vertical="center" wrapText="0"/>
    </xf>
    <xf borderId="88" fillId="0" fontId="2" numFmtId="0" xfId="0" applyAlignment="1" applyBorder="1" applyFont="1">
      <alignment horizontal="left" shrinkToFit="0" vertical="center" wrapText="0"/>
    </xf>
    <xf borderId="89" fillId="0" fontId="2" numFmtId="0" xfId="0" applyAlignment="1" applyBorder="1" applyFont="1">
      <alignment horizontal="left" shrinkToFit="0" vertical="center" wrapText="0"/>
    </xf>
    <xf borderId="89" fillId="0" fontId="10" numFmtId="0" xfId="0" applyAlignment="1" applyBorder="1" applyFont="1">
      <alignment shrinkToFit="0" vertical="bottom" wrapText="0"/>
    </xf>
    <xf borderId="87" fillId="38" fontId="1" numFmtId="0" xfId="0" applyAlignment="1" applyBorder="1" applyFill="1" applyFont="1">
      <alignment horizontal="center" shrinkToFit="0" vertical="center" wrapText="0"/>
    </xf>
    <xf borderId="17" fillId="34" fontId="1" numFmtId="0" xfId="0" applyAlignment="1" applyBorder="1" applyFont="1">
      <alignment horizontal="center" shrinkToFit="0" vertical="center" wrapText="0"/>
    </xf>
    <xf borderId="97" fillId="34" fontId="1" numFmtId="0" xfId="0" applyAlignment="1" applyBorder="1" applyFont="1">
      <alignment horizontal="center" shrinkToFit="0" vertical="center" wrapText="0"/>
    </xf>
    <xf borderId="98" fillId="12" fontId="1" numFmtId="0" xfId="0" applyAlignment="1" applyBorder="1" applyFont="1">
      <alignment horizontal="center" shrinkToFit="0" vertical="center" wrapText="0"/>
    </xf>
    <xf borderId="30" fillId="12" fontId="1" numFmtId="0" xfId="0" applyAlignment="1" applyBorder="1" applyFont="1">
      <alignment horizontal="center" shrinkToFit="0" vertical="center" wrapText="0"/>
    </xf>
    <xf borderId="17" fillId="36" fontId="1" numFmtId="0" xfId="0" applyAlignment="1" applyBorder="1" applyFont="1">
      <alignment horizontal="center" shrinkToFit="0" vertical="center" wrapText="0"/>
    </xf>
    <xf borderId="87" fillId="30" fontId="1" numFmtId="0" xfId="0" applyAlignment="1" applyBorder="1" applyFont="1">
      <alignment horizontal="center" shrinkToFit="0" vertical="center" wrapText="0"/>
    </xf>
    <xf borderId="48" fillId="34" fontId="1" numFmtId="0" xfId="0" applyAlignment="1" applyBorder="1" applyFont="1">
      <alignment horizontal="center" shrinkToFit="0" vertical="center" wrapText="0"/>
    </xf>
    <xf borderId="99" fillId="0" fontId="1" numFmtId="0" xfId="0" applyAlignment="1" applyBorder="1" applyFont="1">
      <alignment horizontal="center" shrinkToFit="0" vertical="center" wrapText="0"/>
    </xf>
    <xf borderId="100" fillId="0" fontId="1" numFmtId="0" xfId="0" applyAlignment="1" applyBorder="1" applyFont="1">
      <alignment horizontal="center" shrinkToFit="0" vertical="center" wrapText="0"/>
    </xf>
    <xf borderId="101" fillId="0" fontId="1" numFmtId="0" xfId="0" applyAlignment="1" applyBorder="1" applyFont="1">
      <alignment horizontal="center" shrinkToFit="0" vertical="center" wrapText="0"/>
    </xf>
    <xf borderId="102" fillId="0" fontId="1" numFmtId="0" xfId="0" applyAlignment="1" applyBorder="1" applyFont="1">
      <alignment horizontal="center" shrinkToFit="0" vertical="center" wrapText="0"/>
    </xf>
    <xf borderId="32" fillId="12" fontId="1" numFmtId="0" xfId="0" applyAlignment="1" applyBorder="1" applyFont="1">
      <alignment horizontal="center" shrinkToFit="0" vertical="center" wrapText="0"/>
    </xf>
    <xf borderId="87" fillId="14" fontId="1" numFmtId="0" xfId="0" applyAlignment="1" applyBorder="1" applyFont="1">
      <alignment horizontal="center" shrinkToFit="0" vertical="center" wrapText="0"/>
    </xf>
    <xf borderId="87" fillId="18" fontId="1" numFmtId="0" xfId="0" applyAlignment="1" applyBorder="1" applyFont="1">
      <alignment horizontal="center" shrinkToFit="0" vertical="center" wrapText="0"/>
    </xf>
    <xf borderId="103" fillId="34" fontId="1" numFmtId="0" xfId="0" applyAlignment="1" applyBorder="1" applyFont="1">
      <alignment horizontal="center" shrinkToFit="0" vertical="center" wrapText="0"/>
    </xf>
    <xf borderId="17" fillId="0" fontId="1" numFmtId="0" xfId="0" applyAlignment="1" applyBorder="1" applyFont="1">
      <alignment shrinkToFit="0" vertical="center" wrapText="0"/>
    </xf>
    <xf borderId="87" fillId="39" fontId="1" numFmtId="0" xfId="0" applyAlignment="1" applyBorder="1" applyFill="1" applyFont="1">
      <alignment horizontal="center" shrinkToFit="0" vertical="center" wrapText="0"/>
    </xf>
    <xf borderId="87" fillId="15" fontId="1" numFmtId="0" xfId="0" applyAlignment="1" applyBorder="1" applyFont="1">
      <alignment horizontal="center" shrinkToFit="0" vertical="center" wrapText="0"/>
    </xf>
    <xf borderId="104" fillId="0" fontId="1" numFmtId="0" xfId="0" applyAlignment="1" applyBorder="1" applyFont="1">
      <alignment horizontal="center" shrinkToFit="0" vertical="center" wrapText="0"/>
    </xf>
    <xf borderId="104" fillId="0" fontId="7" numFmtId="0" xfId="0" applyAlignment="1" applyBorder="1" applyFont="1">
      <alignment shrinkToFit="0" vertical="center" wrapText="0"/>
    </xf>
    <xf borderId="105" fillId="0" fontId="7" numFmtId="0" xfId="0" applyAlignment="1" applyBorder="1" applyFont="1">
      <alignment shrinkToFit="0" vertical="center" wrapText="0"/>
    </xf>
    <xf borderId="93" fillId="0" fontId="6" numFmtId="0" xfId="0" applyBorder="1" applyFont="1"/>
    <xf borderId="0" fillId="0" fontId="1" numFmtId="0" xfId="0" applyAlignment="1" applyFont="1">
      <alignment horizontal="center" shrinkToFit="0" vertical="center" wrapText="1"/>
    </xf>
    <xf borderId="106" fillId="0" fontId="1" numFmtId="0" xfId="0" applyAlignment="1" applyBorder="1" applyFont="1">
      <alignment horizontal="center" shrinkToFit="0" vertical="center" wrapText="0"/>
    </xf>
    <xf borderId="107" fillId="0" fontId="1" numFmtId="0" xfId="0" applyAlignment="1" applyBorder="1" applyFont="1">
      <alignment horizontal="center" shrinkToFit="0" vertical="center" wrapText="0"/>
    </xf>
    <xf borderId="30" fillId="34" fontId="1" numFmtId="0" xfId="0" applyAlignment="1" applyBorder="1" applyFont="1">
      <alignment horizontal="center" shrinkToFit="0" vertical="center" wrapText="0"/>
    </xf>
    <xf borderId="108" fillId="0" fontId="1" numFmtId="0" xfId="0" applyAlignment="1" applyBorder="1" applyFont="1">
      <alignment horizontal="center" shrinkToFit="0" vertical="center" wrapText="0"/>
    </xf>
    <xf borderId="35" fillId="0" fontId="10" numFmtId="0" xfId="0" applyAlignment="1" applyBorder="1" applyFont="1">
      <alignment shrinkToFit="0" vertical="bottom" wrapText="0"/>
    </xf>
    <xf borderId="44" fillId="12" fontId="1" numFmtId="0" xfId="0" applyAlignment="1" applyBorder="1" applyFont="1">
      <alignment horizontal="center" shrinkToFit="0" vertical="center" wrapText="0"/>
    </xf>
    <xf borderId="27" fillId="12" fontId="1" numFmtId="0" xfId="0" applyAlignment="1" applyBorder="1" applyFont="1">
      <alignment horizontal="center" shrinkToFit="0" vertical="center" wrapText="0"/>
    </xf>
    <xf borderId="109" fillId="17" fontId="1" numFmtId="0" xfId="0" applyAlignment="1" applyBorder="1" applyFont="1">
      <alignment horizontal="center" shrinkToFit="0" vertical="center" wrapText="0"/>
    </xf>
    <xf borderId="32" fillId="34" fontId="1" numFmtId="0" xfId="0" applyAlignment="1" applyBorder="1" applyFont="1">
      <alignment horizontal="center" shrinkToFit="0" vertical="center" wrapText="0"/>
    </xf>
    <xf borderId="110" fillId="0" fontId="1" numFmtId="0" xfId="0" applyAlignment="1" applyBorder="1" applyFont="1">
      <alignment horizontal="center" shrinkToFit="0" vertical="center" wrapText="0"/>
    </xf>
    <xf borderId="101" fillId="34" fontId="1" numFmtId="0" xfId="0" applyAlignment="1" applyBorder="1" applyFont="1">
      <alignment horizontal="center" shrinkToFit="0" vertical="center" wrapText="0"/>
    </xf>
    <xf borderId="102" fillId="34" fontId="1" numFmtId="0" xfId="0" applyAlignment="1" applyBorder="1" applyFont="1">
      <alignment horizontal="center" shrinkToFit="0" vertical="center" wrapText="0"/>
    </xf>
    <xf borderId="27" fillId="34" fontId="1" numFmtId="0" xfId="0" applyAlignment="1" applyBorder="1" applyFont="1">
      <alignment horizontal="center" shrinkToFit="0" vertical="center" wrapText="0"/>
    </xf>
    <xf borderId="105" fillId="0" fontId="1" numFmtId="0" xfId="0" applyAlignment="1" applyBorder="1" applyFont="1">
      <alignment horizontal="center" shrinkToFit="0" vertical="center" wrapText="0"/>
    </xf>
    <xf borderId="111" fillId="0" fontId="1" numFmtId="0" xfId="0" applyAlignment="1" applyBorder="1" applyFont="1">
      <alignment horizontal="center" shrinkToFit="0" vertical="center" wrapText="0"/>
    </xf>
    <xf borderId="49" fillId="36" fontId="1" numFmtId="0" xfId="0" applyAlignment="1" applyBorder="1" applyFont="1">
      <alignment horizontal="center" shrinkToFit="0" vertical="center" wrapText="0"/>
    </xf>
    <xf borderId="112" fillId="0" fontId="1" numFmtId="0" xfId="0" applyAlignment="1" applyBorder="1" applyFont="1">
      <alignment horizontal="center" shrinkToFit="0" vertical="center" wrapText="0"/>
    </xf>
    <xf borderId="104" fillId="0" fontId="7" numFmtId="0" xfId="0" applyAlignment="1" applyBorder="1" applyFont="1">
      <alignment horizontal="center" shrinkToFit="0" vertical="center" wrapText="0"/>
    </xf>
    <xf borderId="104" fillId="0" fontId="6" numFmtId="0" xfId="0" applyBorder="1" applyFont="1"/>
    <xf borderId="113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180" vertical="center" wrapText="0"/>
    </xf>
    <xf borderId="114" fillId="0" fontId="1" numFmtId="0" xfId="0" applyAlignment="1" applyBorder="1" applyFont="1">
      <alignment horizontal="center" shrinkToFit="0" vertical="center" wrapText="0"/>
    </xf>
    <xf borderId="104" fillId="0" fontId="10" numFmtId="0" xfId="0" applyAlignment="1" applyBorder="1" applyFont="1">
      <alignment shrinkToFit="0" vertical="bottom" wrapText="0"/>
    </xf>
    <xf borderId="88" fillId="0" fontId="1" numFmtId="164" xfId="0" applyAlignment="1" applyBorder="1" applyFont="1" applyNumberFormat="1">
      <alignment horizontal="center" shrinkToFit="0" vertical="center" wrapText="0"/>
    </xf>
    <xf borderId="90" fillId="0" fontId="6" numFmtId="0" xfId="0" applyBorder="1" applyFont="1"/>
    <xf borderId="0" fillId="0" fontId="14" numFmtId="0" xfId="0" applyAlignment="1" applyFont="1">
      <alignment horizontal="center" shrinkToFit="0" textRotation="180" vertical="center" wrapText="0"/>
    </xf>
    <xf borderId="91" fillId="0" fontId="1" numFmtId="0" xfId="0" applyAlignment="1" applyBorder="1" applyFont="1">
      <alignment shrinkToFit="0" vertical="center" wrapText="0"/>
    </xf>
    <xf borderId="93" fillId="0" fontId="1" numFmtId="0" xfId="0" applyAlignment="1" applyBorder="1" applyFont="1">
      <alignment shrinkToFit="0" vertical="center" wrapText="0"/>
    </xf>
    <xf borderId="91" fillId="0" fontId="6" numFmtId="0" xfId="0" applyBorder="1" applyFont="1"/>
    <xf borderId="110" fillId="0" fontId="6" numFmtId="0" xfId="0" applyBorder="1" applyFont="1"/>
    <xf borderId="105" fillId="0" fontId="6" numFmtId="0" xfId="0" applyBorder="1" applyFont="1"/>
    <xf borderId="92" fillId="37" fontId="1" numFmtId="0" xfId="0" applyAlignment="1" applyBorder="1" applyFont="1">
      <alignment horizontal="center" shrinkToFit="0" vertical="center" wrapText="0"/>
    </xf>
    <xf borderId="115" fillId="3" fontId="1" numFmtId="0" xfId="0" applyAlignment="1" applyBorder="1" applyFont="1">
      <alignment horizontal="center" shrinkToFit="0" vertical="center" wrapText="0"/>
    </xf>
    <xf borderId="116" fillId="37" fontId="1" numFmtId="0" xfId="0" applyAlignment="1" applyBorder="1" applyFont="1">
      <alignment horizontal="center" shrinkToFit="0" vertical="center" wrapText="0"/>
    </xf>
    <xf borderId="117" fillId="37" fontId="1" numFmtId="0" xfId="0" applyAlignment="1" applyBorder="1" applyFont="1">
      <alignment horizontal="center" shrinkToFit="0" vertical="center" wrapText="0"/>
    </xf>
    <xf borderId="95" fillId="12" fontId="1" numFmtId="0" xfId="0" applyAlignment="1" applyBorder="1" applyFont="1">
      <alignment horizontal="center" shrinkToFit="0" vertical="center" wrapText="0"/>
    </xf>
    <xf borderId="117" fillId="12" fontId="1" numFmtId="0" xfId="0" applyAlignment="1" applyBorder="1" applyFont="1">
      <alignment horizontal="center" shrinkToFit="0" vertical="center" wrapText="0"/>
    </xf>
    <xf borderId="95" fillId="14" fontId="1" numFmtId="0" xfId="0" applyAlignment="1" applyBorder="1" applyFont="1">
      <alignment horizontal="center" shrinkToFit="0" vertical="center" wrapText="0"/>
    </xf>
    <xf borderId="118" fillId="0" fontId="1" numFmtId="0" xfId="0" applyAlignment="1" applyBorder="1" applyFont="1">
      <alignment horizontal="center" shrinkToFit="0" vertical="center" wrapText="0"/>
    </xf>
    <xf borderId="119" fillId="14" fontId="1" numFmtId="0" xfId="0" applyAlignment="1" applyBorder="1" applyFont="1">
      <alignment horizontal="center" shrinkToFit="0" vertical="center" wrapText="0"/>
    </xf>
    <xf borderId="120" fillId="0" fontId="6" numFmtId="0" xfId="0" applyBorder="1" applyFont="1"/>
    <xf borderId="92" fillId="36" fontId="1" numFmtId="0" xfId="0" applyAlignment="1" applyBorder="1" applyFont="1">
      <alignment horizontal="center" shrinkToFit="0" vertical="center" wrapText="0"/>
    </xf>
    <xf borderId="89" fillId="0" fontId="1" numFmtId="164" xfId="0" applyAlignment="1" applyBorder="1" applyFont="1" applyNumberFormat="1">
      <alignment horizontal="center" shrinkToFit="0" vertical="center" wrapText="0"/>
    </xf>
    <xf borderId="17" fillId="37" fontId="1" numFmtId="0" xfId="0" applyAlignment="1" applyBorder="1" applyFont="1">
      <alignment horizontal="center" shrinkToFit="0" vertical="center" wrapText="0"/>
    </xf>
    <xf borderId="97" fillId="37" fontId="1" numFmtId="0" xfId="0" applyAlignment="1" applyBorder="1" applyFont="1">
      <alignment horizontal="center" shrinkToFit="0" vertical="center" wrapText="0"/>
    </xf>
    <xf borderId="97" fillId="12" fontId="1" numFmtId="0" xfId="0" applyAlignment="1" applyBorder="1" applyFont="1">
      <alignment horizontal="center" shrinkToFit="0" vertical="center" wrapText="0"/>
    </xf>
    <xf borderId="121" fillId="14" fontId="1" numFmtId="0" xfId="0" applyAlignment="1" applyBorder="1" applyFont="1">
      <alignment horizontal="center" shrinkToFit="0" vertical="center" wrapText="0"/>
    </xf>
    <xf borderId="44" fillId="14" fontId="1" numFmtId="0" xfId="0" applyAlignment="1" applyBorder="1" applyFont="1">
      <alignment horizontal="center" shrinkToFit="0" vertical="center" wrapText="0"/>
    </xf>
    <xf borderId="84" fillId="37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bottom" wrapText="0"/>
    </xf>
    <xf borderId="98" fillId="0" fontId="1" numFmtId="0" xfId="0" applyAlignment="1" applyBorder="1" applyFont="1">
      <alignment horizontal="center" shrinkToFit="0" vertical="center" wrapText="0"/>
    </xf>
    <xf borderId="97" fillId="0" fontId="1" numFmtId="0" xfId="0" applyAlignment="1" applyBorder="1" applyFont="1">
      <alignment horizontal="center" shrinkToFit="0" vertical="center" wrapText="0"/>
    </xf>
    <xf borderId="0" fillId="0" fontId="15" numFmtId="0" xfId="0" applyFont="1"/>
    <xf borderId="122" fillId="17" fontId="1" numFmtId="0" xfId="0" applyAlignment="1" applyBorder="1" applyFont="1">
      <alignment horizontal="center" shrinkToFit="0" vertical="center" wrapText="0"/>
    </xf>
    <xf borderId="123" fillId="17" fontId="1" numFmtId="0" xfId="0" applyAlignment="1" applyBorder="1" applyFont="1">
      <alignment horizontal="center" shrinkToFit="0" vertical="center" wrapText="0"/>
    </xf>
    <xf borderId="100" fillId="17" fontId="1" numFmtId="0" xfId="0" applyAlignment="1" applyBorder="1" applyFont="1">
      <alignment horizontal="center" shrinkToFit="0" vertical="center" wrapText="0"/>
    </xf>
    <xf borderId="124" fillId="0" fontId="1" numFmtId="0" xfId="0" applyAlignment="1" applyBorder="1" applyFont="1">
      <alignment horizontal="center" shrinkToFit="0" vertical="center" wrapText="0"/>
    </xf>
    <xf borderId="101" fillId="17" fontId="1" numFmtId="0" xfId="0" applyAlignment="1" applyBorder="1" applyFont="1">
      <alignment horizontal="center" shrinkToFit="0" vertical="center" wrapText="0"/>
    </xf>
    <xf borderId="125" fillId="0" fontId="7" numFmtId="0" xfId="0" applyAlignment="1" applyBorder="1" applyFont="1">
      <alignment horizontal="center" shrinkToFit="0" vertical="center" wrapText="0"/>
    </xf>
    <xf borderId="0" fillId="0" fontId="1" numFmtId="165" xfId="0" applyAlignment="1" applyFont="1" applyNumberFormat="1">
      <alignment horizontal="center" shrinkToFit="0" vertical="center" wrapText="0"/>
    </xf>
    <xf borderId="0" fillId="0" fontId="16" numFmtId="0" xfId="0" applyAlignment="1" applyFont="1">
      <alignment horizontal="center" shrinkToFit="0" vertical="center" wrapText="0"/>
    </xf>
    <xf borderId="89" fillId="0" fontId="16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center" shrinkToFit="0" textRotation="90" vertical="center" wrapText="0"/>
    </xf>
    <xf borderId="97" fillId="18" fontId="1" numFmtId="0" xfId="0" applyAlignment="1" applyBorder="1" applyFont="1">
      <alignment horizontal="center" shrinkToFit="0" vertical="center" wrapText="0"/>
    </xf>
    <xf borderId="98" fillId="37" fontId="1" numFmtId="0" xfId="0" applyAlignment="1" applyBorder="1" applyFont="1">
      <alignment horizontal="center" shrinkToFit="0" vertical="center" wrapText="0"/>
    </xf>
    <xf borderId="120" fillId="0" fontId="1" numFmtId="0" xfId="0" applyAlignment="1" applyBorder="1" applyFont="1">
      <alignment horizontal="center" shrinkToFit="0" vertical="center" wrapText="0"/>
    </xf>
    <xf borderId="126" fillId="17" fontId="1" numFmtId="0" xfId="0" applyAlignment="1" applyBorder="1" applyFont="1">
      <alignment horizontal="center" shrinkToFit="0" vertical="center" wrapText="0"/>
    </xf>
    <xf borderId="17" fillId="0" fontId="8" numFmtId="0" xfId="0" applyAlignment="1" applyBorder="1" applyFont="1">
      <alignment horizontal="center" shrinkToFit="0" vertical="center" wrapText="0"/>
    </xf>
    <xf borderId="89" fillId="0" fontId="7" numFmtId="0" xfId="0" applyAlignment="1" applyBorder="1" applyFont="1">
      <alignment horizontal="center" shrinkToFit="0" vertical="center" wrapText="0"/>
    </xf>
    <xf borderId="96" fillId="38" fontId="1" numFmtId="0" xfId="0" applyAlignment="1" applyBorder="1" applyFont="1">
      <alignment horizontal="center" shrinkToFit="0" vertical="center" wrapText="0"/>
    </xf>
    <xf borderId="98" fillId="5" fontId="7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center" shrinkToFit="0" vertical="center" wrapText="0"/>
    </xf>
    <xf borderId="27" fillId="5" fontId="7" numFmtId="0" xfId="0" applyAlignment="1" applyBorder="1" applyFont="1">
      <alignment horizontal="center" shrinkToFit="0" vertical="center" wrapText="0"/>
    </xf>
    <xf borderId="98" fillId="38" fontId="1" numFmtId="0" xfId="0" applyAlignment="1" applyBorder="1" applyFont="1">
      <alignment horizontal="center" shrinkToFit="0" vertical="center" wrapText="0"/>
    </xf>
    <xf borderId="103" fillId="38" fontId="1" numFmtId="0" xfId="0" applyAlignment="1" applyBorder="1" applyFont="1">
      <alignment horizontal="center" shrinkToFit="0" vertical="center" wrapText="0"/>
    </xf>
    <xf borderId="98" fillId="5" fontId="1" numFmtId="0" xfId="0" applyAlignment="1" applyBorder="1" applyFont="1">
      <alignment horizontal="center" shrinkToFit="0" vertical="center" wrapText="0"/>
    </xf>
    <xf borderId="17" fillId="38" fontId="1" numFmtId="0" xfId="0" applyAlignment="1" applyBorder="1" applyFont="1">
      <alignment horizontal="center" shrinkToFit="0" vertical="center" wrapText="0"/>
    </xf>
    <xf borderId="17" fillId="5" fontId="17" numFmtId="0" xfId="0" applyAlignment="1" applyBorder="1" applyFont="1">
      <alignment horizontal="center" shrinkToFit="0" vertical="center" wrapText="0"/>
    </xf>
    <xf borderId="63" fillId="37" fontId="1" numFmtId="0" xfId="0" applyAlignment="1" applyBorder="1" applyFont="1">
      <alignment horizontal="center" shrinkToFit="0" vertical="center" wrapText="0"/>
    </xf>
    <xf borderId="103" fillId="17" fontId="1" numFmtId="0" xfId="0" applyAlignment="1" applyBorder="1" applyFont="1">
      <alignment horizontal="center" shrinkToFit="0" vertical="center" wrapText="0"/>
    </xf>
    <xf borderId="49" fillId="37" fontId="1" numFmtId="0" xfId="0" applyAlignment="1" applyBorder="1" applyFont="1">
      <alignment horizontal="center" shrinkToFit="0" vertical="center" wrapText="0"/>
    </xf>
    <xf borderId="127" fillId="37" fontId="1" numFmtId="0" xfId="0" applyAlignment="1" applyBorder="1" applyFont="1">
      <alignment horizontal="center" shrinkToFit="0" vertical="center" wrapText="0"/>
    </xf>
    <xf borderId="128" fillId="37" fontId="1" numFmtId="0" xfId="0" applyAlignment="1" applyBorder="1" applyFont="1">
      <alignment horizontal="center" shrinkToFit="0" vertical="center" wrapText="0"/>
    </xf>
    <xf borderId="74" fillId="37" fontId="1" numFmtId="0" xfId="0" applyAlignment="1" applyBorder="1" applyFont="1">
      <alignment horizontal="center" shrinkToFit="0" vertical="center" wrapText="0"/>
    </xf>
    <xf borderId="100" fillId="38" fontId="1" numFmtId="0" xfId="0" applyAlignment="1" applyBorder="1" applyFont="1">
      <alignment horizontal="center" shrinkToFit="0" vertical="center" wrapText="0"/>
    </xf>
    <xf borderId="101" fillId="38" fontId="1" numFmtId="0" xfId="0" applyAlignment="1" applyBorder="1" applyFont="1">
      <alignment horizontal="center" shrinkToFit="0" vertical="center" wrapText="0"/>
    </xf>
    <xf borderId="102" fillId="38" fontId="1" numFmtId="0" xfId="0" applyAlignment="1" applyBorder="1" applyFont="1">
      <alignment horizontal="center" shrinkToFit="0" vertical="center" wrapText="0"/>
    </xf>
    <xf borderId="100" fillId="5" fontId="1" numFmtId="0" xfId="0" applyAlignment="1" applyBorder="1" applyFont="1">
      <alignment horizontal="center" shrinkToFit="0" vertical="center" wrapText="0"/>
    </xf>
    <xf borderId="101" fillId="5" fontId="1" numFmtId="0" xfId="0" applyAlignment="1" applyBorder="1" applyFont="1">
      <alignment horizontal="center" shrinkToFit="0" vertical="center" wrapText="0"/>
    </xf>
    <xf borderId="89" fillId="0" fontId="1" numFmtId="0" xfId="0" applyAlignment="1" applyBorder="1" applyFont="1">
      <alignment shrinkToFit="0" vertical="center" wrapText="0"/>
    </xf>
    <xf borderId="129" fillId="0" fontId="1" numFmtId="0" xfId="0" applyAlignment="1" applyBorder="1" applyFont="1">
      <alignment horizontal="center" shrinkToFit="0" vertical="center" wrapText="0"/>
    </xf>
    <xf borderId="91" fillId="0" fontId="7" numFmtId="0" xfId="0" applyAlignment="1" applyBorder="1" applyFont="1">
      <alignment horizontal="center" shrinkToFit="0" textRotation="180" vertical="center" wrapText="0"/>
    </xf>
    <xf borderId="93" fillId="0" fontId="10" numFmtId="0" xfId="0" applyAlignment="1" applyBorder="1" applyFont="1">
      <alignment shrinkToFit="0" vertical="bottom" wrapText="0"/>
    </xf>
    <xf borderId="27" fillId="18" fontId="1" numFmtId="0" xfId="0" applyAlignment="1" applyBorder="1" applyFont="1">
      <alignment horizontal="center" shrinkToFit="0" vertical="center" wrapText="0"/>
    </xf>
    <xf borderId="17" fillId="39" fontId="1" numFmtId="0" xfId="0" applyAlignment="1" applyBorder="1" applyFont="1">
      <alignment horizontal="center" shrinkToFit="0" vertical="center" wrapText="0"/>
    </xf>
    <xf borderId="130" fillId="17" fontId="1" numFmtId="0" xfId="0" applyAlignment="1" applyBorder="1" applyFont="1">
      <alignment horizontal="center" shrinkToFit="0" vertical="center" wrapText="0"/>
    </xf>
    <xf borderId="110" fillId="0" fontId="7" numFmtId="0" xfId="0" applyAlignment="1" applyBorder="1" applyFont="1">
      <alignment horizontal="center" shrinkToFit="0" vertical="center" wrapText="0"/>
    </xf>
    <xf borderId="131" fillId="0" fontId="1" numFmtId="0" xfId="0" applyAlignment="1" applyBorder="1" applyFont="1">
      <alignment horizontal="center" shrinkToFit="0" vertical="center" wrapText="0"/>
    </xf>
    <xf borderId="125" fillId="0" fontId="1" numFmtId="0" xfId="0" applyAlignment="1" applyBorder="1" applyFont="1">
      <alignment horizontal="center" shrinkToFit="0" vertical="center" wrapText="0"/>
    </xf>
    <xf borderId="93" fillId="0" fontId="7" numFmtId="0" xfId="0" applyAlignment="1" applyBorder="1" applyFont="1">
      <alignment horizontal="center" shrinkToFit="0" textRotation="90" vertical="center" wrapText="0"/>
    </xf>
    <xf borderId="88" fillId="0" fontId="7" numFmtId="0" xfId="0" applyAlignment="1" applyBorder="1" applyFont="1">
      <alignment horizontal="center" shrinkToFit="0" textRotation="180" vertical="center" wrapText="0"/>
    </xf>
    <xf borderId="91" fillId="0" fontId="7" numFmtId="0" xfId="0" applyAlignment="1" applyBorder="1" applyFont="1">
      <alignment horizontal="left" shrinkToFit="0" textRotation="180" vertical="center" wrapText="0"/>
    </xf>
    <xf borderId="32" fillId="36" fontId="1" numFmtId="0" xfId="0" applyAlignment="1" applyBorder="1" applyFont="1">
      <alignment horizontal="center" shrinkToFit="0" vertical="center" wrapText="0"/>
    </xf>
    <xf borderId="49" fillId="39" fontId="1" numFmtId="0" xfId="0" applyAlignment="1" applyBorder="1" applyFont="1">
      <alignment horizontal="center" shrinkToFit="0" vertical="center" wrapText="0"/>
    </xf>
    <xf borderId="92" fillId="15" fontId="1" numFmtId="0" xfId="0" applyAlignment="1" applyBorder="1" applyFont="1">
      <alignment horizontal="center" shrinkToFit="0" vertical="center" wrapText="0"/>
    </xf>
    <xf borderId="132" fillId="0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0" vertical="center" wrapText="0"/>
    </xf>
    <xf borderId="27" fillId="15" fontId="1" numFmtId="0" xfId="0" applyAlignment="1" applyBorder="1" applyFont="1">
      <alignment horizontal="center" shrinkToFit="0" vertical="center" wrapText="0"/>
    </xf>
    <xf borderId="17" fillId="15" fontId="1" numFmtId="0" xfId="0" applyAlignment="1" applyBorder="1" applyFont="1">
      <alignment horizontal="center" shrinkToFit="1" vertical="center" wrapText="0"/>
    </xf>
    <xf borderId="91" fillId="0" fontId="2" numFmtId="0" xfId="0" applyAlignment="1" applyBorder="1" applyFont="1">
      <alignment horizontal="center" shrinkToFit="0" vertical="center" wrapText="0"/>
    </xf>
    <xf borderId="96" fillId="20" fontId="1" numFmtId="0" xfId="0" applyAlignment="1" applyBorder="1" applyFont="1">
      <alignment horizontal="center" shrinkToFit="0" vertical="center" wrapText="0"/>
    </xf>
    <xf borderId="95" fillId="20" fontId="1" numFmtId="0" xfId="0" applyAlignment="1" applyBorder="1" applyFont="1">
      <alignment horizontal="center" shrinkToFit="0" vertical="center" wrapText="0"/>
    </xf>
    <xf borderId="133" fillId="20" fontId="1" numFmtId="0" xfId="0" applyAlignment="1" applyBorder="1" applyFont="1">
      <alignment horizontal="center" shrinkToFit="0" vertical="center" wrapText="0"/>
    </xf>
    <xf borderId="98" fillId="20" fontId="1" numFmtId="0" xfId="0" applyAlignment="1" applyBorder="1" applyFont="1">
      <alignment horizontal="center" shrinkToFit="0" vertical="center" wrapText="0"/>
    </xf>
    <xf borderId="103" fillId="20" fontId="1" numFmtId="0" xfId="0" applyAlignment="1" applyBorder="1" applyFont="1">
      <alignment horizontal="center" shrinkToFit="0" vertical="center" wrapText="0"/>
    </xf>
    <xf borderId="100" fillId="20" fontId="1" numFmtId="0" xfId="0" applyAlignment="1" applyBorder="1" applyFont="1">
      <alignment horizontal="center" shrinkToFit="0" vertical="center" wrapText="0"/>
    </xf>
    <xf borderId="101" fillId="20" fontId="1" numFmtId="0" xfId="0" applyAlignment="1" applyBorder="1" applyFont="1">
      <alignment horizontal="center" shrinkToFit="0" vertical="center" wrapText="0"/>
    </xf>
    <xf borderId="102" fillId="20" fontId="1" numFmtId="0" xfId="0" applyAlignment="1" applyBorder="1" applyFont="1">
      <alignment horizontal="center" shrinkToFit="0" vertical="center" wrapText="0"/>
    </xf>
    <xf borderId="15" fillId="0" fontId="7" numFmtId="0" xfId="0" applyAlignment="1" applyBorder="1" applyFont="1">
      <alignment horizontal="center" shrinkToFit="0" vertical="center" wrapText="0"/>
    </xf>
    <xf borderId="17" fillId="6" fontId="7" numFmtId="0" xfId="0" applyAlignment="1" applyBorder="1" applyFont="1">
      <alignment horizontal="center" shrinkToFit="0" vertical="center" wrapText="0"/>
    </xf>
    <xf borderId="17" fillId="40" fontId="7" numFmtId="0" xfId="0" applyAlignment="1" applyBorder="1" applyFill="1" applyFont="1">
      <alignment horizontal="center" shrinkToFit="0" vertical="center" wrapText="0"/>
    </xf>
    <xf borderId="28" fillId="0" fontId="7" numFmtId="0" xfId="0" applyAlignment="1" applyBorder="1" applyFont="1">
      <alignment horizontal="center" shrinkToFit="0" vertical="center" wrapText="0"/>
    </xf>
    <xf borderId="29" fillId="0" fontId="7" numFmtId="0" xfId="0" applyAlignment="1" applyBorder="1" applyFont="1">
      <alignment horizontal="center" shrinkToFit="0" vertical="center" wrapText="0"/>
    </xf>
    <xf borderId="23" fillId="0" fontId="7" numFmtId="0" xfId="0" applyAlignment="1" applyBorder="1" applyFont="1">
      <alignment horizontal="center" shrinkToFit="0" vertical="center" wrapText="0"/>
    </xf>
    <xf borderId="31" fillId="0" fontId="7" numFmtId="0" xfId="0" applyAlignment="1" applyBorder="1" applyFont="1">
      <alignment horizontal="center" shrinkToFit="0" vertical="center" wrapText="0"/>
    </xf>
    <xf borderId="63" fillId="40" fontId="7" numFmtId="0" xfId="0" applyAlignment="1" applyBorder="1" applyFont="1">
      <alignment horizontal="center" shrinkToFit="0" vertical="center" wrapText="0"/>
    </xf>
    <xf borderId="34" fillId="6" fontId="7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shrinkToFit="0" vertical="center" wrapText="0"/>
    </xf>
    <xf borderId="63" fillId="6" fontId="7" numFmtId="0" xfId="0" applyAlignment="1" applyBorder="1" applyFont="1">
      <alignment horizontal="center" shrinkToFit="0" vertical="center" wrapText="0"/>
    </xf>
    <xf borderId="41" fillId="6" fontId="7" numFmtId="0" xfId="0" applyAlignment="1" applyBorder="1" applyFont="1">
      <alignment horizontal="center" shrinkToFit="0" vertical="center" wrapText="0"/>
    </xf>
    <xf borderId="42" fillId="6" fontId="7" numFmtId="0" xfId="0" applyAlignment="1" applyBorder="1" applyFont="1">
      <alignment horizontal="center" shrinkToFit="0" vertical="center" wrapText="0"/>
    </xf>
    <xf borderId="27" fillId="8" fontId="7" numFmtId="0" xfId="0" applyAlignment="1" applyBorder="1" applyFont="1">
      <alignment horizontal="center" shrinkToFit="0" vertical="center" wrapText="0"/>
    </xf>
    <xf borderId="17" fillId="12" fontId="1" numFmtId="0" xfId="0" applyAlignment="1" applyBorder="1" applyFont="1">
      <alignment horizontal="left" shrinkToFit="0" vertical="center" wrapText="0"/>
    </xf>
    <xf borderId="134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center" wrapText="0"/>
    </xf>
    <xf borderId="61" fillId="11" fontId="7" numFmtId="0" xfId="0" applyAlignment="1" applyBorder="1" applyFont="1">
      <alignment horizontal="center" shrinkToFit="0" vertical="center" wrapText="0"/>
    </xf>
    <xf borderId="70" fillId="11" fontId="7" numFmtId="0" xfId="0" applyAlignment="1" applyBorder="1" applyFont="1">
      <alignment horizontal="center" shrinkToFit="0" vertical="center" wrapText="0"/>
    </xf>
    <xf borderId="47" fillId="8" fontId="7" numFmtId="0" xfId="0" applyAlignment="1" applyBorder="1" applyFont="1">
      <alignment horizontal="center" shrinkToFit="0" vertical="center" wrapText="0"/>
    </xf>
    <xf borderId="34" fillId="11" fontId="7" numFmtId="0" xfId="0" applyAlignment="1" applyBorder="1" applyFont="1">
      <alignment horizontal="center" shrinkToFit="0" vertical="center" wrapText="0"/>
    </xf>
    <xf borderId="32" fillId="11" fontId="7" numFmtId="0" xfId="0" applyAlignment="1" applyBorder="1" applyFont="1">
      <alignment horizontal="center" shrinkToFit="0" vertical="center" wrapText="0"/>
    </xf>
    <xf borderId="17" fillId="11" fontId="7" numFmtId="0" xfId="0" applyAlignment="1" applyBorder="1" applyFont="1">
      <alignment horizontal="center" shrinkToFit="0" vertical="center" wrapText="0"/>
    </xf>
    <xf borderId="34" fillId="17" fontId="7" numFmtId="0" xfId="0" applyAlignment="1" applyBorder="1" applyFont="1">
      <alignment horizontal="center" shrinkToFit="0" vertical="center" wrapText="0"/>
    </xf>
    <xf borderId="41" fillId="11" fontId="7" numFmtId="0" xfId="0" applyAlignment="1" applyBorder="1" applyFont="1">
      <alignment horizontal="center" shrinkToFit="0" vertical="center" wrapText="0"/>
    </xf>
    <xf borderId="42" fillId="11" fontId="7" numFmtId="0" xfId="0" applyAlignment="1" applyBorder="1" applyFont="1">
      <alignment horizontal="center" shrinkToFit="0" vertical="center" wrapText="0"/>
    </xf>
    <xf borderId="73" fillId="11" fontId="7" numFmtId="0" xfId="0" applyAlignment="1" applyBorder="1" applyFont="1">
      <alignment horizontal="center" shrinkToFit="0" vertical="center" wrapText="0"/>
    </xf>
    <xf borderId="0" fillId="0" fontId="19" numFmtId="0" xfId="0" applyAlignment="1" applyFont="1">
      <alignment horizontal="center" shrinkToFit="0" vertical="center" wrapText="0"/>
    </xf>
    <xf borderId="17" fillId="13" fontId="11" numFmtId="0" xfId="0" applyAlignment="1" applyBorder="1" applyFont="1">
      <alignment horizontal="center" shrinkToFit="0" vertical="center" wrapText="0"/>
    </xf>
    <xf borderId="60" fillId="18" fontId="11" numFmtId="0" xfId="0" applyAlignment="1" applyBorder="1" applyFont="1">
      <alignment horizontal="left" shrinkToFit="0" vertical="center" wrapText="0"/>
    </xf>
    <xf borderId="82" fillId="18" fontId="11" numFmtId="0" xfId="0" applyAlignment="1" applyBorder="1" applyFont="1">
      <alignment horizontal="left" shrinkToFit="0" vertical="center" wrapText="0"/>
    </xf>
    <xf borderId="13" fillId="0" fontId="11" numFmtId="0" xfId="0" applyAlignment="1" applyBorder="1" applyFont="1">
      <alignment horizontal="center" shrinkToFit="0" vertical="center" wrapText="0"/>
    </xf>
    <xf borderId="15" fillId="0" fontId="11" numFmtId="0" xfId="0" applyAlignment="1" applyBorder="1" applyFont="1">
      <alignment horizontal="center" shrinkToFit="0" vertical="center" wrapText="0"/>
    </xf>
    <xf borderId="17" fillId="7" fontId="11" numFmtId="0" xfId="0" applyAlignment="1" applyBorder="1" applyFont="1">
      <alignment horizontal="center" shrinkToFit="0" vertical="center" wrapText="0"/>
    </xf>
    <xf borderId="17" fillId="7" fontId="12" numFmtId="0" xfId="0" applyAlignment="1" applyBorder="1" applyFont="1">
      <alignment horizontal="center" shrinkToFit="0" vertical="center" wrapText="0"/>
    </xf>
    <xf borderId="0" fillId="0" fontId="11" numFmtId="164" xfId="0" applyAlignment="1" applyFont="1" applyNumberFormat="1">
      <alignment horizontal="center" shrinkToFit="0" vertical="center" wrapText="0"/>
    </xf>
    <xf borderId="16" fillId="0" fontId="11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left" shrinkToFit="0" vertical="center" wrapText="0"/>
    </xf>
    <xf borderId="55" fillId="0" fontId="11" numFmtId="0" xfId="0" applyAlignment="1" applyBorder="1" applyFont="1">
      <alignment horizontal="center" shrinkToFit="0" vertical="center" wrapText="0"/>
    </xf>
    <xf borderId="36" fillId="0" fontId="11" numFmtId="0" xfId="0" applyAlignment="1" applyBorder="1" applyFont="1">
      <alignment horizontal="center" shrinkToFit="0" vertical="center" wrapText="0"/>
    </xf>
    <xf borderId="84" fillId="18" fontId="11" numFmtId="0" xfId="0" applyAlignment="1" applyBorder="1" applyFont="1">
      <alignment horizontal="left" shrinkToFit="0" vertical="center" wrapText="0"/>
    </xf>
    <xf borderId="50" fillId="0" fontId="11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shrinkToFit="0" vertical="bottom" wrapText="0"/>
    </xf>
    <xf borderId="60" fillId="6" fontId="19" numFmtId="0" xfId="0" applyAlignment="1" applyBorder="1" applyFont="1">
      <alignment horizontal="center" shrinkToFit="0" vertical="center" wrapText="0"/>
    </xf>
    <xf borderId="17" fillId="18" fontId="12" numFmtId="0" xfId="0" applyAlignment="1" applyBorder="1" applyFont="1">
      <alignment horizontal="left" shrinkToFit="0" vertical="center" wrapText="0"/>
    </xf>
    <xf borderId="20" fillId="17" fontId="7" numFmtId="0" xfId="0" applyAlignment="1" applyBorder="1" applyFont="1">
      <alignment horizontal="center" shrinkToFit="0" vertical="center" wrapText="0"/>
    </xf>
    <xf borderId="17" fillId="8" fontId="11" numFmtId="0" xfId="0" applyAlignment="1" applyBorder="1" applyFont="1">
      <alignment horizontal="left" shrinkToFit="0" vertical="center" wrapText="0"/>
    </xf>
    <xf borderId="17" fillId="6" fontId="19" numFmtId="0" xfId="0" applyAlignment="1" applyBorder="1" applyFont="1">
      <alignment horizontal="center" shrinkToFit="0" vertical="center" wrapText="0"/>
    </xf>
    <xf borderId="17" fillId="18" fontId="11" numFmtId="0" xfId="0" applyAlignment="1" applyBorder="1" applyFont="1">
      <alignment horizontal="center" shrinkToFit="0" vertical="center" wrapText="0"/>
    </xf>
    <xf borderId="41" fillId="17" fontId="11" numFmtId="0" xfId="0" applyAlignment="1" applyBorder="1" applyFont="1">
      <alignment horizontal="center" shrinkToFit="0" vertical="center" wrapText="0"/>
    </xf>
    <xf borderId="71" fillId="17" fontId="11" numFmtId="0" xfId="0" applyAlignment="1" applyBorder="1" applyFont="1">
      <alignment horizontal="center" shrinkToFit="0" vertical="center" wrapText="0"/>
    </xf>
    <xf borderId="35" fillId="0" fontId="7" numFmtId="0" xfId="0" applyAlignment="1" applyBorder="1" applyFont="1">
      <alignment horizontal="center" shrinkToFit="0" vertical="center" wrapText="0"/>
    </xf>
    <xf borderId="23" fillId="0" fontId="19" numFmtId="0" xfId="0" applyAlignment="1" applyBorder="1" applyFont="1">
      <alignment horizontal="center" shrinkToFit="0" vertical="center" wrapText="0"/>
    </xf>
    <xf borderId="12" fillId="0" fontId="11" numFmtId="0" xfId="0" applyAlignment="1" applyBorder="1" applyFont="1">
      <alignment horizontal="center" shrinkToFit="0" vertical="center" wrapText="0"/>
    </xf>
    <xf borderId="67" fillId="0" fontId="11" numFmtId="0" xfId="0" applyAlignment="1" applyBorder="1" applyFont="1">
      <alignment horizontal="center" shrinkToFit="0" vertical="center" wrapText="0"/>
    </xf>
    <xf borderId="14" fillId="0" fontId="11" numFmtId="0" xfId="0" applyAlignment="1" applyBorder="1" applyFont="1">
      <alignment horizontal="center" shrinkToFit="0" vertical="center" wrapText="0"/>
    </xf>
    <xf borderId="17" fillId="5" fontId="11" numFmtId="0" xfId="0" applyAlignment="1" applyBorder="1" applyFont="1">
      <alignment horizontal="center" shrinkToFit="0" vertical="center" wrapText="0"/>
    </xf>
    <xf borderId="63" fillId="20" fontId="11" numFmtId="0" xfId="0" applyAlignment="1" applyBorder="1" applyFont="1">
      <alignment horizontal="center" shrinkToFit="0" vertical="center" wrapText="0"/>
    </xf>
    <xf borderId="30" fillId="8" fontId="11" numFmtId="0" xfId="0" applyAlignment="1" applyBorder="1" applyFont="1">
      <alignment horizontal="center" shrinkToFit="0" vertical="center" wrapText="0"/>
    </xf>
    <xf borderId="17" fillId="20" fontId="11" numFmtId="0" xfId="0" applyAlignment="1" applyBorder="1" applyFont="1">
      <alignment horizontal="center" shrinkToFit="0" vertical="center" wrapText="0"/>
    </xf>
    <xf borderId="28" fillId="0" fontId="11" numFmtId="0" xfId="0" applyAlignment="1" applyBorder="1" applyFont="1">
      <alignment horizontal="center" shrinkToFit="0" vertical="center" wrapText="0"/>
    </xf>
    <xf borderId="68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center" wrapText="0"/>
    </xf>
    <xf borderId="17" fillId="21" fontId="11" numFmtId="0" xfId="0" applyAlignment="1" applyBorder="1" applyFont="1">
      <alignment horizontal="center" shrinkToFit="0" vertical="center" wrapText="0"/>
    </xf>
    <xf borderId="63" fillId="21" fontId="11" numFmtId="0" xfId="0" applyAlignment="1" applyBorder="1" applyFont="1">
      <alignment horizontal="center" shrinkToFit="0" vertical="center" wrapText="0"/>
    </xf>
    <xf borderId="23" fillId="0" fontId="11" numFmtId="0" xfId="0" applyAlignment="1" applyBorder="1" applyFont="1">
      <alignment horizontal="center" shrinkToFit="0" vertical="center" wrapText="0"/>
    </xf>
    <xf borderId="57" fillId="0" fontId="11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17" fillId="13" fontId="12" numFmtId="0" xfId="0" applyAlignment="1" applyBorder="1" applyFont="1">
      <alignment horizontal="center" shrinkToFit="0" vertical="center" wrapText="0"/>
    </xf>
    <xf borderId="59" fillId="0" fontId="7" numFmtId="0" xfId="0" applyAlignment="1" applyBorder="1" applyFont="1">
      <alignment horizontal="center" shrinkToFit="0" vertical="center" wrapText="0"/>
    </xf>
    <xf borderId="50" fillId="0" fontId="7" numFmtId="0" xfId="0" applyAlignment="1" applyBorder="1" applyFont="1">
      <alignment horizontal="center" shrinkToFit="0" vertical="center" wrapText="0"/>
    </xf>
    <xf borderId="59" fillId="0" fontId="19" numFmtId="0" xfId="0" applyAlignment="1" applyBorder="1" applyFont="1">
      <alignment horizontal="center" shrinkToFit="0" vertical="center" wrapText="0"/>
    </xf>
    <xf borderId="43" fillId="0" fontId="7" numFmtId="0" xfId="0" applyAlignment="1" applyBorder="1" applyFont="1">
      <alignment horizontal="center" shrinkToFit="0" vertical="center" wrapText="0"/>
    </xf>
    <xf borderId="34" fillId="17" fontId="11" numFmtId="0" xfId="0" applyAlignment="1" applyBorder="1" applyFont="1">
      <alignment horizontal="center" shrinkToFit="0" vertical="center" wrapText="0"/>
    </xf>
    <xf borderId="63" fillId="18" fontId="11" numFmtId="0" xfId="0" applyAlignment="1" applyBorder="1" applyFont="1">
      <alignment horizontal="center" shrinkToFit="0" vertical="center" wrapText="0"/>
    </xf>
    <xf borderId="41" fillId="18" fontId="11" numFmtId="0" xfId="0" applyAlignment="1" applyBorder="1" applyFont="1">
      <alignment horizontal="center" shrinkToFit="0" vertical="center" wrapText="0"/>
    </xf>
    <xf borderId="42" fillId="18" fontId="11" numFmtId="0" xfId="0" applyAlignment="1" applyBorder="1" applyFont="1">
      <alignment horizontal="center" shrinkToFit="0" vertical="center" wrapText="0"/>
    </xf>
    <xf borderId="72" fillId="18" fontId="11" numFmtId="0" xfId="0" applyAlignment="1" applyBorder="1" applyFont="1">
      <alignment horizontal="center" shrinkToFit="0" vertical="center" wrapText="0"/>
    </xf>
    <xf borderId="33" fillId="0" fontId="11" numFmtId="0" xfId="0" applyAlignment="1" applyBorder="1" applyFont="1">
      <alignment horizontal="center" shrinkToFit="0" vertical="center" wrapText="0"/>
    </xf>
    <xf borderId="42" fillId="6" fontId="19" numFmtId="0" xfId="0" applyAlignment="1" applyBorder="1" applyFont="1">
      <alignment horizontal="center" shrinkToFit="0" vertical="center" wrapText="0"/>
    </xf>
    <xf borderId="51" fillId="0" fontId="19" numFmtId="0" xfId="0" applyAlignment="1" applyBorder="1" applyFont="1">
      <alignment horizontal="center" shrinkToFit="0" vertical="center" wrapText="0"/>
    </xf>
    <xf borderId="48" fillId="0" fontId="11" numFmtId="0" xfId="0" applyAlignment="1" applyBorder="1" applyFont="1">
      <alignment horizontal="center" shrinkToFit="0" vertical="center" wrapText="0"/>
    </xf>
    <xf borderId="27" fillId="6" fontId="11" numFmtId="0" xfId="0" applyAlignment="1" applyBorder="1" applyFont="1">
      <alignment horizontal="center" shrinkToFit="0" vertical="center" wrapText="0"/>
    </xf>
    <xf borderId="13" fillId="0" fontId="13" numFmtId="0" xfId="0" applyAlignment="1" applyBorder="1" applyFont="1">
      <alignment horizontal="center" shrinkToFit="0" vertical="center" wrapText="0"/>
    </xf>
    <xf borderId="74" fillId="0" fontId="11" numFmtId="0" xfId="0" applyAlignment="1" applyBorder="1" applyFont="1">
      <alignment horizontal="center" shrinkToFit="0" vertical="center" wrapText="0"/>
    </xf>
    <xf borderId="75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left" shrinkToFit="0" vertical="center" wrapText="0"/>
    </xf>
    <xf borderId="1" fillId="17" fontId="11" numFmtId="0" xfId="0" applyAlignment="1" applyBorder="1" applyFont="1">
      <alignment horizontal="center" shrinkToFit="0" vertical="center" wrapText="0"/>
    </xf>
    <xf borderId="76" fillId="0" fontId="11" numFmtId="0" xfId="0" applyAlignment="1" applyBorder="1" applyFont="1">
      <alignment horizontal="center" shrinkToFit="0" vertical="center" wrapText="0"/>
    </xf>
    <xf borderId="30" fillId="7" fontId="12" numFmtId="0" xfId="0" applyAlignment="1" applyBorder="1" applyFont="1">
      <alignment horizontal="center" shrinkToFit="0" vertical="center" wrapText="0"/>
    </xf>
    <xf borderId="77" fillId="17" fontId="11" numFmtId="0" xfId="0" applyAlignment="1" applyBorder="1" applyFont="1">
      <alignment horizontal="center" shrinkToFit="0" vertical="center" wrapText="0"/>
    </xf>
    <xf borderId="17" fillId="0" fontId="11" numFmtId="0" xfId="0" applyAlignment="1" applyBorder="1" applyFont="1">
      <alignment horizontal="center" shrinkToFit="0" vertical="center" wrapText="0"/>
    </xf>
    <xf borderId="30" fillId="7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shrinkToFit="0" vertical="bottom" wrapText="0"/>
    </xf>
    <xf borderId="17" fillId="9" fontId="11" numFmtId="0" xfId="0" applyAlignment="1" applyBorder="1" applyFont="1">
      <alignment horizontal="center" shrinkToFit="0" vertical="center" wrapText="0"/>
    </xf>
    <xf borderId="27" fillId="5" fontId="11" numFmtId="0" xfId="0" applyAlignment="1" applyBorder="1" applyFont="1">
      <alignment horizontal="center" shrinkToFit="0" vertical="center" wrapText="0"/>
    </xf>
    <xf borderId="27" fillId="9" fontId="11" numFmtId="0" xfId="0" applyAlignment="1" applyBorder="1" applyFont="1">
      <alignment horizontal="center" shrinkToFit="0" vertical="center" wrapText="0"/>
    </xf>
    <xf borderId="17" fillId="9" fontId="12" numFmtId="0" xfId="0" applyAlignment="1" applyBorder="1" applyFont="1">
      <alignment horizontal="center" shrinkToFit="1" vertical="center" wrapText="0"/>
    </xf>
    <xf borderId="12" fillId="0" fontId="7" numFmtId="0" xfId="0" applyAlignment="1" applyBorder="1" applyFont="1">
      <alignment horizontal="center" shrinkToFit="0" vertical="center" wrapText="0"/>
    </xf>
    <xf borderId="135" fillId="0" fontId="7" numFmtId="0" xfId="0" applyAlignment="1" applyBorder="1" applyFont="1">
      <alignment horizontal="center" shrinkToFit="0" vertical="center" wrapText="0"/>
    </xf>
    <xf borderId="11" fillId="0" fontId="7" numFmtId="0" xfId="0" applyAlignment="1" applyBorder="1" applyFont="1">
      <alignment horizontal="center" shrinkToFit="0" vertical="center" wrapText="0"/>
    </xf>
    <xf borderId="9" fillId="0" fontId="7" numFmtId="0" xfId="0" applyAlignment="1" applyBorder="1" applyFont="1">
      <alignment horizontal="center" shrinkToFit="0" vertical="center" wrapText="0"/>
    </xf>
    <xf borderId="34" fillId="41" fontId="7" numFmtId="0" xfId="0" applyAlignment="1" applyBorder="1" applyFill="1" applyFont="1">
      <alignment horizontal="center" shrinkToFit="0" vertical="center" wrapText="0"/>
    </xf>
    <xf borderId="32" fillId="41" fontId="7" numFmtId="0" xfId="0" applyAlignment="1" applyBorder="1" applyFont="1">
      <alignment horizontal="center" shrinkToFit="0" vertical="center" wrapText="0"/>
    </xf>
    <xf borderId="19" fillId="0" fontId="7" numFmtId="0" xfId="0" applyAlignment="1" applyBorder="1" applyFont="1">
      <alignment horizontal="center" shrinkToFit="0" vertical="center" wrapText="0"/>
    </xf>
    <xf borderId="12" fillId="0" fontId="18" numFmtId="0" xfId="0" applyAlignment="1" applyBorder="1" applyFont="1">
      <alignment shrinkToFit="0" vertical="center" wrapText="0"/>
    </xf>
    <xf borderId="13" fillId="0" fontId="18" numFmtId="0" xfId="0" applyAlignment="1" applyBorder="1" applyFont="1">
      <alignment horizontal="center" shrinkToFit="0" vertical="center" wrapText="0"/>
    </xf>
    <xf borderId="13" fillId="0" fontId="19" numFmtId="0" xfId="0" applyAlignment="1" applyBorder="1" applyFont="1">
      <alignment horizontal="center" shrinkToFit="0" vertical="center" wrapText="0"/>
    </xf>
    <xf borderId="14" fillId="0" fontId="7" numFmtId="0" xfId="0" applyAlignment="1" applyBorder="1" applyFont="1">
      <alignment horizontal="left" shrinkToFit="0" vertical="center" wrapText="0"/>
    </xf>
    <xf borderId="12" fillId="0" fontId="19" numFmtId="0" xfId="0" applyAlignment="1" applyBorder="1" applyFont="1">
      <alignment horizontal="left" shrinkToFit="0" vertical="center" wrapText="0"/>
    </xf>
    <xf borderId="13" fillId="0" fontId="19" numFmtId="0" xfId="0" applyAlignment="1" applyBorder="1" applyFont="1">
      <alignment horizontal="left" shrinkToFit="0" vertical="center" wrapText="0"/>
    </xf>
    <xf borderId="5" fillId="0" fontId="7" numFmtId="0" xfId="0" applyAlignment="1" applyBorder="1" applyFont="1">
      <alignment horizontal="center" shrinkToFit="0" vertical="center" wrapText="0"/>
    </xf>
    <xf borderId="17" fillId="41" fontId="7" numFmtId="0" xfId="0" applyAlignment="1" applyBorder="1" applyFont="1">
      <alignment horizontal="center" shrinkToFit="0" vertical="center" wrapText="0"/>
    </xf>
    <xf borderId="136" fillId="20" fontId="7" numFmtId="0" xfId="0" applyAlignment="1" applyBorder="1" applyFont="1">
      <alignment horizontal="center" shrinkToFit="0" vertical="center" wrapText="0"/>
    </xf>
    <xf borderId="137" fillId="0" fontId="7" numFmtId="0" xfId="0" applyAlignment="1" applyBorder="1" applyFont="1">
      <alignment horizontal="center" shrinkToFit="0" vertical="center" wrapText="0"/>
    </xf>
    <xf borderId="138" fillId="0" fontId="7" numFmtId="0" xfId="0" applyAlignment="1" applyBorder="1" applyFont="1">
      <alignment horizontal="center" shrinkToFit="0" vertical="center" wrapText="0"/>
    </xf>
    <xf borderId="26" fillId="0" fontId="7" numFmtId="0" xfId="0" applyAlignment="1" applyBorder="1" applyFont="1">
      <alignment horizontal="center" shrinkToFit="0" vertical="center" wrapText="0"/>
    </xf>
    <xf borderId="17" fillId="20" fontId="7" numFmtId="0" xfId="0" applyAlignment="1" applyBorder="1" applyFont="1">
      <alignment horizontal="center" shrinkToFit="0" vertical="center" wrapText="0"/>
    </xf>
    <xf borderId="33" fillId="0" fontId="7" numFmtId="0" xfId="0" applyAlignment="1" applyBorder="1" applyFont="1">
      <alignment horizontal="center" shrinkToFit="0" vertical="center" wrapText="0"/>
    </xf>
    <xf borderId="14" fillId="0" fontId="19" numFmtId="0" xfId="0" applyAlignment="1" applyBorder="1" applyFont="1">
      <alignment shrinkToFit="0" vertical="center" wrapText="0"/>
    </xf>
    <xf borderId="36" fillId="0" fontId="19" numFmtId="0" xfId="0" applyAlignment="1" applyBorder="1" applyFont="1">
      <alignment shrinkToFit="0" vertical="center" wrapText="0"/>
    </xf>
    <xf borderId="41" fillId="41" fontId="7" numFmtId="0" xfId="0" applyAlignment="1" applyBorder="1" applyFont="1">
      <alignment horizontal="center" shrinkToFit="0" vertical="center" wrapText="0"/>
    </xf>
    <xf borderId="139" fillId="0" fontId="7" numFmtId="0" xfId="0" applyAlignment="1" applyBorder="1" applyFont="1">
      <alignment horizontal="center" shrinkToFit="0" vertical="center" wrapText="0"/>
    </xf>
    <xf borderId="140" fillId="0" fontId="7" numFmtId="0" xfId="0" applyAlignment="1" applyBorder="1" applyFont="1">
      <alignment horizontal="center" shrinkToFit="0" vertical="center" wrapText="0"/>
    </xf>
    <xf borderId="38" fillId="0" fontId="7" numFmtId="0" xfId="0" applyAlignment="1" applyBorder="1" applyFont="1">
      <alignment horizontal="center" shrinkToFit="0" vertical="center" wrapText="0"/>
    </xf>
    <xf borderId="39" fillId="0" fontId="7" numFmtId="0" xfId="0" applyAlignment="1" applyBorder="1" applyFont="1">
      <alignment horizontal="center" shrinkToFit="0" vertical="center" wrapText="0"/>
    </xf>
    <xf borderId="141" fillId="0" fontId="7" numFmtId="0" xfId="0" applyAlignment="1" applyBorder="1" applyFont="1">
      <alignment horizontal="center" shrinkToFit="0" vertical="center" wrapText="0"/>
    </xf>
    <xf borderId="22" fillId="0" fontId="7" numFmtId="0" xfId="0" applyAlignment="1" applyBorder="1" applyFont="1">
      <alignment horizontal="center" shrinkToFit="0" vertical="center" wrapText="0"/>
    </xf>
    <xf borderId="40" fillId="0" fontId="7" numFmtId="0" xfId="0" applyAlignment="1" applyBorder="1" applyFont="1">
      <alignment horizontal="center" shrinkToFit="0" vertical="center" wrapText="0"/>
    </xf>
    <xf borderId="142" fillId="0" fontId="7" numFmtId="0" xfId="0" applyAlignment="1" applyBorder="1" applyFont="1">
      <alignment horizontal="center" shrinkToFit="0" vertical="center" wrapText="0"/>
    </xf>
    <xf borderId="46" fillId="0" fontId="7" numFmtId="0" xfId="0" applyAlignment="1" applyBorder="1" applyFont="1">
      <alignment horizontal="center" shrinkToFit="0" vertical="center" wrapText="0"/>
    </xf>
    <xf borderId="143" fillId="0" fontId="7" numFmtId="0" xfId="0" applyAlignment="1" applyBorder="1" applyFont="1">
      <alignment horizontal="center" shrinkToFit="0" vertical="center" wrapText="0"/>
    </xf>
    <xf borderId="55" fillId="0" fontId="7" numFmtId="0" xfId="0" applyAlignment="1" applyBorder="1" applyFont="1">
      <alignment horizontal="center" shrinkToFit="0" vertical="center" wrapText="0"/>
    </xf>
    <xf borderId="25" fillId="0" fontId="11" numFmtId="0" xfId="0" applyAlignment="1" applyBorder="1" applyFont="1">
      <alignment horizontal="center" shrinkToFit="0" vertical="center" wrapText="0"/>
    </xf>
    <xf borderId="30" fillId="9" fontId="11" numFmtId="0" xfId="0" applyAlignment="1" applyBorder="1" applyFont="1">
      <alignment horizontal="center" shrinkToFit="0" vertical="center" wrapText="0"/>
    </xf>
    <xf borderId="20" fillId="17" fontId="11" numFmtId="0" xfId="0" applyAlignment="1" applyBorder="1" applyFont="1">
      <alignment horizontal="center" shrinkToFit="0" vertical="center" wrapText="0"/>
    </xf>
    <xf borderId="59" fillId="0" fontId="11" numFmtId="0" xfId="0" applyAlignment="1" applyBorder="1" applyFont="1">
      <alignment horizontal="center" shrinkToFit="0" vertical="center" wrapText="0"/>
    </xf>
    <xf borderId="35" fillId="0" fontId="11" numFmtId="0" xfId="0" applyAlignment="1" applyBorder="1" applyFont="1">
      <alignment horizontal="center" shrinkToFit="0" vertical="center" wrapText="0"/>
    </xf>
    <xf borderId="23" fillId="0" fontId="12" numFmtId="0" xfId="0" applyAlignment="1" applyBorder="1" applyFont="1">
      <alignment horizontal="center" shrinkToFit="0" vertical="center" wrapText="0"/>
    </xf>
    <xf borderId="144" fillId="0" fontId="1" numFmtId="0" xfId="0" applyAlignment="1" applyBorder="1" applyFont="1">
      <alignment horizontal="center" shrinkToFit="0" vertical="center" wrapText="0"/>
    </xf>
    <xf borderId="58" fillId="0" fontId="11" numFmtId="0" xfId="0" applyAlignment="1" applyBorder="1" applyFont="1">
      <alignment horizontal="center" shrinkToFit="0" vertical="center" wrapText="0"/>
    </xf>
    <xf borderId="59" fillId="0" fontId="12" numFmtId="0" xfId="0" applyAlignment="1" applyBorder="1" applyFont="1">
      <alignment horizontal="center" shrinkToFit="0" vertical="center" wrapText="0"/>
    </xf>
    <xf borderId="43" fillId="0" fontId="11" numFmtId="0" xfId="0" applyAlignment="1" applyBorder="1" applyFont="1">
      <alignment horizontal="center" shrinkToFit="0" vertical="center" wrapText="0"/>
    </xf>
    <xf borderId="51" fillId="0" fontId="12" numFmtId="0" xfId="0" applyAlignment="1" applyBorder="1" applyFont="1">
      <alignment horizontal="center" shrinkToFit="0" vertical="center" wrapText="0"/>
    </xf>
    <xf borderId="17" fillId="33" fontId="1" numFmtId="0" xfId="0" applyAlignment="1" applyBorder="1" applyFont="1">
      <alignment horizontal="center" shrinkToFit="0" vertical="center" wrapText="0"/>
    </xf>
    <xf borderId="63" fillId="33" fontId="1" numFmtId="0" xfId="0" applyAlignment="1" applyBorder="1" applyFont="1">
      <alignment horizontal="center" shrinkToFit="0" vertical="center" wrapText="0"/>
    </xf>
    <xf borderId="42" fillId="33" fontId="1" numFmtId="0" xfId="0" applyAlignment="1" applyBorder="1" applyFont="1">
      <alignment horizontal="center" shrinkToFit="0" vertical="center" wrapText="0"/>
    </xf>
    <xf borderId="72" fillId="33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horizontal="center" shrinkToFit="0" vertical="center" wrapText="0"/>
    </xf>
    <xf borderId="4" fillId="0" fontId="1" numFmtId="0" xfId="0" applyAlignment="1" applyBorder="1" applyFont="1">
      <alignment horizontal="center" shrinkToFit="0" vertical="center" wrapText="0"/>
    </xf>
    <xf borderId="61" fillId="42" fontId="7" numFmtId="0" xfId="0" applyAlignment="1" applyBorder="1" applyFill="1" applyFont="1">
      <alignment horizontal="center" shrinkToFit="0" vertical="center" wrapText="0"/>
    </xf>
    <xf borderId="60" fillId="42" fontId="7" numFmtId="0" xfId="0" applyAlignment="1" applyBorder="1" applyFont="1">
      <alignment horizontal="center" shrinkToFit="0" vertical="center" wrapText="0"/>
    </xf>
    <xf borderId="60" fillId="17" fontId="7" numFmtId="0" xfId="0" applyAlignment="1" applyBorder="1" applyFont="1">
      <alignment horizontal="center" shrinkToFit="0" vertical="center" wrapText="0"/>
    </xf>
    <xf borderId="62" fillId="42" fontId="7" numFmtId="0" xfId="0" applyAlignment="1" applyBorder="1" applyFont="1">
      <alignment horizontal="center" shrinkToFit="0" vertical="center" wrapText="0"/>
    </xf>
    <xf borderId="34" fillId="32" fontId="7" numFmtId="0" xfId="0" applyAlignment="1" applyBorder="1" applyFont="1">
      <alignment horizontal="center" shrinkToFit="0" vertical="center" wrapText="0"/>
    </xf>
    <xf borderId="17" fillId="32" fontId="7" numFmtId="0" xfId="0" applyAlignment="1" applyBorder="1" applyFont="1">
      <alignment horizontal="center" shrinkToFit="0" vertical="center" wrapText="0"/>
    </xf>
    <xf borderId="17" fillId="42" fontId="7" numFmtId="0" xfId="0" applyAlignment="1" applyBorder="1" applyFont="1">
      <alignment horizontal="center" shrinkToFit="0" vertical="center" wrapText="0"/>
    </xf>
    <xf borderId="63" fillId="42" fontId="7" numFmtId="0" xfId="0" applyAlignment="1" applyBorder="1" applyFont="1">
      <alignment horizontal="center" shrinkToFit="0" vertical="center" wrapText="0"/>
    </xf>
    <xf borderId="30" fillId="19" fontId="1" numFmtId="0" xfId="0" applyAlignment="1" applyBorder="1" applyFont="1">
      <alignment horizontal="center" shrinkToFit="0" vertical="center" wrapText="0"/>
    </xf>
    <xf borderId="17" fillId="19" fontId="1" numFmtId="0" xfId="0" applyAlignment="1" applyBorder="1" applyFont="1">
      <alignment horizontal="center" shrinkToFit="0" vertical="center" wrapText="0"/>
    </xf>
    <xf borderId="41" fillId="42" fontId="7" numFmtId="0" xfId="0" applyAlignment="1" applyBorder="1" applyFont="1">
      <alignment horizontal="center" shrinkToFit="0" vertical="center" wrapText="0"/>
    </xf>
    <xf borderId="42" fillId="42" fontId="7" numFmtId="0" xfId="0" applyAlignment="1" applyBorder="1" applyFont="1">
      <alignment horizontal="center" shrinkToFit="0" vertical="center" wrapText="0"/>
    </xf>
    <xf borderId="72" fillId="42" fontId="7" numFmtId="0" xfId="0" applyAlignment="1" applyBorder="1" applyFont="1">
      <alignment horizontal="center" shrinkToFit="0" vertical="center" wrapText="0"/>
    </xf>
    <xf borderId="47" fillId="19" fontId="1" numFmtId="0" xfId="0" applyAlignment="1" applyBorder="1" applyFont="1">
      <alignment horizontal="center" shrinkToFit="0" vertical="center" wrapText="0"/>
    </xf>
    <xf borderId="27" fillId="19" fontId="1" numFmtId="0" xfId="0" applyAlignment="1" applyBorder="1" applyFont="1">
      <alignment horizontal="center" shrinkToFit="0" vertical="center" wrapText="0"/>
    </xf>
    <xf borderId="27" fillId="32" fontId="1" numFmtId="0" xfId="0" applyAlignment="1" applyBorder="1" applyFont="1">
      <alignment horizontal="center" shrinkToFit="0" vertical="center" wrapText="0"/>
    </xf>
    <xf borderId="80" fillId="32" fontId="1" numFmtId="0" xfId="0" applyAlignment="1" applyBorder="1" applyFont="1">
      <alignment horizontal="center" shrinkToFit="0" vertical="center" wrapText="0"/>
    </xf>
    <xf borderId="34" fillId="19" fontId="1" numFmtId="0" xfId="0" applyAlignment="1" applyBorder="1" applyFont="1">
      <alignment horizontal="center" shrinkToFit="0" vertical="center" wrapText="0"/>
    </xf>
    <xf borderId="17" fillId="32" fontId="1" numFmtId="0" xfId="0" applyAlignment="1" applyBorder="1" applyFont="1">
      <alignment horizontal="center" shrinkToFit="0" vertical="center" wrapText="0"/>
    </xf>
    <xf borderId="63" fillId="32" fontId="1" numFmtId="0" xfId="0" applyAlignment="1" applyBorder="1" applyFont="1">
      <alignment horizontal="center" shrinkToFit="0" vertical="center" wrapText="0"/>
    </xf>
    <xf borderId="145" fillId="6" fontId="1" numFmtId="0" xfId="0" applyAlignment="1" applyBorder="1" applyFont="1">
      <alignment horizontal="center" shrinkToFit="0" vertical="center" wrapText="0"/>
    </xf>
    <xf borderId="146" fillId="6" fontId="1" numFmtId="0" xfId="0" applyAlignment="1" applyBorder="1" applyFont="1">
      <alignment horizontal="center" shrinkToFit="0" vertical="center" wrapText="0"/>
    </xf>
    <xf borderId="61" fillId="6" fontId="1" numFmtId="0" xfId="0" applyAlignment="1" applyBorder="1" applyFont="1">
      <alignment horizontal="center" shrinkToFit="0" vertical="center" wrapText="0"/>
    </xf>
    <xf borderId="60" fillId="6" fontId="1" numFmtId="0" xfId="0" applyAlignment="1" applyBorder="1" applyFont="1">
      <alignment horizontal="center" shrinkToFit="0" vertical="center" wrapText="0"/>
    </xf>
    <xf borderId="62" fillId="6" fontId="1" numFmtId="0" xfId="0" applyAlignment="1" applyBorder="1" applyFont="1">
      <alignment horizontal="center" shrinkToFit="0" vertical="center" wrapText="0"/>
    </xf>
    <xf borderId="17" fillId="3" fontId="1" numFmtId="0" xfId="0" applyAlignment="1" applyBorder="1" applyFont="1">
      <alignment horizontal="center" shrinkToFit="0" vertical="center" wrapText="0"/>
    </xf>
    <xf borderId="32" fillId="33" fontId="1" numFmtId="0" xfId="0" applyAlignment="1" applyBorder="1" applyFont="1">
      <alignment horizontal="center" shrinkToFit="0" vertical="center" wrapText="0"/>
    </xf>
    <xf borderId="30" fillId="33" fontId="1" numFmtId="0" xfId="0" applyAlignment="1" applyBorder="1" applyFont="1">
      <alignment horizontal="center" shrinkToFit="0" vertical="center" wrapText="0"/>
    </xf>
    <xf borderId="63" fillId="30" fontId="1" numFmtId="0" xfId="0" applyAlignment="1" applyBorder="1" applyFont="1">
      <alignment horizontal="center" shrinkToFit="0" vertical="center" wrapText="0"/>
    </xf>
    <xf borderId="17" fillId="18" fontId="2" numFmtId="0" xfId="0" applyAlignment="1" applyBorder="1" applyFont="1">
      <alignment horizontal="center" shrinkToFit="0" vertical="center" wrapText="0"/>
    </xf>
    <xf borderId="17" fillId="43" fontId="2" numFmtId="0" xfId="0" applyAlignment="1" applyBorder="1" applyFill="1" applyFont="1">
      <alignment horizontal="center" shrinkToFit="0" vertical="center" wrapText="0"/>
    </xf>
    <xf borderId="146" fillId="12" fontId="1" numFmtId="0" xfId="0" applyAlignment="1" applyBorder="1" applyFont="1">
      <alignment horizontal="center" shrinkToFit="0" vertical="center" wrapText="0"/>
    </xf>
    <xf borderId="147" fillId="12" fontId="1" numFmtId="0" xfId="0" applyAlignment="1" applyBorder="1" applyFont="1">
      <alignment horizontal="center" shrinkToFit="0" vertical="center" wrapText="0"/>
    </xf>
    <xf borderId="148" fillId="0" fontId="1" numFmtId="0" xfId="0" applyAlignment="1" applyBorder="1" applyFont="1">
      <alignment horizontal="center" shrinkToFit="0" vertical="center" wrapText="0"/>
    </xf>
    <xf borderId="149" fillId="0" fontId="1" numFmtId="0" xfId="0" applyAlignment="1" applyBorder="1" applyFont="1">
      <alignment horizontal="center" shrinkToFit="0" vertical="center" wrapText="0"/>
    </xf>
    <xf borderId="150" fillId="0" fontId="1" numFmtId="0" xfId="0" applyAlignment="1" applyBorder="1" applyFont="1">
      <alignment horizontal="center" shrinkToFit="0" vertical="center" wrapText="0"/>
    </xf>
    <xf borderId="151" fillId="0" fontId="1" numFmtId="0" xfId="0" applyAlignment="1" applyBorder="1" applyFont="1">
      <alignment horizontal="center" shrinkToFit="0" vertical="center" wrapText="0"/>
    </xf>
    <xf borderId="152" fillId="12" fontId="1" numFmtId="0" xfId="0" applyAlignment="1" applyBorder="1" applyFont="1">
      <alignment horizontal="center" shrinkToFit="0" vertical="center" wrapText="0"/>
    </xf>
    <xf borderId="17" fillId="42" fontId="1" numFmtId="0" xfId="0" applyAlignment="1" applyBorder="1" applyFont="1">
      <alignment horizontal="center" shrinkToFit="0" vertical="center" wrapText="0"/>
    </xf>
    <xf borderId="153" fillId="33" fontId="1" numFmtId="0" xfId="0" applyAlignment="1" applyBorder="1" applyFont="1">
      <alignment horizontal="center" shrinkToFit="0" vertical="center" wrapText="0"/>
    </xf>
    <xf borderId="154" fillId="12" fontId="1" numFmtId="0" xfId="0" applyAlignment="1" applyBorder="1" applyFont="1">
      <alignment horizontal="center" shrinkToFit="0" vertical="center" wrapText="0"/>
    </xf>
    <xf borderId="27" fillId="33" fontId="1" numFmtId="0" xfId="0" applyAlignment="1" applyBorder="1" applyFont="1">
      <alignment horizontal="center" shrinkToFit="0" vertical="center" wrapText="0"/>
    </xf>
    <xf borderId="136" fillId="9" fontId="1" numFmtId="0" xfId="0" applyAlignment="1" applyBorder="1" applyFont="1">
      <alignment horizontal="center" shrinkToFit="0" vertical="center" wrapText="0"/>
    </xf>
    <xf borderId="17" fillId="13" fontId="1" numFmtId="0" xfId="0" applyAlignment="1" applyBorder="1" applyFont="1">
      <alignment horizontal="left" shrinkToFit="0" vertical="center" wrapText="0"/>
    </xf>
    <xf borderId="44" fillId="30" fontId="1" numFmtId="0" xfId="0" applyAlignment="1" applyBorder="1" applyFont="1">
      <alignment horizontal="center" shrinkToFit="0" vertical="center" wrapText="0"/>
    </xf>
    <xf borderId="82" fillId="30" fontId="1" numFmtId="0" xfId="0" applyAlignment="1" applyBorder="1" applyFont="1">
      <alignment horizontal="left" shrinkToFit="0" vertical="center" wrapText="0"/>
    </xf>
    <xf borderId="82" fillId="44" fontId="1" numFmtId="0" xfId="0" applyAlignment="1" applyBorder="1" applyFill="1" applyFont="1">
      <alignment horizontal="left" shrinkToFit="0" vertical="center" wrapText="0"/>
    </xf>
    <xf borderId="155" fillId="44" fontId="1" numFmtId="0" xfId="0" applyAlignment="1" applyBorder="1" applyFont="1">
      <alignment horizontal="left" shrinkToFit="0" vertical="center" wrapText="0"/>
    </xf>
    <xf borderId="44" fillId="44" fontId="7" numFmtId="0" xfId="0" applyAlignment="1" applyBorder="1" applyFont="1">
      <alignment horizontal="center" shrinkToFit="0" vertical="center" wrapText="0"/>
    </xf>
    <xf borderId="17" fillId="44" fontId="7" numFmtId="0" xfId="0" applyAlignment="1" applyBorder="1" applyFont="1">
      <alignment horizontal="center" shrinkToFit="0" vertical="center" wrapText="0"/>
    </xf>
    <xf borderId="30" fillId="30" fontId="1" numFmtId="0" xfId="0" applyAlignment="1" applyBorder="1" applyFont="1">
      <alignment horizontal="center" shrinkToFit="0" vertical="center" wrapText="0"/>
    </xf>
    <xf borderId="17" fillId="30" fontId="1" numFmtId="0" xfId="0" applyAlignment="1" applyBorder="1" applyFont="1">
      <alignment horizontal="left" shrinkToFit="0" vertical="center" wrapText="0"/>
    </xf>
    <xf borderId="17" fillId="44" fontId="1" numFmtId="0" xfId="0" applyAlignment="1" applyBorder="1" applyFont="1">
      <alignment horizontal="left" shrinkToFit="0" vertical="center" wrapText="0"/>
    </xf>
    <xf borderId="63" fillId="44" fontId="1" numFmtId="0" xfId="0" applyAlignment="1" applyBorder="1" applyFont="1">
      <alignment horizontal="left" shrinkToFit="0" vertical="center" wrapText="0"/>
    </xf>
    <xf borderId="30" fillId="44" fontId="7" numFmtId="0" xfId="0" applyAlignment="1" applyBorder="1" applyFont="1">
      <alignment horizontal="center" shrinkToFit="0" vertical="center" wrapText="0"/>
    </xf>
    <xf borderId="156" fillId="3" fontId="1" numFmtId="0" xfId="0" applyAlignment="1" applyBorder="1" applyFont="1">
      <alignment horizontal="center" shrinkToFit="0" vertical="center" wrapText="0"/>
    </xf>
    <xf borderId="84" fillId="30" fontId="1" numFmtId="0" xfId="0" applyAlignment="1" applyBorder="1" applyFont="1">
      <alignment horizontal="left" shrinkToFit="0" vertical="center" wrapText="0"/>
    </xf>
    <xf borderId="84" fillId="44" fontId="1" numFmtId="0" xfId="0" applyAlignment="1" applyBorder="1" applyFont="1">
      <alignment horizontal="left" shrinkToFit="0" vertical="center" wrapText="0"/>
    </xf>
    <xf borderId="157" fillId="44" fontId="1" numFmtId="0" xfId="0" applyAlignment="1" applyBorder="1" applyFont="1">
      <alignment horizontal="left" shrinkToFit="0" vertical="center" wrapText="0"/>
    </xf>
    <xf borderId="27" fillId="13" fontId="1" numFmtId="0" xfId="0" applyAlignment="1" applyBorder="1" applyFont="1">
      <alignment horizontal="center" shrinkToFit="0" vertical="center" wrapText="0"/>
    </xf>
    <xf borderId="158" fillId="17" fontId="1" numFmtId="0" xfId="0" applyAlignment="1" applyBorder="1" applyFont="1">
      <alignment horizontal="center" shrinkToFit="0" vertical="center" wrapText="0"/>
    </xf>
    <xf borderId="159" fillId="17" fontId="7" numFmtId="0" xfId="0" applyAlignment="1" applyBorder="1" applyFont="1">
      <alignment horizontal="center" shrinkToFit="0" vertical="center" wrapText="0"/>
    </xf>
    <xf borderId="17" fillId="44" fontId="1" numFmtId="0" xfId="0" applyAlignment="1" applyBorder="1" applyFont="1">
      <alignment horizontal="center" shrinkToFit="0" vertical="center" wrapText="0"/>
    </xf>
    <xf borderId="63" fillId="44" fontId="1" numFmtId="0" xfId="0" applyAlignment="1" applyBorder="1" applyFont="1">
      <alignment horizontal="center" shrinkToFit="0" vertical="center" wrapText="0"/>
    </xf>
    <xf borderId="34" fillId="44" fontId="1" numFmtId="0" xfId="0" applyAlignment="1" applyBorder="1" applyFont="1">
      <alignment horizontal="center" shrinkToFit="0" vertical="center" wrapText="0"/>
    </xf>
    <xf borderId="42" fillId="44" fontId="1" numFmtId="0" xfId="0" applyAlignment="1" applyBorder="1" applyFont="1">
      <alignment horizontal="center" shrinkToFit="0" vertical="center" wrapText="0"/>
    </xf>
    <xf borderId="72" fillId="44" fontId="1" numFmtId="0" xfId="0" applyAlignment="1" applyBorder="1" applyFont="1">
      <alignment horizontal="center" shrinkToFit="0" vertical="center" wrapText="0"/>
    </xf>
    <xf borderId="41" fillId="44" fontId="1" numFmtId="0" xfId="0" applyAlignment="1" applyBorder="1" applyFont="1">
      <alignment horizontal="center" shrinkToFit="0" vertical="center" wrapText="0"/>
    </xf>
    <xf borderId="73" fillId="44" fontId="1" numFmtId="0" xfId="0" applyAlignment="1" applyBorder="1" applyFont="1">
      <alignment horizontal="center" shrinkToFit="0" vertical="center" wrapText="0"/>
    </xf>
    <xf borderId="17" fillId="43" fontId="1" numFmtId="0" xfId="0" applyAlignment="1" applyBorder="1" applyFont="1">
      <alignment horizontal="center" shrinkToFit="0" vertical="center" wrapText="0"/>
    </xf>
    <xf borderId="160" fillId="0" fontId="1" numFmtId="0" xfId="0" applyAlignment="1" applyBorder="1" applyFont="1">
      <alignment horizontal="center" shrinkToFit="0" vertical="center" wrapText="0"/>
    </xf>
    <xf borderId="17" fillId="45" fontId="7" numFmtId="0" xfId="0" applyAlignment="1" applyBorder="1" applyFill="1" applyFont="1">
      <alignment horizontal="center" shrinkToFit="0" vertical="center" wrapText="0"/>
    </xf>
    <xf borderId="34" fillId="9" fontId="1" numFmtId="0" xfId="0" applyAlignment="1" applyBorder="1" applyFont="1">
      <alignment horizontal="center" shrinkToFit="0" vertical="center" wrapText="0"/>
    </xf>
    <xf borderId="63" fillId="9" fontId="1" numFmtId="0" xfId="0" applyAlignment="1" applyBorder="1" applyFont="1">
      <alignment horizontal="center" shrinkToFit="0" vertical="center" wrapText="0"/>
    </xf>
    <xf borderId="80" fillId="9" fontId="1" numFmtId="0" xfId="0" applyAlignment="1" applyBorder="1" applyFont="1">
      <alignment horizontal="center" shrinkToFit="0" vertical="center" wrapText="0"/>
    </xf>
    <xf borderId="161" fillId="0" fontId="1" numFmtId="0" xfId="0" applyAlignment="1" applyBorder="1" applyFont="1">
      <alignment horizontal="center" shrinkToFit="0" vertical="center" wrapText="0"/>
    </xf>
    <xf borderId="162" fillId="18" fontId="1" numFmtId="0" xfId="0" applyAlignment="1" applyBorder="1" applyFont="1">
      <alignment horizontal="center" shrinkToFit="0" vertical="center" wrapText="0"/>
    </xf>
    <xf borderId="32" fillId="20" fontId="7" numFmtId="0" xfId="0" applyAlignment="1" applyBorder="1" applyFont="1">
      <alignment horizontal="center" shrinkToFit="0" vertical="center" wrapText="0"/>
    </xf>
    <xf borderId="34" fillId="42" fontId="7" numFmtId="0" xfId="0" applyAlignment="1" applyBorder="1" applyFont="1">
      <alignment horizontal="center" shrinkToFit="0" vertical="center" wrapText="0"/>
    </xf>
    <xf borderId="17" fillId="16" fontId="7" numFmtId="0" xfId="0" applyAlignment="1" applyBorder="1" applyFont="1">
      <alignment horizontal="left" shrinkToFit="0" vertical="center" wrapText="0"/>
    </xf>
    <xf borderId="17" fillId="44" fontId="11" numFmtId="0" xfId="0" applyAlignment="1" applyBorder="1" applyFont="1">
      <alignment horizontal="center" shrinkToFit="0" vertical="center" wrapText="0"/>
    </xf>
    <xf borderId="86" fillId="17" fontId="11" numFmtId="0" xfId="0" applyAlignment="1" applyBorder="1" applyFont="1">
      <alignment horizontal="center" shrinkToFit="0" vertical="center" wrapText="0"/>
    </xf>
    <xf borderId="17" fillId="17" fontId="11" numFmtId="0" xfId="0" applyAlignment="1" applyBorder="1" applyFont="1">
      <alignment horizontal="center" shrinkToFit="0" vertical="center" wrapText="0"/>
    </xf>
    <xf borderId="32" fillId="17" fontId="11" numFmtId="0" xfId="0" applyAlignment="1" applyBorder="1" applyFont="1">
      <alignment horizontal="center" shrinkToFit="0" vertical="center" wrapText="0"/>
    </xf>
    <xf borderId="163" fillId="0" fontId="1" numFmtId="0" xfId="0" applyAlignment="1" applyBorder="1" applyFont="1">
      <alignment horizontal="center" shrinkToFit="0" vertical="center" wrapText="0"/>
    </xf>
    <xf borderId="61" fillId="12" fontId="1" numFmtId="0" xfId="0" applyAlignment="1" applyBorder="1" applyFont="1">
      <alignment horizontal="center" shrinkToFit="0" vertical="center" wrapText="0"/>
    </xf>
    <xf borderId="62" fillId="12" fontId="1" numFmtId="0" xfId="0" applyAlignment="1" applyBorder="1" applyFont="1">
      <alignment horizontal="center" shrinkToFit="0" vertical="center" wrapText="0"/>
    </xf>
    <xf borderId="63" fillId="12" fontId="1" numFmtId="0" xfId="0" applyAlignment="1" applyBorder="1" applyFont="1">
      <alignment horizontal="center" shrinkToFit="0" vertical="center" wrapText="0"/>
    </xf>
    <xf borderId="72" fillId="12" fontId="1" numFmtId="0" xfId="0" applyAlignment="1" applyBorder="1" applyFont="1">
      <alignment horizontal="center" shrinkToFit="0" vertical="center" wrapText="0"/>
    </xf>
    <xf borderId="164" fillId="3" fontId="7" numFmtId="0" xfId="0" applyAlignment="1" applyBorder="1" applyFont="1">
      <alignment horizontal="center" shrinkToFit="0" vertical="center" wrapText="0"/>
    </xf>
    <xf borderId="165" fillId="3" fontId="7" numFmtId="0" xfId="0" applyAlignment="1" applyBorder="1" applyFont="1">
      <alignment horizontal="center" shrinkToFit="0" vertical="center" wrapText="0"/>
    </xf>
    <xf borderId="86" fillId="3" fontId="7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6" width="4.86"/>
    <col customWidth="1" min="27" max="27" width="3.71"/>
    <col customWidth="1" min="28" max="29" width="4.86"/>
    <col customWidth="1" min="30" max="30" width="3.71"/>
    <col customWidth="1" min="31" max="32" width="4.86"/>
    <col customWidth="1" min="33" max="33" width="3.71"/>
    <col customWidth="1" min="34" max="35" width="4.86"/>
    <col customWidth="1" min="36" max="36" width="3.71"/>
    <col customWidth="1" min="37" max="38" width="4.86"/>
    <col customWidth="1" min="39" max="39" width="3.71"/>
    <col customWidth="1" min="40" max="41" width="4.86"/>
    <col customWidth="1" min="42" max="42" width="3.71"/>
    <col customWidth="1" min="43" max="44" width="4.86"/>
    <col customWidth="1" min="45" max="45" width="3.71"/>
    <col customWidth="1" min="46" max="47" width="4.86"/>
    <col customWidth="1" min="48" max="48" width="3.71"/>
    <col customWidth="1" min="49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288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2985</v>
      </c>
      <c r="D3" s="1"/>
      <c r="E3" s="4">
        <f t="shared" ref="E3:I3" si="1">SUBTOTAL(9,E5:E124)</f>
        <v>148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1467.5</v>
      </c>
      <c r="J3" s="6">
        <f>IFERROR(SUM(F3:H3)/I3,0)</f>
        <v>0.8991482112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140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3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9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2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53" t="s">
        <v>22</v>
      </c>
      <c r="BD8" s="53" t="s">
        <v>22</v>
      </c>
      <c r="BE8" s="53" t="s">
        <v>22</v>
      </c>
      <c r="BF8" s="53" t="s">
        <v>22</v>
      </c>
      <c r="BG8" s="53" t="s">
        <v>22</v>
      </c>
      <c r="BH8" s="53" t="s">
        <v>22</v>
      </c>
      <c r="BI8" s="53" t="s">
        <v>22</v>
      </c>
      <c r="BJ8" s="53" t="s">
        <v>22</v>
      </c>
      <c r="BK8" s="53" t="s">
        <v>22</v>
      </c>
      <c r="BL8" s="53" t="s">
        <v>22</v>
      </c>
      <c r="BM8" s="53" t="s">
        <v>22</v>
      </c>
      <c r="BN8" s="53" t="s">
        <v>22</v>
      </c>
      <c r="BO8" s="32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53" t="s">
        <v>22</v>
      </c>
      <c r="BD9" s="4"/>
      <c r="BE9" s="53" t="s">
        <v>22</v>
      </c>
      <c r="BF9" s="53" t="s">
        <v>22</v>
      </c>
      <c r="BG9" s="53" t="s">
        <v>22</v>
      </c>
      <c r="BH9" s="53" t="s">
        <v>22</v>
      </c>
      <c r="BI9" s="53" t="s">
        <v>22</v>
      </c>
      <c r="BJ9" s="53" t="s">
        <v>22</v>
      </c>
      <c r="BK9" s="53" t="s">
        <v>22</v>
      </c>
      <c r="BL9" s="53" t="s">
        <v>22</v>
      </c>
      <c r="BM9" s="53" t="s">
        <v>22</v>
      </c>
      <c r="BN9" s="53" t="s">
        <v>22</v>
      </c>
      <c r="BO9" s="32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3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2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1</v>
      </c>
      <c r="F11" s="4">
        <f>P63</f>
        <v>0</v>
      </c>
      <c r="G11" s="4">
        <v>227.0</v>
      </c>
      <c r="H11" s="4">
        <v>0.0</v>
      </c>
      <c r="I11" s="4">
        <f t="shared" si="3"/>
        <v>228</v>
      </c>
      <c r="J11" s="6">
        <f t="shared" si="4"/>
        <v>0.9956140351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3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3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69" t="s">
        <v>53</v>
      </c>
      <c r="BW12" s="69" t="s">
        <v>53</v>
      </c>
      <c r="BX12" s="69" t="s">
        <v>53</v>
      </c>
      <c r="BY12" s="70" t="s">
        <v>54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3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2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3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69" t="s">
        <v>53</v>
      </c>
      <c r="BQ14" s="69" t="s">
        <v>53</v>
      </c>
      <c r="BR14" s="69" t="s">
        <v>53</v>
      </c>
      <c r="BS14" s="69" t="s">
        <v>53</v>
      </c>
      <c r="BT14" s="69" t="s">
        <v>53</v>
      </c>
      <c r="BU14" s="69" t="s">
        <v>53</v>
      </c>
      <c r="BV14" s="69" t="s">
        <v>53</v>
      </c>
      <c r="BW14" s="77" t="s">
        <v>61</v>
      </c>
      <c r="BX14" s="77" t="s">
        <v>61</v>
      </c>
      <c r="BY14" s="77" t="s">
        <v>61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78" t="s">
        <v>61</v>
      </c>
      <c r="BQ15" s="77" t="s">
        <v>61</v>
      </c>
      <c r="BR15" s="77" t="s">
        <v>61</v>
      </c>
      <c r="BS15" s="77" t="s">
        <v>61</v>
      </c>
      <c r="BT15" s="77" t="s">
        <v>61</v>
      </c>
      <c r="BU15" s="77" t="s">
        <v>61</v>
      </c>
      <c r="BV15" s="77" t="s">
        <v>61</v>
      </c>
      <c r="BW15" s="77" t="s">
        <v>61</v>
      </c>
      <c r="BX15" s="77" t="s">
        <v>61</v>
      </c>
      <c r="BY15" s="77" t="s">
        <v>65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11</v>
      </c>
      <c r="F16" s="4">
        <f>P78</f>
        <v>0</v>
      </c>
      <c r="G16" s="4">
        <v>17.0</v>
      </c>
      <c r="H16" s="4">
        <v>0.0</v>
      </c>
      <c r="I16" s="4">
        <f t="shared" si="3"/>
        <v>28</v>
      </c>
      <c r="J16" s="6">
        <f t="shared" si="4"/>
        <v>0.6071428571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32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45</v>
      </c>
      <c r="F17" s="4">
        <f>P81</f>
        <v>0</v>
      </c>
      <c r="G17" s="4">
        <v>0.0</v>
      </c>
      <c r="H17" s="4">
        <v>0.0</v>
      </c>
      <c r="I17" s="4">
        <f t="shared" si="3"/>
        <v>45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78" t="s">
        <v>61</v>
      </c>
      <c r="BQ17" s="77" t="s">
        <v>61</v>
      </c>
      <c r="BR17" s="77" t="s">
        <v>61</v>
      </c>
      <c r="BS17" s="77" t="s">
        <v>61</v>
      </c>
      <c r="BT17" s="77" t="s">
        <v>61</v>
      </c>
      <c r="BU17" s="77" t="s">
        <v>61</v>
      </c>
      <c r="BV17" s="77" t="s">
        <v>61</v>
      </c>
      <c r="BW17" s="77" t="s">
        <v>61</v>
      </c>
      <c r="BX17" s="77" t="s">
        <v>61</v>
      </c>
      <c r="BY17" s="77" t="s">
        <v>61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78" t="s">
        <v>61</v>
      </c>
      <c r="BQ18" s="77" t="s">
        <v>61</v>
      </c>
      <c r="BR18" s="77" t="s">
        <v>61</v>
      </c>
      <c r="BS18" s="77" t="s">
        <v>61</v>
      </c>
      <c r="BT18" s="77" t="s">
        <v>61</v>
      </c>
      <c r="BU18" s="77" t="s">
        <v>61</v>
      </c>
      <c r="BV18" s="77" t="s">
        <v>61</v>
      </c>
      <c r="BW18" s="77" t="s">
        <v>61</v>
      </c>
      <c r="BX18" s="77" t="s">
        <v>61</v>
      </c>
      <c r="BY18" s="77" t="s">
        <v>65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32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65">
        <v>0.0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83" t="s">
        <v>61</v>
      </c>
      <c r="BQ20" s="84" t="s">
        <v>61</v>
      </c>
      <c r="BR20" s="84" t="s">
        <v>61</v>
      </c>
      <c r="BS20" s="84" t="s">
        <v>61</v>
      </c>
      <c r="BT20" s="84" t="s">
        <v>61</v>
      </c>
      <c r="BU20" s="84" t="s">
        <v>61</v>
      </c>
      <c r="BV20" s="84" t="s">
        <v>61</v>
      </c>
      <c r="BW20" s="84" t="s">
        <v>61</v>
      </c>
      <c r="BX20" s="84" t="s">
        <v>61</v>
      </c>
      <c r="BY20" s="84" t="s">
        <v>61</v>
      </c>
      <c r="BZ20" s="84" t="s">
        <v>61</v>
      </c>
      <c r="CA20" s="84" t="s">
        <v>61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9"/>
      <c r="AE52" s="4"/>
      <c r="AF52" s="4"/>
      <c r="AG52" s="9"/>
      <c r="AH52" s="4"/>
      <c r="AI52" s="4"/>
      <c r="AJ52" s="9"/>
      <c r="AK52" s="4"/>
      <c r="AL52" s="4"/>
      <c r="AM52" s="9"/>
      <c r="AN52" s="4"/>
      <c r="AO52" s="4"/>
      <c r="AP52" s="9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28"/>
      <c r="BI53" s="154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14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54" t="s">
        <v>34</v>
      </c>
      <c r="BI54" s="155" t="s">
        <v>36</v>
      </c>
      <c r="BJ54" s="156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14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159" t="s">
        <v>197</v>
      </c>
      <c r="BF55" s="159" t="s">
        <v>197</v>
      </c>
      <c r="BG55" s="159" t="s">
        <v>197</v>
      </c>
      <c r="BH55" s="159" t="s">
        <v>197</v>
      </c>
      <c r="BI55" s="160" t="s">
        <v>197</v>
      </c>
      <c r="BJ55" s="156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4"/>
      <c r="AN56" s="1"/>
      <c r="AO56" s="1"/>
      <c r="AP56" s="4"/>
      <c r="AQ56" s="162"/>
      <c r="AR56" s="1"/>
      <c r="AS56" s="1"/>
      <c r="AT56" s="162"/>
      <c r="AU56" s="4"/>
      <c r="AV56" s="4"/>
      <c r="AW56" s="32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4"/>
      <c r="BI56" s="32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64"/>
      <c r="AB57" s="164"/>
      <c r="AC57" s="164"/>
      <c r="AD57" s="164"/>
      <c r="AE57" s="164"/>
      <c r="AF57" s="164"/>
      <c r="AG57" s="165">
        <v>0.0</v>
      </c>
      <c r="AH57" s="166"/>
      <c r="AI57" s="166"/>
      <c r="AJ57" s="166"/>
      <c r="AK57" s="166"/>
      <c r="AL57" s="167">
        <v>0.0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159" t="s">
        <v>197</v>
      </c>
      <c r="BJ57" s="156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65">
        <v>0.0</v>
      </c>
      <c r="AB58" s="166"/>
      <c r="AC58" s="166"/>
      <c r="AD58" s="166"/>
      <c r="AE58" s="166"/>
      <c r="AF58" s="171">
        <v>0.0</v>
      </c>
      <c r="AG58" s="165">
        <v>0.0</v>
      </c>
      <c r="AH58" s="164"/>
      <c r="AI58" s="164"/>
      <c r="AJ58" s="164"/>
      <c r="AK58" s="164"/>
      <c r="AL58" s="172">
        <v>0.0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59" t="s">
        <v>197</v>
      </c>
      <c r="BI58" s="160" t="s">
        <v>197</v>
      </c>
      <c r="BJ58" s="156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77">
        <v>0.0</v>
      </c>
      <c r="AB59" s="164"/>
      <c r="AC59" s="164"/>
      <c r="AD59" s="164"/>
      <c r="AE59" s="164"/>
      <c r="AF59" s="178">
        <v>0.0</v>
      </c>
      <c r="AG59" s="177">
        <v>0.0</v>
      </c>
      <c r="AH59" s="164"/>
      <c r="AI59" s="179">
        <v>0.0</v>
      </c>
      <c r="AJ59" s="177">
        <v>0.0</v>
      </c>
      <c r="AK59" s="164"/>
      <c r="AL59" s="172">
        <v>0.0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4"/>
      <c r="BI59" s="32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4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14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77">
        <v>0.0</v>
      </c>
      <c r="AB60" s="164"/>
      <c r="AC60" s="179">
        <v>0.0</v>
      </c>
      <c r="AD60" s="177">
        <v>0.0</v>
      </c>
      <c r="AE60" s="164"/>
      <c r="AF60" s="178">
        <v>0.0</v>
      </c>
      <c r="AG60" s="177">
        <v>0.0</v>
      </c>
      <c r="AH60" s="164"/>
      <c r="AI60" s="179">
        <v>0.0</v>
      </c>
      <c r="AJ60" s="177">
        <v>0.0</v>
      </c>
      <c r="AK60" s="164"/>
      <c r="AL60" s="172">
        <v>0.0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4"/>
      <c r="BI60" s="160" t="s">
        <v>197</v>
      </c>
      <c r="BJ60" s="156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77">
        <v>0.0</v>
      </c>
      <c r="AB61" s="164"/>
      <c r="AC61" s="179">
        <v>0.0</v>
      </c>
      <c r="AD61" s="177">
        <v>0.0</v>
      </c>
      <c r="AE61" s="164"/>
      <c r="AF61" s="178">
        <v>0.0</v>
      </c>
      <c r="AG61" s="177">
        <v>0.0</v>
      </c>
      <c r="AH61" s="164"/>
      <c r="AI61" s="179">
        <v>0.0</v>
      </c>
      <c r="AJ61" s="177">
        <v>0.0</v>
      </c>
      <c r="AK61" s="164"/>
      <c r="AL61" s="172">
        <v>0.0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59" t="s">
        <v>197</v>
      </c>
      <c r="BI61" s="160" t="s">
        <v>197</v>
      </c>
      <c r="BJ61" s="156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1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77">
        <v>0.0</v>
      </c>
      <c r="AB62" s="164"/>
      <c r="AC62" s="179">
        <v>0.0</v>
      </c>
      <c r="AD62" s="177">
        <v>0.0</v>
      </c>
      <c r="AE62" s="164"/>
      <c r="AF62" s="178">
        <v>0.0</v>
      </c>
      <c r="AG62" s="177">
        <v>0.0</v>
      </c>
      <c r="AH62" s="164"/>
      <c r="AI62" s="179">
        <v>0.0</v>
      </c>
      <c r="AJ62" s="177">
        <v>0.0</v>
      </c>
      <c r="AK62" s="164"/>
      <c r="AL62" s="172">
        <v>0.0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4"/>
      <c r="BI62" s="32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83"/>
      <c r="AB63" s="164"/>
      <c r="AC63" s="179">
        <v>0.0</v>
      </c>
      <c r="AD63" s="177">
        <v>0.0</v>
      </c>
      <c r="AE63" s="164"/>
      <c r="AF63" s="178">
        <v>0.0</v>
      </c>
      <c r="AG63" s="183"/>
      <c r="AH63" s="164"/>
      <c r="AI63" s="179">
        <v>0.0</v>
      </c>
      <c r="AJ63" s="177">
        <v>0.0</v>
      </c>
      <c r="AK63" s="164"/>
      <c r="AL63" s="172">
        <v>0.0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59" t="s">
        <v>197</v>
      </c>
      <c r="BI63" s="160" t="s">
        <v>197</v>
      </c>
      <c r="BJ63" s="156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185">
        <v>0.0</v>
      </c>
      <c r="AB64" s="186"/>
      <c r="AC64" s="187">
        <v>0.0</v>
      </c>
      <c r="AD64" s="185">
        <v>0.0</v>
      </c>
      <c r="AE64" s="186"/>
      <c r="AF64" s="188">
        <v>0.0</v>
      </c>
      <c r="AG64" s="185">
        <v>0.0</v>
      </c>
      <c r="AH64" s="186"/>
      <c r="AI64" s="187">
        <v>0.0</v>
      </c>
      <c r="AJ64" s="185">
        <v>0.0</v>
      </c>
      <c r="AK64" s="186"/>
      <c r="AL64" s="189">
        <v>0.0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59" t="s">
        <v>197</v>
      </c>
      <c r="BI64" s="160" t="s">
        <v>197</v>
      </c>
      <c r="BJ64" s="156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4"/>
      <c r="BI65" s="32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59" t="s">
        <v>197</v>
      </c>
      <c r="BI66" s="160" t="s">
        <v>197</v>
      </c>
      <c r="BJ66" s="156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159" t="s">
        <v>197</v>
      </c>
      <c r="BJ67" s="156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4"/>
      <c r="BI68" s="32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94"/>
      <c r="BI69" s="159" t="s">
        <v>197</v>
      </c>
      <c r="BJ69" s="156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53" t="s">
        <v>197</v>
      </c>
      <c r="BI70" s="159" t="s">
        <v>197</v>
      </c>
      <c r="BJ70" s="156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4"/>
      <c r="BI71" s="32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65">
        <v>0.0</v>
      </c>
      <c r="BE72" s="65">
        <v>0.0</v>
      </c>
      <c r="BF72" s="65">
        <v>0.0</v>
      </c>
      <c r="BG72" s="198" t="s">
        <v>204</v>
      </c>
      <c r="BH72" s="65">
        <v>0.0</v>
      </c>
      <c r="BI72" s="65">
        <v>0.0</v>
      </c>
      <c r="BJ72" s="156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65">
        <v>0.0</v>
      </c>
      <c r="BE73" s="65">
        <v>0.0</v>
      </c>
      <c r="BF73" s="65">
        <v>0.0</v>
      </c>
      <c r="BG73" s="65">
        <v>0.0</v>
      </c>
      <c r="BH73" s="65">
        <v>0.0</v>
      </c>
      <c r="BI73" s="65">
        <v>0.0</v>
      </c>
      <c r="BJ73" s="156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77" t="s">
        <v>51</v>
      </c>
      <c r="T74" s="4"/>
      <c r="U74" s="77" t="s">
        <v>51</v>
      </c>
      <c r="V74" s="77" t="s">
        <v>51</v>
      </c>
      <c r="W74" s="4"/>
      <c r="X74" s="77" t="s">
        <v>51</v>
      </c>
      <c r="Y74" s="77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4"/>
      <c r="BI74" s="32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77" t="s">
        <v>51</v>
      </c>
      <c r="T75" s="4"/>
      <c r="U75" s="77" t="s">
        <v>51</v>
      </c>
      <c r="V75" s="77" t="s">
        <v>51</v>
      </c>
      <c r="W75" s="4"/>
      <c r="X75" s="77" t="s">
        <v>51</v>
      </c>
      <c r="Y75" s="77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4"/>
      <c r="BI75" s="32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77" t="s">
        <v>51</v>
      </c>
      <c r="T76" s="4"/>
      <c r="U76" s="77" t="s">
        <v>51</v>
      </c>
      <c r="V76" s="77" t="s">
        <v>51</v>
      </c>
      <c r="W76" s="4"/>
      <c r="X76" s="77" t="s">
        <v>51</v>
      </c>
      <c r="Y76" s="77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4"/>
      <c r="BI76" s="32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10</v>
      </c>
      <c r="Q77" s="1"/>
      <c r="R77" s="32"/>
      <c r="S77" s="77" t="s">
        <v>51</v>
      </c>
      <c r="T77" s="4"/>
      <c r="U77" s="77" t="s">
        <v>51</v>
      </c>
      <c r="V77" s="77" t="s">
        <v>51</v>
      </c>
      <c r="W77" s="4"/>
      <c r="X77" s="77" t="s">
        <v>51</v>
      </c>
      <c r="Y77" s="77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77" t="s">
        <v>51</v>
      </c>
      <c r="T78" s="4"/>
      <c r="U78" s="77" t="s">
        <v>51</v>
      </c>
      <c r="V78" s="77" t="s">
        <v>51</v>
      </c>
      <c r="W78" s="4"/>
      <c r="X78" s="77" t="s">
        <v>51</v>
      </c>
      <c r="Y78" s="77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1</v>
      </c>
      <c r="Q79" s="1"/>
      <c r="R79" s="32"/>
      <c r="S79" s="77" t="s">
        <v>51</v>
      </c>
      <c r="T79" s="4"/>
      <c r="U79" s="77" t="s">
        <v>51</v>
      </c>
      <c r="V79" s="77" t="s">
        <v>51</v>
      </c>
      <c r="W79" s="4"/>
      <c r="X79" s="77" t="s">
        <v>51</v>
      </c>
      <c r="Y79" s="77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65">
        <v>0.0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43</v>
      </c>
      <c r="Q80" s="1"/>
      <c r="R80" s="32"/>
      <c r="S80" s="77" t="s">
        <v>51</v>
      </c>
      <c r="T80" s="4"/>
      <c r="U80" s="77" t="s">
        <v>51</v>
      </c>
      <c r="V80" s="77" t="s">
        <v>51</v>
      </c>
      <c r="W80" s="4"/>
      <c r="X80" s="77" t="s">
        <v>51</v>
      </c>
      <c r="Y80" s="77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65">
        <v>0.0</v>
      </c>
      <c r="DJ80" s="4"/>
      <c r="DK80" s="54" t="s">
        <v>34</v>
      </c>
      <c r="DL80" s="65">
        <v>0.0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77" t="s">
        <v>51</v>
      </c>
      <c r="T81" s="4"/>
      <c r="U81" s="77" t="s">
        <v>51</v>
      </c>
      <c r="V81" s="77" t="s">
        <v>51</v>
      </c>
      <c r="W81" s="4"/>
      <c r="X81" s="77" t="s">
        <v>51</v>
      </c>
      <c r="Y81" s="77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65">
        <v>0.0</v>
      </c>
      <c r="DJ81" s="4"/>
      <c r="DK81" s="65">
        <v>0.0</v>
      </c>
      <c r="DL81" s="65">
        <v>0.0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2</v>
      </c>
      <c r="Q82" s="1"/>
      <c r="R82" s="32"/>
      <c r="S82" s="77" t="s">
        <v>51</v>
      </c>
      <c r="T82" s="4"/>
      <c r="U82" s="77" t="s">
        <v>51</v>
      </c>
      <c r="V82" s="77" t="s">
        <v>51</v>
      </c>
      <c r="W82" s="4"/>
      <c r="X82" s="77" t="s">
        <v>51</v>
      </c>
      <c r="Y82" s="77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65">
        <v>0.0</v>
      </c>
      <c r="DJ82" s="4"/>
      <c r="DK82" s="65">
        <v>0.0</v>
      </c>
      <c r="DL82" s="65">
        <v>0.0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77" t="s">
        <v>51</v>
      </c>
      <c r="T83" s="4"/>
      <c r="U83" s="77" t="s">
        <v>51</v>
      </c>
      <c r="V83" s="77" t="s">
        <v>51</v>
      </c>
      <c r="W83" s="4"/>
      <c r="X83" s="77" t="s">
        <v>51</v>
      </c>
      <c r="Y83" s="77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65">
        <v>0.0</v>
      </c>
      <c r="DJ83" s="4"/>
      <c r="DK83" s="65">
        <v>0.0</v>
      </c>
      <c r="DL83" s="65">
        <v>0.0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77" t="s">
        <v>51</v>
      </c>
      <c r="T84" s="4"/>
      <c r="U84" s="77" t="s">
        <v>51</v>
      </c>
      <c r="V84" s="77" t="s">
        <v>51</v>
      </c>
      <c r="W84" s="4"/>
      <c r="X84" s="77" t="s">
        <v>51</v>
      </c>
      <c r="Y84" s="77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77" t="s">
        <v>51</v>
      </c>
      <c r="T85" s="8"/>
      <c r="U85" s="77" t="s">
        <v>51</v>
      </c>
      <c r="V85" s="77" t="s">
        <v>51</v>
      </c>
      <c r="W85" s="8"/>
      <c r="X85" s="77" t="s">
        <v>51</v>
      </c>
      <c r="Y85" s="77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65">
        <v>0.0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65">
        <v>0.0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65">
        <v>0.0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65">
        <v>0.0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65">
        <v>0.0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65">
        <v>0.0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65">
        <v>0.0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54" t="s">
        <v>36</v>
      </c>
      <c r="DL107" s="65">
        <v>0.0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54" t="s">
        <v>36</v>
      </c>
      <c r="DL108" s="65">
        <v>0.0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110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10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54" t="s">
        <v>36</v>
      </c>
      <c r="DL109" s="65">
        <v>0.0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32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4"/>
      <c r="AE117" s="103"/>
      <c r="AF117" s="103"/>
      <c r="AG117" s="4"/>
      <c r="AH117" s="103"/>
      <c r="AI117" s="103"/>
      <c r="AJ117" s="4"/>
      <c r="AK117" s="103"/>
      <c r="AL117" s="103"/>
      <c r="AM117" s="4"/>
      <c r="AN117" s="103"/>
      <c r="AO117" s="103"/>
      <c r="AP117" s="4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4" t="s">
        <v>261</v>
      </c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4"/>
      <c r="AH119" s="4"/>
      <c r="AI119" s="4"/>
      <c r="AJ119" s="4"/>
      <c r="AK119" s="28"/>
      <c r="AL119" s="28"/>
      <c r="AM119" s="4"/>
      <c r="AN119" s="27"/>
      <c r="AO119" s="28"/>
      <c r="AP119" s="4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4"/>
      <c r="AH120" s="4"/>
      <c r="AI120" s="4"/>
      <c r="AJ120" s="4"/>
      <c r="AK120" s="4"/>
      <c r="AL120" s="4"/>
      <c r="AM120" s="4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4"/>
      <c r="AH121" s="4"/>
      <c r="AI121" s="4"/>
      <c r="AJ121" s="4"/>
      <c r="AK121" s="4"/>
      <c r="AL121" s="4"/>
      <c r="AM121" s="4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4"/>
      <c r="AH122" s="4"/>
      <c r="AI122" s="4"/>
      <c r="AJ122" s="4"/>
      <c r="AK122" s="4"/>
      <c r="AL122" s="4"/>
      <c r="AM122" s="4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4"/>
      <c r="AH123" s="4"/>
      <c r="AI123" s="4"/>
      <c r="AJ123" s="4"/>
      <c r="AK123" s="4"/>
      <c r="AL123" s="4"/>
      <c r="AM123" s="4"/>
      <c r="AN123" s="110"/>
      <c r="AO123" s="103"/>
      <c r="AP123" s="4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4"/>
      <c r="AH124" s="4"/>
      <c r="AI124" s="32"/>
      <c r="AJ124" s="4"/>
      <c r="AK124" s="103"/>
      <c r="AL124" s="103"/>
      <c r="AM124" s="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4"/>
      <c r="AH125" s="4"/>
      <c r="AI125" s="32"/>
      <c r="AJ125" s="4"/>
      <c r="AK125" s="28"/>
      <c r="AL125" s="28"/>
      <c r="AM125" s="4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4"/>
      <c r="AH126" s="4"/>
      <c r="AI126" s="32"/>
      <c r="AJ126" s="4"/>
      <c r="AK126" s="4"/>
      <c r="AL126" s="4"/>
      <c r="AM126" s="4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4"/>
      <c r="AH127" s="4"/>
      <c r="AI127" s="32"/>
      <c r="AJ127" s="4"/>
      <c r="AK127" s="4"/>
      <c r="AL127" s="4"/>
      <c r="AM127" s="4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4"/>
      <c r="AH128" s="4"/>
      <c r="AI128" s="32"/>
      <c r="AJ128" s="4"/>
      <c r="AK128" s="4"/>
      <c r="AL128" s="4"/>
      <c r="AM128" s="4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4"/>
      <c r="AE129" s="103"/>
      <c r="AF129" s="103"/>
      <c r="AG129" s="4"/>
      <c r="AH129" s="4"/>
      <c r="AI129" s="32"/>
      <c r="AJ129" s="4"/>
      <c r="AK129" s="103"/>
      <c r="AL129" s="103"/>
      <c r="AM129" s="4"/>
      <c r="AN129" s="103"/>
      <c r="AO129" s="103"/>
      <c r="AP129" s="4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4" t="s">
        <v>276</v>
      </c>
      <c r="AE130" s="28"/>
      <c r="AF130" s="28"/>
      <c r="AG130" s="4" t="s">
        <v>263</v>
      </c>
      <c r="AH130" s="232" t="s">
        <v>263</v>
      </c>
      <c r="AI130" s="28"/>
      <c r="AJ130" s="4"/>
      <c r="AK130" s="38" t="s">
        <v>277</v>
      </c>
      <c r="AL130" s="28"/>
      <c r="AM130" s="4"/>
      <c r="AN130" s="27"/>
      <c r="AO130" s="28"/>
      <c r="AP130" s="4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4" t="s">
        <v>263</v>
      </c>
      <c r="AH131" s="157" t="s">
        <v>263</v>
      </c>
      <c r="AI131" s="157" t="s">
        <v>263</v>
      </c>
      <c r="AJ131" s="4" t="s">
        <v>263</v>
      </c>
      <c r="AK131" s="4"/>
      <c r="AL131" s="157" t="s">
        <v>263</v>
      </c>
      <c r="AM131" s="4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4"/>
      <c r="AH132" s="42"/>
      <c r="AI132" s="4"/>
      <c r="AJ132" s="4"/>
      <c r="AK132" s="4"/>
      <c r="AL132" s="4"/>
      <c r="AM132" s="4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4" t="s">
        <v>263</v>
      </c>
      <c r="AH133" s="157" t="s">
        <v>263</v>
      </c>
      <c r="AI133" s="157" t="s">
        <v>263</v>
      </c>
      <c r="AJ133" s="4" t="s">
        <v>263</v>
      </c>
      <c r="AK133" s="4"/>
      <c r="AL133" s="157" t="s">
        <v>263</v>
      </c>
      <c r="AM133" s="4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4"/>
      <c r="AH134" s="42"/>
      <c r="AI134" s="4"/>
      <c r="AJ134" s="4"/>
      <c r="AK134" s="4"/>
      <c r="AL134" s="4"/>
      <c r="AM134" s="4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4" t="s">
        <v>263</v>
      </c>
      <c r="AH135" s="157" t="s">
        <v>263</v>
      </c>
      <c r="AI135" s="157" t="s">
        <v>263</v>
      </c>
      <c r="AJ135" s="4" t="s">
        <v>263</v>
      </c>
      <c r="AK135" s="4"/>
      <c r="AL135" s="157" t="s">
        <v>263</v>
      </c>
      <c r="AM135" s="4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4"/>
      <c r="AH136" s="42"/>
      <c r="AI136" s="4"/>
      <c r="AJ136" s="4"/>
      <c r="AK136" s="4"/>
      <c r="AL136" s="4"/>
      <c r="AM136" s="4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4" t="s">
        <v>263</v>
      </c>
      <c r="AH137" s="157" t="s">
        <v>263</v>
      </c>
      <c r="AI137" s="157" t="s">
        <v>263</v>
      </c>
      <c r="AJ137" s="4" t="s">
        <v>263</v>
      </c>
      <c r="AK137" s="4"/>
      <c r="AL137" s="157" t="s">
        <v>263</v>
      </c>
      <c r="AM137" s="4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4"/>
      <c r="AH138" s="42"/>
      <c r="AI138" s="4"/>
      <c r="AJ138" s="4"/>
      <c r="AK138" s="4"/>
      <c r="AL138" s="4"/>
      <c r="AM138" s="4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4"/>
      <c r="AE139" s="236" t="s">
        <v>263</v>
      </c>
      <c r="AF139" s="236" t="s">
        <v>263</v>
      </c>
      <c r="AG139" s="4"/>
      <c r="AH139" s="236" t="s">
        <v>263</v>
      </c>
      <c r="AI139" s="236" t="s">
        <v>263</v>
      </c>
      <c r="AJ139" s="4" t="s">
        <v>263</v>
      </c>
      <c r="AK139" s="103"/>
      <c r="AL139" s="236" t="s">
        <v>263</v>
      </c>
      <c r="AM139" s="4" t="s">
        <v>263</v>
      </c>
      <c r="AN139" s="236" t="s">
        <v>263</v>
      </c>
      <c r="AO139" s="236" t="s">
        <v>263</v>
      </c>
      <c r="AP139" s="4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7.14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150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3123</v>
      </c>
      <c r="D3" s="1"/>
      <c r="E3" s="4">
        <f t="shared" ref="E3:I3" si="1">SUBTOTAL(9,E5:E124)</f>
        <v>91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1410.5</v>
      </c>
      <c r="J3" s="6">
        <f>IFERROR(SUM(F3:H3)/I3,0)</f>
        <v>0.935483871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91</v>
      </c>
      <c r="F5" s="17">
        <v>0.0</v>
      </c>
      <c r="G5" s="17">
        <v>0.0</v>
      </c>
      <c r="H5" s="17">
        <v>0.0</v>
      </c>
      <c r="I5" s="17">
        <f t="shared" ref="I5:I50" si="3">SUM(E5:H5)</f>
        <v>91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27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2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2"/>
      <c r="BQ8" s="4"/>
      <c r="BR8" s="54" t="s">
        <v>34</v>
      </c>
      <c r="BS8" s="54" t="s">
        <v>34</v>
      </c>
      <c r="BT8" s="54" t="s">
        <v>34</v>
      </c>
      <c r="BU8" s="54" t="s">
        <v>34</v>
      </c>
      <c r="BV8" s="54" t="s">
        <v>34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2"/>
      <c r="BQ9" s="4"/>
      <c r="BR9" s="54" t="s">
        <v>34</v>
      </c>
      <c r="BS9" s="54" t="s">
        <v>34</v>
      </c>
      <c r="BT9" s="54" t="s">
        <v>34</v>
      </c>
      <c r="BU9" s="54" t="s">
        <v>34</v>
      </c>
      <c r="BV9" s="54" t="s">
        <v>34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2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65">
        <v>0.0</v>
      </c>
      <c r="BQ11" s="65">
        <v>0.0</v>
      </c>
      <c r="BR11" s="65">
        <v>0.0</v>
      </c>
      <c r="BS11" s="65">
        <v>0.0</v>
      </c>
      <c r="BT11" s="65">
        <v>0.0</v>
      </c>
      <c r="BU11" s="65">
        <v>0.0</v>
      </c>
      <c r="BV11" s="65">
        <v>0.0</v>
      </c>
      <c r="BW11" s="65">
        <v>0.0</v>
      </c>
      <c r="BX11" s="65">
        <v>0.0</v>
      </c>
      <c r="BY11" s="66">
        <v>0.0</v>
      </c>
      <c r="BZ11" s="67"/>
      <c r="CA11" s="32"/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65">
        <v>0.0</v>
      </c>
      <c r="BQ12" s="65">
        <v>0.0</v>
      </c>
      <c r="BR12" s="65">
        <v>0.0</v>
      </c>
      <c r="BS12" s="65">
        <v>0.0</v>
      </c>
      <c r="BT12" s="65">
        <v>0.0</v>
      </c>
      <c r="BU12" s="65">
        <v>0.0</v>
      </c>
      <c r="BV12" s="123" t="s">
        <v>160</v>
      </c>
      <c r="BW12" s="123" t="s">
        <v>160</v>
      </c>
      <c r="BX12" s="123" t="s">
        <v>160</v>
      </c>
      <c r="BY12" s="123" t="s">
        <v>160</v>
      </c>
      <c r="BZ12" s="67"/>
      <c r="CA12" s="32"/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2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123" t="s">
        <v>160</v>
      </c>
      <c r="BQ14" s="123" t="s">
        <v>160</v>
      </c>
      <c r="BR14" s="123" t="s">
        <v>160</v>
      </c>
      <c r="BS14" s="123" t="s">
        <v>160</v>
      </c>
      <c r="BT14" s="123" t="s">
        <v>160</v>
      </c>
      <c r="BU14" s="123" t="s">
        <v>160</v>
      </c>
      <c r="BV14" s="123" t="s">
        <v>160</v>
      </c>
      <c r="BW14" s="123" t="s">
        <v>160</v>
      </c>
      <c r="BX14" s="123" t="s">
        <v>160</v>
      </c>
      <c r="BY14" s="123" t="s">
        <v>160</v>
      </c>
      <c r="BZ14" s="4"/>
      <c r="CA14" s="32"/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123" t="s">
        <v>160</v>
      </c>
      <c r="BQ15" s="123" t="s">
        <v>160</v>
      </c>
      <c r="BR15" s="123" t="s">
        <v>160</v>
      </c>
      <c r="BS15" s="123" t="s">
        <v>160</v>
      </c>
      <c r="BT15" s="123" t="s">
        <v>160</v>
      </c>
      <c r="BU15" s="123" t="s">
        <v>160</v>
      </c>
      <c r="BV15" s="123" t="s">
        <v>160</v>
      </c>
      <c r="BW15" s="123" t="s">
        <v>160</v>
      </c>
      <c r="BX15" s="123" t="s">
        <v>160</v>
      </c>
      <c r="BY15" s="123" t="s">
        <v>160</v>
      </c>
      <c r="BZ15" s="4"/>
      <c r="CA15" s="32"/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2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123" t="s">
        <v>160</v>
      </c>
      <c r="BQ17" s="123" t="s">
        <v>160</v>
      </c>
      <c r="BR17" s="123" t="s">
        <v>160</v>
      </c>
      <c r="BS17" s="123" t="s">
        <v>160</v>
      </c>
      <c r="BT17" s="123" t="s">
        <v>160</v>
      </c>
      <c r="BU17" s="123" t="s">
        <v>160</v>
      </c>
      <c r="BV17" s="123" t="s">
        <v>160</v>
      </c>
      <c r="BW17" s="123" t="s">
        <v>160</v>
      </c>
      <c r="BX17" s="123" t="s">
        <v>160</v>
      </c>
      <c r="BY17" s="123" t="s">
        <v>160</v>
      </c>
      <c r="BZ17" s="4"/>
      <c r="CA17" s="32"/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123" t="s">
        <v>160</v>
      </c>
      <c r="BQ18" s="123" t="s">
        <v>160</v>
      </c>
      <c r="BR18" s="123" t="s">
        <v>160</v>
      </c>
      <c r="BS18" s="123" t="s">
        <v>160</v>
      </c>
      <c r="BT18" s="123" t="s">
        <v>160</v>
      </c>
      <c r="BU18" s="123" t="s">
        <v>160</v>
      </c>
      <c r="BV18" s="123" t="s">
        <v>160</v>
      </c>
      <c r="BW18" s="123" t="s">
        <v>160</v>
      </c>
      <c r="BX18" s="123" t="s">
        <v>160</v>
      </c>
      <c r="BY18" s="123" t="s">
        <v>160</v>
      </c>
      <c r="BZ18" s="4"/>
      <c r="CA18" s="32"/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2"/>
      <c r="BQ19" s="4"/>
      <c r="BR19" s="4"/>
      <c r="BS19" s="4"/>
      <c r="BT19" s="4" t="s">
        <v>79</v>
      </c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123" t="s">
        <v>160</v>
      </c>
      <c r="BQ20" s="123" t="s">
        <v>160</v>
      </c>
      <c r="BR20" s="123" t="s">
        <v>160</v>
      </c>
      <c r="BS20" s="123" t="s">
        <v>160</v>
      </c>
      <c r="BT20" s="123" t="s">
        <v>160</v>
      </c>
      <c r="BU20" s="123" t="s">
        <v>160</v>
      </c>
      <c r="BV20" s="123" t="s">
        <v>160</v>
      </c>
      <c r="BW20" s="123" t="s">
        <v>160</v>
      </c>
      <c r="BX20" s="123" t="s">
        <v>160</v>
      </c>
      <c r="BY20" s="123" t="s">
        <v>160</v>
      </c>
      <c r="BZ20" s="123" t="s">
        <v>160</v>
      </c>
      <c r="CA20" s="123" t="s">
        <v>160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2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32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59" t="s">
        <v>35</v>
      </c>
      <c r="AH43" s="28"/>
      <c r="AI43" s="60" t="s">
        <v>35</v>
      </c>
      <c r="AJ43" s="125" t="s">
        <v>161</v>
      </c>
      <c r="AK43" s="126"/>
      <c r="AL43" s="127" t="s">
        <v>161</v>
      </c>
      <c r="AM43" s="127" t="s">
        <v>161</v>
      </c>
      <c r="AN43" s="126"/>
      <c r="AO43" s="128" t="s">
        <v>161</v>
      </c>
      <c r="AP43" s="129" t="s">
        <v>162</v>
      </c>
      <c r="AQ43" s="28"/>
      <c r="AR43" s="54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59" t="s">
        <v>35</v>
      </c>
      <c r="AH44" s="4"/>
      <c r="AI44" s="60" t="s">
        <v>35</v>
      </c>
      <c r="AJ44" s="132" t="s">
        <v>161</v>
      </c>
      <c r="AK44" s="133"/>
      <c r="AL44" s="134" t="s">
        <v>161</v>
      </c>
      <c r="AM44" s="134" t="s">
        <v>161</v>
      </c>
      <c r="AN44" s="133"/>
      <c r="AO44" s="135" t="s">
        <v>161</v>
      </c>
      <c r="AP44" s="13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59" t="s">
        <v>35</v>
      </c>
      <c r="AH45" s="4"/>
      <c r="AI45" s="60" t="s">
        <v>35</v>
      </c>
      <c r="AJ45" s="132" t="s">
        <v>161</v>
      </c>
      <c r="AK45" s="133"/>
      <c r="AL45" s="134" t="s">
        <v>161</v>
      </c>
      <c r="AM45" s="134" t="s">
        <v>161</v>
      </c>
      <c r="AN45" s="133"/>
      <c r="AO45" s="135" t="s">
        <v>161</v>
      </c>
      <c r="AP45" s="137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59" t="s">
        <v>35</v>
      </c>
      <c r="AH46" s="4"/>
      <c r="AI46" s="60" t="s">
        <v>35</v>
      </c>
      <c r="AJ46" s="132" t="s">
        <v>161</v>
      </c>
      <c r="AK46" s="133"/>
      <c r="AL46" s="134" t="s">
        <v>161</v>
      </c>
      <c r="AM46" s="134" t="s">
        <v>161</v>
      </c>
      <c r="AN46" s="133"/>
      <c r="AO46" s="135" t="s">
        <v>161</v>
      </c>
      <c r="AP46" s="13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59" t="s">
        <v>35</v>
      </c>
      <c r="AH47" s="4"/>
      <c r="AI47" s="60" t="s">
        <v>35</v>
      </c>
      <c r="AJ47" s="132" t="s">
        <v>161</v>
      </c>
      <c r="AK47" s="133"/>
      <c r="AL47" s="134" t="s">
        <v>161</v>
      </c>
      <c r="AM47" s="134" t="s">
        <v>161</v>
      </c>
      <c r="AN47" s="133"/>
      <c r="AO47" s="135" t="s">
        <v>161</v>
      </c>
      <c r="AP47" s="137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59" t="s">
        <v>35</v>
      </c>
      <c r="AH48" s="4"/>
      <c r="AI48" s="60" t="s">
        <v>35</v>
      </c>
      <c r="AJ48" s="132" t="s">
        <v>161</v>
      </c>
      <c r="AK48" s="133"/>
      <c r="AL48" s="134" t="s">
        <v>161</v>
      </c>
      <c r="AM48" s="134" t="s">
        <v>161</v>
      </c>
      <c r="AN48" s="133"/>
      <c r="AO48" s="135" t="s">
        <v>161</v>
      </c>
      <c r="AP48" s="137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59" t="s">
        <v>35</v>
      </c>
      <c r="AH49" s="4"/>
      <c r="AI49" s="60" t="s">
        <v>35</v>
      </c>
      <c r="AJ49" s="132" t="s">
        <v>161</v>
      </c>
      <c r="AK49" s="133"/>
      <c r="AL49" s="134" t="s">
        <v>161</v>
      </c>
      <c r="AM49" s="134" t="s">
        <v>161</v>
      </c>
      <c r="AN49" s="133"/>
      <c r="AO49" s="135" t="s">
        <v>161</v>
      </c>
      <c r="AP49" s="137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"/>
      <c r="AA50" s="4"/>
      <c r="AB50" s="4"/>
      <c r="AC50" s="4"/>
      <c r="AD50" s="4"/>
      <c r="AE50" s="4"/>
      <c r="AF50" s="124" t="s">
        <v>160</v>
      </c>
      <c r="AG50" s="137"/>
      <c r="AH50" s="4"/>
      <c r="AI50" s="4"/>
      <c r="AJ50" s="42"/>
      <c r="AK50" s="133"/>
      <c r="AL50" s="133"/>
      <c r="AM50" s="4"/>
      <c r="AN50" s="133"/>
      <c r="AO50" s="135" t="s">
        <v>161</v>
      </c>
      <c r="AP50" s="137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"/>
      <c r="AA51" s="145"/>
      <c r="AB51" s="103"/>
      <c r="AC51" s="103"/>
      <c r="AD51" s="145"/>
      <c r="AE51" s="103"/>
      <c r="AF51" s="124" t="s">
        <v>160</v>
      </c>
      <c r="AG51" s="145"/>
      <c r="AH51" s="4"/>
      <c r="AI51" s="4"/>
      <c r="AJ51" s="145"/>
      <c r="AK51" s="146"/>
      <c r="AL51" s="146" t="s">
        <v>186</v>
      </c>
      <c r="AM51" s="145"/>
      <c r="AN51" s="146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9"/>
      <c r="AJ52" s="4"/>
      <c r="AK52" s="4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33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33" t="s">
        <v>22</v>
      </c>
      <c r="DD53" s="4"/>
      <c r="DE53" s="33" t="s">
        <v>22</v>
      </c>
      <c r="DF53" s="33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33" t="s">
        <v>22</v>
      </c>
      <c r="DD54" s="4"/>
      <c r="DE54" s="33" t="s">
        <v>22</v>
      </c>
      <c r="DF54" s="33" t="s">
        <v>22</v>
      </c>
      <c r="DG54" s="4"/>
      <c r="DH54" s="33" t="s">
        <v>22</v>
      </c>
      <c r="DI54" s="33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33" t="s">
        <v>22</v>
      </c>
      <c r="DD55" s="4"/>
      <c r="DE55" s="33" t="s">
        <v>22</v>
      </c>
      <c r="DF55" s="33" t="s">
        <v>22</v>
      </c>
      <c r="DG55" s="4"/>
      <c r="DH55" s="33" t="s">
        <v>22</v>
      </c>
      <c r="DI55" s="33" t="s">
        <v>22</v>
      </c>
      <c r="DJ55" s="4"/>
      <c r="DK55" s="33" t="s">
        <v>22</v>
      </c>
      <c r="DL55" s="33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33" t="s">
        <v>22</v>
      </c>
      <c r="DD56" s="4"/>
      <c r="DE56" s="33" t="s">
        <v>22</v>
      </c>
      <c r="DF56" s="33" t="s">
        <v>22</v>
      </c>
      <c r="DG56" s="4"/>
      <c r="DH56" s="33" t="s">
        <v>22</v>
      </c>
      <c r="DI56" s="33" t="s">
        <v>22</v>
      </c>
      <c r="DJ56" s="4"/>
      <c r="DK56" s="33" t="s">
        <v>22</v>
      </c>
      <c r="DL56" s="33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242"/>
      <c r="AB57" s="242"/>
      <c r="AC57" s="242"/>
      <c r="AD57" s="242"/>
      <c r="AE57" s="242"/>
      <c r="AF57" s="242"/>
      <c r="AG57" s="125" t="s">
        <v>22</v>
      </c>
      <c r="AH57" s="243"/>
      <c r="AI57" s="243"/>
      <c r="AJ57" s="243"/>
      <c r="AK57" s="243"/>
      <c r="AL57" s="244" t="s">
        <v>22</v>
      </c>
      <c r="AM57" s="168" t="s">
        <v>22</v>
      </c>
      <c r="AN57" s="126"/>
      <c r="AO57" s="126"/>
      <c r="AP57" s="126"/>
      <c r="AQ57" s="126"/>
      <c r="AR57" s="169" t="s">
        <v>22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33" t="s">
        <v>22</v>
      </c>
      <c r="DD57" s="4"/>
      <c r="DE57" s="33" t="s">
        <v>22</v>
      </c>
      <c r="DF57" s="33" t="s">
        <v>22</v>
      </c>
      <c r="DG57" s="4"/>
      <c r="DH57" s="33" t="s">
        <v>22</v>
      </c>
      <c r="DI57" s="33" t="s">
        <v>22</v>
      </c>
      <c r="DJ57" s="4"/>
      <c r="DK57" s="33" t="s">
        <v>22</v>
      </c>
      <c r="DL57" s="33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5" t="s">
        <v>22</v>
      </c>
      <c r="AB58" s="243"/>
      <c r="AC58" s="243"/>
      <c r="AD58" s="243"/>
      <c r="AE58" s="243"/>
      <c r="AF58" s="128" t="s">
        <v>22</v>
      </c>
      <c r="AG58" s="132" t="s">
        <v>22</v>
      </c>
      <c r="AH58" s="242"/>
      <c r="AI58" s="242"/>
      <c r="AJ58" s="242"/>
      <c r="AK58" s="242"/>
      <c r="AL58" s="245" t="s">
        <v>22</v>
      </c>
      <c r="AM58" s="173" t="s">
        <v>22</v>
      </c>
      <c r="AN58" s="133"/>
      <c r="AO58" s="133"/>
      <c r="AP58" s="133"/>
      <c r="AQ58" s="133"/>
      <c r="AR58" s="174" t="s">
        <v>22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33" t="s">
        <v>22</v>
      </c>
      <c r="DD58" s="4"/>
      <c r="DE58" s="33" t="s">
        <v>22</v>
      </c>
      <c r="DF58" s="33" t="s">
        <v>22</v>
      </c>
      <c r="DG58" s="4"/>
      <c r="DH58" s="33" t="s">
        <v>22</v>
      </c>
      <c r="DI58" s="33" t="s">
        <v>22</v>
      </c>
      <c r="DJ58" s="4"/>
      <c r="DK58" s="33" t="s">
        <v>22</v>
      </c>
      <c r="DL58" s="33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22</v>
      </c>
      <c r="AB59" s="242"/>
      <c r="AC59" s="242"/>
      <c r="AD59" s="242"/>
      <c r="AE59" s="242"/>
      <c r="AF59" s="135" t="s">
        <v>22</v>
      </c>
      <c r="AG59" s="132" t="s">
        <v>22</v>
      </c>
      <c r="AH59" s="242"/>
      <c r="AI59" s="134" t="s">
        <v>22</v>
      </c>
      <c r="AJ59" s="134" t="s">
        <v>22</v>
      </c>
      <c r="AK59" s="242"/>
      <c r="AL59" s="245" t="s">
        <v>22</v>
      </c>
      <c r="AM59" s="173" t="s">
        <v>22</v>
      </c>
      <c r="AN59" s="133"/>
      <c r="AO59" s="180" t="s">
        <v>22</v>
      </c>
      <c r="AP59" s="180" t="s">
        <v>22</v>
      </c>
      <c r="AQ59" s="133"/>
      <c r="AR59" s="174" t="s">
        <v>22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33" t="s">
        <v>22</v>
      </c>
      <c r="DD59" s="4"/>
      <c r="DE59" s="33" t="s">
        <v>22</v>
      </c>
      <c r="DF59" s="33" t="s">
        <v>22</v>
      </c>
      <c r="DG59" s="4"/>
      <c r="DH59" s="33" t="s">
        <v>22</v>
      </c>
      <c r="DI59" s="33" t="s">
        <v>22</v>
      </c>
      <c r="DJ59" s="4"/>
      <c r="DK59" s="33" t="s">
        <v>22</v>
      </c>
      <c r="DL59" s="33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22</v>
      </c>
      <c r="AB60" s="242"/>
      <c r="AC60" s="134" t="s">
        <v>22</v>
      </c>
      <c r="AD60" s="134" t="s">
        <v>22</v>
      </c>
      <c r="AE60" s="242"/>
      <c r="AF60" s="135" t="s">
        <v>22</v>
      </c>
      <c r="AG60" s="132" t="s">
        <v>22</v>
      </c>
      <c r="AH60" s="242"/>
      <c r="AI60" s="134" t="s">
        <v>22</v>
      </c>
      <c r="AJ60" s="134" t="s">
        <v>22</v>
      </c>
      <c r="AK60" s="242"/>
      <c r="AL60" s="245" t="s">
        <v>22</v>
      </c>
      <c r="AM60" s="173" t="s">
        <v>22</v>
      </c>
      <c r="AN60" s="133"/>
      <c r="AO60" s="180" t="s">
        <v>22</v>
      </c>
      <c r="AP60" s="180" t="s">
        <v>22</v>
      </c>
      <c r="AQ60" s="133"/>
      <c r="AR60" s="174" t="s">
        <v>22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22</v>
      </c>
      <c r="AB61" s="242"/>
      <c r="AC61" s="134" t="s">
        <v>22</v>
      </c>
      <c r="AD61" s="134" t="s">
        <v>22</v>
      </c>
      <c r="AE61" s="242"/>
      <c r="AF61" s="135" t="s">
        <v>22</v>
      </c>
      <c r="AG61" s="132" t="s">
        <v>22</v>
      </c>
      <c r="AH61" s="242"/>
      <c r="AI61" s="134" t="s">
        <v>22</v>
      </c>
      <c r="AJ61" s="134" t="s">
        <v>22</v>
      </c>
      <c r="AK61" s="242"/>
      <c r="AL61" s="245" t="s">
        <v>22</v>
      </c>
      <c r="AM61" s="173" t="s">
        <v>22</v>
      </c>
      <c r="AN61" s="133"/>
      <c r="AO61" s="180" t="s">
        <v>22</v>
      </c>
      <c r="AP61" s="180" t="s">
        <v>22</v>
      </c>
      <c r="AQ61" s="133"/>
      <c r="AR61" s="174" t="s">
        <v>22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22</v>
      </c>
      <c r="AB62" s="242"/>
      <c r="AC62" s="134" t="s">
        <v>22</v>
      </c>
      <c r="AD62" s="134" t="s">
        <v>22</v>
      </c>
      <c r="AE62" s="242"/>
      <c r="AF62" s="135" t="s">
        <v>22</v>
      </c>
      <c r="AG62" s="132" t="s">
        <v>22</v>
      </c>
      <c r="AH62" s="242"/>
      <c r="AI62" s="134" t="s">
        <v>22</v>
      </c>
      <c r="AJ62" s="134" t="s">
        <v>22</v>
      </c>
      <c r="AK62" s="242"/>
      <c r="AL62" s="245" t="s">
        <v>22</v>
      </c>
      <c r="AM62" s="173" t="s">
        <v>22</v>
      </c>
      <c r="AN62" s="133"/>
      <c r="AO62" s="180" t="s">
        <v>22</v>
      </c>
      <c r="AP62" s="180" t="s">
        <v>22</v>
      </c>
      <c r="AQ62" s="133"/>
      <c r="AR62" s="174" t="s">
        <v>22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132"/>
      <c r="AB63" s="242"/>
      <c r="AC63" s="134" t="s">
        <v>22</v>
      </c>
      <c r="AD63" s="134" t="s">
        <v>22</v>
      </c>
      <c r="AE63" s="242"/>
      <c r="AF63" s="135" t="s">
        <v>22</v>
      </c>
      <c r="AG63" s="132"/>
      <c r="AH63" s="242"/>
      <c r="AI63" s="134" t="s">
        <v>22</v>
      </c>
      <c r="AJ63" s="134" t="s">
        <v>22</v>
      </c>
      <c r="AK63" s="242"/>
      <c r="AL63" s="245" t="s">
        <v>22</v>
      </c>
      <c r="AM63" s="173" t="s">
        <v>22</v>
      </c>
      <c r="AN63" s="133"/>
      <c r="AO63" s="183"/>
      <c r="AP63" s="180" t="s">
        <v>22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22</v>
      </c>
      <c r="AB64" s="247"/>
      <c r="AC64" s="248" t="s">
        <v>22</v>
      </c>
      <c r="AD64" s="248" t="s">
        <v>22</v>
      </c>
      <c r="AE64" s="247"/>
      <c r="AF64" s="249" t="s">
        <v>22</v>
      </c>
      <c r="AG64" s="246" t="s">
        <v>22</v>
      </c>
      <c r="AH64" s="247"/>
      <c r="AI64" s="248" t="s">
        <v>22</v>
      </c>
      <c r="AJ64" s="248" t="s">
        <v>22</v>
      </c>
      <c r="AK64" s="247"/>
      <c r="AL64" s="250" t="s">
        <v>22</v>
      </c>
      <c r="AM64" s="190" t="s">
        <v>22</v>
      </c>
      <c r="AN64" s="146"/>
      <c r="AO64" s="191" t="s">
        <v>22</v>
      </c>
      <c r="AP64" s="191" t="s">
        <v>22</v>
      </c>
      <c r="AQ64" s="146"/>
      <c r="AR64" s="192" t="s">
        <v>22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33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51</v>
      </c>
      <c r="T74" s="253"/>
      <c r="U74" s="252" t="s">
        <v>51</v>
      </c>
      <c r="V74" s="252" t="s">
        <v>51</v>
      </c>
      <c r="W74" s="253"/>
      <c r="X74" s="252" t="s">
        <v>51</v>
      </c>
      <c r="Y74" s="252" t="s">
        <v>51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51</v>
      </c>
      <c r="T75" s="253"/>
      <c r="U75" s="252" t="s">
        <v>51</v>
      </c>
      <c r="V75" s="252" t="s">
        <v>51</v>
      </c>
      <c r="W75" s="253"/>
      <c r="X75" s="252" t="s">
        <v>51</v>
      </c>
      <c r="Y75" s="252" t="s">
        <v>51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51</v>
      </c>
      <c r="T76" s="253"/>
      <c r="U76" s="252" t="s">
        <v>51</v>
      </c>
      <c r="V76" s="252" t="s">
        <v>51</v>
      </c>
      <c r="W76" s="253"/>
      <c r="X76" s="252" t="s">
        <v>51</v>
      </c>
      <c r="Y76" s="252" t="s">
        <v>51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51</v>
      </c>
      <c r="T77" s="253"/>
      <c r="U77" s="252" t="s">
        <v>51</v>
      </c>
      <c r="V77" s="252" t="s">
        <v>51</v>
      </c>
      <c r="W77" s="253"/>
      <c r="X77" s="252" t="s">
        <v>51</v>
      </c>
      <c r="Y77" s="252" t="s">
        <v>51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51</v>
      </c>
      <c r="T78" s="253"/>
      <c r="U78" s="252" t="s">
        <v>51</v>
      </c>
      <c r="V78" s="252" t="s">
        <v>51</v>
      </c>
      <c r="W78" s="253"/>
      <c r="X78" s="252" t="s">
        <v>51</v>
      </c>
      <c r="Y78" s="252" t="s">
        <v>51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51</v>
      </c>
      <c r="T79" s="253"/>
      <c r="U79" s="252" t="s">
        <v>51</v>
      </c>
      <c r="V79" s="252" t="s">
        <v>51</v>
      </c>
      <c r="W79" s="253"/>
      <c r="X79" s="252" t="s">
        <v>51</v>
      </c>
      <c r="Y79" s="252" t="s">
        <v>51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51</v>
      </c>
      <c r="T80" s="253"/>
      <c r="U80" s="252" t="s">
        <v>51</v>
      </c>
      <c r="V80" s="252" t="s">
        <v>51</v>
      </c>
      <c r="W80" s="253"/>
      <c r="X80" s="252" t="s">
        <v>51</v>
      </c>
      <c r="Y80" s="252" t="s">
        <v>51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51</v>
      </c>
      <c r="T81" s="253"/>
      <c r="U81" s="252" t="s">
        <v>51</v>
      </c>
      <c r="V81" s="252" t="s">
        <v>51</v>
      </c>
      <c r="W81" s="253"/>
      <c r="X81" s="252" t="s">
        <v>51</v>
      </c>
      <c r="Y81" s="252" t="s">
        <v>51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51</v>
      </c>
      <c r="T82" s="253"/>
      <c r="U82" s="252" t="s">
        <v>51</v>
      </c>
      <c r="V82" s="252" t="s">
        <v>51</v>
      </c>
      <c r="W82" s="253"/>
      <c r="X82" s="252" t="s">
        <v>51</v>
      </c>
      <c r="Y82" s="252" t="s">
        <v>51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51</v>
      </c>
      <c r="T83" s="253"/>
      <c r="U83" s="252" t="s">
        <v>51</v>
      </c>
      <c r="V83" s="252" t="s">
        <v>51</v>
      </c>
      <c r="W83" s="253"/>
      <c r="X83" s="252" t="s">
        <v>51</v>
      </c>
      <c r="Y83" s="252" t="s">
        <v>51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51</v>
      </c>
      <c r="T84" s="253"/>
      <c r="U84" s="252" t="s">
        <v>51</v>
      </c>
      <c r="V84" s="252" t="s">
        <v>51</v>
      </c>
      <c r="W84" s="253"/>
      <c r="X84" s="252" t="s">
        <v>51</v>
      </c>
      <c r="Y84" s="252" t="s">
        <v>51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51</v>
      </c>
      <c r="T85" s="255"/>
      <c r="U85" s="252" t="s">
        <v>51</v>
      </c>
      <c r="V85" s="252" t="s">
        <v>51</v>
      </c>
      <c r="W85" s="255"/>
      <c r="X85" s="252" t="s">
        <v>51</v>
      </c>
      <c r="Y85" s="252" t="s">
        <v>51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200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3073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81</v>
      </c>
      <c r="F5" s="17">
        <v>0.0</v>
      </c>
      <c r="G5" s="17">
        <v>0.0</v>
      </c>
      <c r="H5" s="17">
        <v>0.0</v>
      </c>
      <c r="I5" s="17">
        <f t="shared" ref="I5:I50" si="3">SUM(E5:H5)</f>
        <v>81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113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259" t="s">
        <v>22</v>
      </c>
      <c r="AQ6" s="259" t="s">
        <v>22</v>
      </c>
      <c r="AR6" s="259" t="s">
        <v>22</v>
      </c>
      <c r="AS6" s="259" t="s">
        <v>22</v>
      </c>
      <c r="AT6" s="259" t="s">
        <v>22</v>
      </c>
      <c r="AU6" s="259" t="s">
        <v>22</v>
      </c>
      <c r="AV6" s="260"/>
      <c r="AW6" s="261" t="s">
        <v>22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4"/>
      <c r="BP6" s="4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4"/>
      <c r="AR7" s="4"/>
      <c r="AS7" s="4"/>
      <c r="AT7" s="4"/>
      <c r="AU7" s="4"/>
      <c r="AV7" s="4"/>
      <c r="AW7" s="32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262" t="s">
        <v>307</v>
      </c>
      <c r="AJ8" s="4"/>
      <c r="AK8" s="4"/>
      <c r="AL8" s="4"/>
      <c r="AM8" s="16" t="s">
        <v>22</v>
      </c>
      <c r="AN8" s="32"/>
      <c r="AO8" s="4"/>
      <c r="AP8" s="263" t="s">
        <v>22</v>
      </c>
      <c r="AQ8" s="263" t="s">
        <v>22</v>
      </c>
      <c r="AR8" s="263" t="s">
        <v>22</v>
      </c>
      <c r="AS8" s="263" t="s">
        <v>22</v>
      </c>
      <c r="AT8" s="263" t="s">
        <v>22</v>
      </c>
      <c r="AU8" s="263" t="s">
        <v>22</v>
      </c>
      <c r="AV8" s="263" t="s">
        <v>22</v>
      </c>
      <c r="AW8" s="264" t="s">
        <v>22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/>
      <c r="BY8" s="55"/>
      <c r="BZ8" s="55"/>
      <c r="CA8" s="5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263" t="s">
        <v>22</v>
      </c>
      <c r="AQ9" s="263" t="s">
        <v>22</v>
      </c>
      <c r="AR9" s="263" t="s">
        <v>22</v>
      </c>
      <c r="AS9" s="263" t="s">
        <v>22</v>
      </c>
      <c r="AT9" s="263" t="s">
        <v>22</v>
      </c>
      <c r="AU9" s="263" t="s">
        <v>22</v>
      </c>
      <c r="AV9" s="149"/>
      <c r="AW9" s="264" t="s">
        <v>22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33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32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32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265" t="s">
        <v>22</v>
      </c>
      <c r="AJ11" s="33" t="s">
        <v>22</v>
      </c>
      <c r="AK11" s="33" t="s">
        <v>22</v>
      </c>
      <c r="AL11" s="33" t="s">
        <v>22</v>
      </c>
      <c r="AM11" s="33" t="s">
        <v>22</v>
      </c>
      <c r="AN11" s="33" t="s">
        <v>22</v>
      </c>
      <c r="AO11" s="4"/>
      <c r="AP11" s="263" t="s">
        <v>22</v>
      </c>
      <c r="AQ11" s="263" t="s">
        <v>22</v>
      </c>
      <c r="AR11" s="263" t="s">
        <v>22</v>
      </c>
      <c r="AS11" s="263" t="s">
        <v>22</v>
      </c>
      <c r="AT11" s="263" t="s">
        <v>22</v>
      </c>
      <c r="AU11" s="263" t="s">
        <v>22</v>
      </c>
      <c r="AV11" s="263" t="s">
        <v>22</v>
      </c>
      <c r="AW11" s="264" t="s">
        <v>303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3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266" t="s">
        <v>22</v>
      </c>
      <c r="AH12" s="53" t="s">
        <v>22</v>
      </c>
      <c r="AI12" s="33" t="s">
        <v>22</v>
      </c>
      <c r="AJ12" s="33" t="s">
        <v>22</v>
      </c>
      <c r="AK12" s="33" t="s">
        <v>22</v>
      </c>
      <c r="AL12" s="33" t="s">
        <v>22</v>
      </c>
      <c r="AM12" s="33" t="s">
        <v>22</v>
      </c>
      <c r="AN12" s="33" t="s">
        <v>22</v>
      </c>
      <c r="AO12" s="4"/>
      <c r="AP12" s="263" t="s">
        <v>303</v>
      </c>
      <c r="AQ12" s="263" t="s">
        <v>22</v>
      </c>
      <c r="AR12" s="263" t="s">
        <v>22</v>
      </c>
      <c r="AS12" s="263" t="s">
        <v>22</v>
      </c>
      <c r="AT12" s="263" t="s">
        <v>22</v>
      </c>
      <c r="AU12" s="263" t="s">
        <v>22</v>
      </c>
      <c r="AV12" s="263" t="s">
        <v>22</v>
      </c>
      <c r="AW12" s="264" t="s">
        <v>22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3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32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76" t="s">
        <v>22</v>
      </c>
      <c r="AH14" s="33" t="s">
        <v>22</v>
      </c>
      <c r="AI14" s="33" t="s">
        <v>22</v>
      </c>
      <c r="AJ14" s="33" t="s">
        <v>22</v>
      </c>
      <c r="AK14" s="33" t="s">
        <v>22</v>
      </c>
      <c r="AL14" s="33" t="s">
        <v>22</v>
      </c>
      <c r="AM14" s="33" t="s">
        <v>22</v>
      </c>
      <c r="AN14" s="33" t="s">
        <v>22</v>
      </c>
      <c r="AO14" s="4"/>
      <c r="AP14" s="263" t="s">
        <v>22</v>
      </c>
      <c r="AQ14" s="263" t="s">
        <v>22</v>
      </c>
      <c r="AR14" s="263" t="s">
        <v>22</v>
      </c>
      <c r="AS14" s="263" t="s">
        <v>22</v>
      </c>
      <c r="AT14" s="263" t="s">
        <v>22</v>
      </c>
      <c r="AU14" s="263" t="s">
        <v>22</v>
      </c>
      <c r="AV14" s="263" t="s">
        <v>22</v>
      </c>
      <c r="AW14" s="264" t="s">
        <v>22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22</v>
      </c>
      <c r="AH15" s="33" t="s">
        <v>22</v>
      </c>
      <c r="AI15" s="33" t="s">
        <v>22</v>
      </c>
      <c r="AJ15" s="33" t="s">
        <v>22</v>
      </c>
      <c r="AK15" s="33" t="s">
        <v>22</v>
      </c>
      <c r="AL15" s="33" t="s">
        <v>22</v>
      </c>
      <c r="AM15" s="33" t="s">
        <v>22</v>
      </c>
      <c r="AN15" s="33" t="s">
        <v>22</v>
      </c>
      <c r="AO15" s="4"/>
      <c r="AP15" s="263" t="s">
        <v>22</v>
      </c>
      <c r="AQ15" s="263" t="s">
        <v>22</v>
      </c>
      <c r="AR15" s="263" t="s">
        <v>22</v>
      </c>
      <c r="AS15" s="263" t="s">
        <v>22</v>
      </c>
      <c r="AT15" s="263" t="s">
        <v>22</v>
      </c>
      <c r="AU15" s="263" t="s">
        <v>22</v>
      </c>
      <c r="AV15" s="263" t="s">
        <v>22</v>
      </c>
      <c r="AW15" s="264" t="s">
        <v>22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32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22</v>
      </c>
      <c r="AH17" s="33" t="s">
        <v>22</v>
      </c>
      <c r="AI17" s="33" t="s">
        <v>22</v>
      </c>
      <c r="AJ17" s="33" t="s">
        <v>22</v>
      </c>
      <c r="AK17" s="33" t="s">
        <v>22</v>
      </c>
      <c r="AL17" s="33" t="s">
        <v>22</v>
      </c>
      <c r="AM17" s="33" t="s">
        <v>22</v>
      </c>
      <c r="AN17" s="33" t="s">
        <v>22</v>
      </c>
      <c r="AO17" s="4"/>
      <c r="AP17" s="263" t="s">
        <v>22</v>
      </c>
      <c r="AQ17" s="263" t="s">
        <v>22</v>
      </c>
      <c r="AR17" s="263" t="s">
        <v>22</v>
      </c>
      <c r="AS17" s="263" t="s">
        <v>22</v>
      </c>
      <c r="AT17" s="263" t="s">
        <v>22</v>
      </c>
      <c r="AU17" s="263" t="s">
        <v>22</v>
      </c>
      <c r="AV17" s="149"/>
      <c r="AW17" s="264" t="s">
        <v>22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22</v>
      </c>
      <c r="AH18" s="33" t="s">
        <v>22</v>
      </c>
      <c r="AI18" s="33" t="s">
        <v>22</v>
      </c>
      <c r="AJ18" s="33" t="s">
        <v>22</v>
      </c>
      <c r="AK18" s="33" t="s">
        <v>22</v>
      </c>
      <c r="AL18" s="33" t="s">
        <v>22</v>
      </c>
      <c r="AM18" s="33" t="s">
        <v>22</v>
      </c>
      <c r="AN18" s="33" t="s">
        <v>22</v>
      </c>
      <c r="AO18" s="4"/>
      <c r="AP18" s="263" t="s">
        <v>303</v>
      </c>
      <c r="AQ18" s="263" t="s">
        <v>22</v>
      </c>
      <c r="AR18" s="263" t="s">
        <v>22</v>
      </c>
      <c r="AS18" s="263" t="s">
        <v>22</v>
      </c>
      <c r="AT18" s="263" t="s">
        <v>22</v>
      </c>
      <c r="AU18" s="263" t="s">
        <v>22</v>
      </c>
      <c r="AV18" s="263" t="s">
        <v>22</v>
      </c>
      <c r="AW18" s="264" t="s">
        <v>303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32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22</v>
      </c>
      <c r="AH20" s="33" t="s">
        <v>22</v>
      </c>
      <c r="AI20" s="33" t="s">
        <v>22</v>
      </c>
      <c r="AJ20" s="33" t="s">
        <v>22</v>
      </c>
      <c r="AK20" s="33" t="s">
        <v>22</v>
      </c>
      <c r="AL20" s="33" t="s">
        <v>22</v>
      </c>
      <c r="AM20" s="33" t="s">
        <v>22</v>
      </c>
      <c r="AN20" s="33" t="s">
        <v>22</v>
      </c>
      <c r="AO20" s="4"/>
      <c r="AP20" s="263" t="s">
        <v>22</v>
      </c>
      <c r="AQ20" s="263" t="s">
        <v>22</v>
      </c>
      <c r="AR20" s="263" t="s">
        <v>22</v>
      </c>
      <c r="AS20" s="263" t="s">
        <v>22</v>
      </c>
      <c r="AT20" s="263" t="s">
        <v>22</v>
      </c>
      <c r="AU20" s="263" t="s">
        <v>22</v>
      </c>
      <c r="AV20" s="263" t="s">
        <v>22</v>
      </c>
      <c r="AW20" s="264" t="s">
        <v>303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22</v>
      </c>
      <c r="AH21" s="33" t="s">
        <v>22</v>
      </c>
      <c r="AI21" s="33" t="s">
        <v>22</v>
      </c>
      <c r="AJ21" s="33" t="s">
        <v>22</v>
      </c>
      <c r="AK21" s="33" t="s">
        <v>22</v>
      </c>
      <c r="AL21" s="33" t="s">
        <v>22</v>
      </c>
      <c r="AM21" s="33" t="s">
        <v>22</v>
      </c>
      <c r="AN21" s="33" t="s">
        <v>22</v>
      </c>
      <c r="AO21" s="4"/>
      <c r="AP21" s="263" t="s">
        <v>303</v>
      </c>
      <c r="AQ21" s="263" t="s">
        <v>22</v>
      </c>
      <c r="AR21" s="263" t="s">
        <v>22</v>
      </c>
      <c r="AS21" s="263" t="s">
        <v>22</v>
      </c>
      <c r="AT21" s="263" t="s">
        <v>22</v>
      </c>
      <c r="AU21" s="263" t="s">
        <v>22</v>
      </c>
      <c r="AV21" s="263" t="s">
        <v>22</v>
      </c>
      <c r="AW21" s="264" t="s">
        <v>22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267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22</v>
      </c>
      <c r="AH23" s="33" t="s">
        <v>22</v>
      </c>
      <c r="AI23" s="33" t="s">
        <v>22</v>
      </c>
      <c r="AJ23" s="33" t="s">
        <v>22</v>
      </c>
      <c r="AK23" s="33" t="s">
        <v>22</v>
      </c>
      <c r="AL23" s="33" t="s">
        <v>22</v>
      </c>
      <c r="AM23" s="33" t="s">
        <v>22</v>
      </c>
      <c r="AN23" s="33" t="s">
        <v>22</v>
      </c>
      <c r="AO23" s="4"/>
      <c r="AP23" s="263" t="s">
        <v>22</v>
      </c>
      <c r="AQ23" s="263" t="s">
        <v>22</v>
      </c>
      <c r="AR23" s="263" t="s">
        <v>22</v>
      </c>
      <c r="AS23" s="263" t="s">
        <v>22</v>
      </c>
      <c r="AT23" s="263" t="s">
        <v>22</v>
      </c>
      <c r="AU23" s="33" t="s">
        <v>22</v>
      </c>
      <c r="AV23" s="149"/>
      <c r="AW23" s="268" t="s">
        <v>22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101" t="s">
        <v>22</v>
      </c>
      <c r="BQ23" s="102" t="s">
        <v>22</v>
      </c>
      <c r="BR23" s="102" t="s">
        <v>22</v>
      </c>
      <c r="BS23" s="102" t="s">
        <v>22</v>
      </c>
      <c r="BT23" s="102" t="s">
        <v>22</v>
      </c>
      <c r="BU23" s="102" t="s">
        <v>22</v>
      </c>
      <c r="BV23" s="102" t="s">
        <v>22</v>
      </c>
      <c r="BW23" s="102" t="s">
        <v>22</v>
      </c>
      <c r="BX23" s="102" t="s">
        <v>22</v>
      </c>
      <c r="BY23" s="102" t="s">
        <v>22</v>
      </c>
      <c r="BZ23" s="102" t="s">
        <v>22</v>
      </c>
      <c r="CA23" s="269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22</v>
      </c>
      <c r="AH24" s="33" t="s">
        <v>22</v>
      </c>
      <c r="AI24" s="33" t="s">
        <v>22</v>
      </c>
      <c r="AJ24" s="33" t="s">
        <v>22</v>
      </c>
      <c r="AK24" s="33" t="s">
        <v>22</v>
      </c>
      <c r="AL24" s="33" t="s">
        <v>22</v>
      </c>
      <c r="AM24" s="33" t="s">
        <v>22</v>
      </c>
      <c r="AN24" s="33" t="s">
        <v>22</v>
      </c>
      <c r="AO24" s="4"/>
      <c r="AP24" s="53" t="s">
        <v>22</v>
      </c>
      <c r="AQ24" s="53" t="s">
        <v>22</v>
      </c>
      <c r="AR24" s="53" t="s">
        <v>22</v>
      </c>
      <c r="AS24" s="53" t="s">
        <v>22</v>
      </c>
      <c r="AT24" s="53" t="s">
        <v>22</v>
      </c>
      <c r="AU24" s="53" t="s">
        <v>22</v>
      </c>
      <c r="AV24" s="53" t="s">
        <v>22</v>
      </c>
      <c r="AW24" s="270" t="s">
        <v>22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271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76" t="s">
        <v>22</v>
      </c>
      <c r="AH26" s="33" t="s">
        <v>22</v>
      </c>
      <c r="AI26" s="33" t="s">
        <v>22</v>
      </c>
      <c r="AJ26" s="33" t="s">
        <v>22</v>
      </c>
      <c r="AK26" s="33" t="s">
        <v>22</v>
      </c>
      <c r="AL26" s="33" t="s">
        <v>22</v>
      </c>
      <c r="AM26" s="33" t="s">
        <v>22</v>
      </c>
      <c r="AN26" s="33" t="s">
        <v>22</v>
      </c>
      <c r="AO26" s="4"/>
      <c r="AP26" s="33" t="s">
        <v>22</v>
      </c>
      <c r="AQ26" s="33" t="s">
        <v>22</v>
      </c>
      <c r="AR26" s="33" t="s">
        <v>22</v>
      </c>
      <c r="AS26" s="33" t="s">
        <v>22</v>
      </c>
      <c r="AT26" s="33" t="s">
        <v>22</v>
      </c>
      <c r="AU26" s="33" t="s">
        <v>22</v>
      </c>
      <c r="AV26" s="33" t="s">
        <v>22</v>
      </c>
      <c r="AW26" s="268" t="s">
        <v>22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 t="s">
        <v>22</v>
      </c>
      <c r="AH27" s="33" t="s">
        <v>22</v>
      </c>
      <c r="AI27" s="33" t="s">
        <v>22</v>
      </c>
      <c r="AJ27" s="33" t="s">
        <v>22</v>
      </c>
      <c r="AK27" s="33" t="s">
        <v>22</v>
      </c>
      <c r="AL27" s="33" t="s">
        <v>22</v>
      </c>
      <c r="AM27" s="33" t="s">
        <v>22</v>
      </c>
      <c r="AN27" s="33" t="s">
        <v>22</v>
      </c>
      <c r="AO27" s="4"/>
      <c r="AP27" s="33" t="s">
        <v>22</v>
      </c>
      <c r="AQ27" s="33" t="s">
        <v>22</v>
      </c>
      <c r="AR27" s="33" t="s">
        <v>22</v>
      </c>
      <c r="AS27" s="33" t="s">
        <v>22</v>
      </c>
      <c r="AT27" s="33" t="s">
        <v>22</v>
      </c>
      <c r="AU27" s="33" t="s">
        <v>22</v>
      </c>
      <c r="AV27" s="33" t="s">
        <v>22</v>
      </c>
      <c r="AW27" s="268" t="s">
        <v>22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103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 t="s">
        <v>22</v>
      </c>
      <c r="AH29" s="33" t="s">
        <v>22</v>
      </c>
      <c r="AI29" s="33" t="s">
        <v>22</v>
      </c>
      <c r="AJ29" s="33" t="s">
        <v>22</v>
      </c>
      <c r="AK29" s="33" t="s">
        <v>22</v>
      </c>
      <c r="AL29" s="33" t="s">
        <v>22</v>
      </c>
      <c r="AM29" s="33" t="s">
        <v>22</v>
      </c>
      <c r="AN29" s="33" t="s">
        <v>22</v>
      </c>
      <c r="AO29" s="4"/>
      <c r="AP29" s="33" t="s">
        <v>22</v>
      </c>
      <c r="AQ29" s="33" t="s">
        <v>22</v>
      </c>
      <c r="AR29" s="33" t="s">
        <v>22</v>
      </c>
      <c r="AS29" s="33" t="s">
        <v>22</v>
      </c>
      <c r="AT29" s="33" t="s">
        <v>22</v>
      </c>
      <c r="AU29" s="33" t="s">
        <v>22</v>
      </c>
      <c r="AV29" s="33" t="s">
        <v>22</v>
      </c>
      <c r="AW29" s="268" t="s">
        <v>22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 t="s">
        <v>22</v>
      </c>
      <c r="AH30" s="33" t="s">
        <v>22</v>
      </c>
      <c r="AI30" s="33" t="s">
        <v>22</v>
      </c>
      <c r="AJ30" s="33" t="s">
        <v>22</v>
      </c>
      <c r="AK30" s="33" t="s">
        <v>22</v>
      </c>
      <c r="AL30" s="33" t="s">
        <v>22</v>
      </c>
      <c r="AM30" s="33" t="s">
        <v>22</v>
      </c>
      <c r="AN30" s="33" t="s">
        <v>22</v>
      </c>
      <c r="AO30" s="4"/>
      <c r="AP30" s="33" t="s">
        <v>22</v>
      </c>
      <c r="AQ30" s="33" t="s">
        <v>22</v>
      </c>
      <c r="AR30" s="33" t="s">
        <v>22</v>
      </c>
      <c r="AS30" s="33" t="s">
        <v>22</v>
      </c>
      <c r="AT30" s="33" t="s">
        <v>22</v>
      </c>
      <c r="AU30" s="33" t="s">
        <v>22</v>
      </c>
      <c r="AV30" s="33" t="s">
        <v>22</v>
      </c>
      <c r="AW30" s="268" t="s">
        <v>22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54" t="s">
        <v>34</v>
      </c>
      <c r="AQ44" s="4"/>
      <c r="AR44" s="54" t="s">
        <v>36</v>
      </c>
      <c r="AS44" s="65">
        <v>0.0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54" t="s">
        <v>34</v>
      </c>
      <c r="AQ45" s="4"/>
      <c r="AR45" s="54" t="s">
        <v>36</v>
      </c>
      <c r="AS45" s="65">
        <v>0.0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6</v>
      </c>
      <c r="F47" s="4">
        <f>P153</f>
        <v>0</v>
      </c>
      <c r="G47" s="4">
        <v>0.0</v>
      </c>
      <c r="H47" s="4">
        <v>0.0</v>
      </c>
      <c r="I47" s="4">
        <f t="shared" si="3"/>
        <v>6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54" t="s">
        <v>36</v>
      </c>
      <c r="AQ51" s="148"/>
      <c r="AR51" s="149"/>
      <c r="AS51" s="150" t="s">
        <v>152</v>
      </c>
      <c r="AT51" s="148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4"/>
      <c r="AP52" s="16"/>
      <c r="AQ52" s="4"/>
      <c r="AR52" s="4"/>
      <c r="AS52" s="16" t="s">
        <v>151</v>
      </c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65">
        <v>0.0</v>
      </c>
      <c r="DC52" s="65">
        <v>0.0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65">
        <v>0.0</v>
      </c>
      <c r="DC53" s="65">
        <v>0.0</v>
      </c>
      <c r="DD53" s="4"/>
      <c r="DE53" s="65">
        <v>0.0</v>
      </c>
      <c r="DF53" s="65">
        <v>0.0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65">
        <v>0.0</v>
      </c>
      <c r="DC54" s="65">
        <v>0.0</v>
      </c>
      <c r="DD54" s="4"/>
      <c r="DE54" s="65">
        <v>0.0</v>
      </c>
      <c r="DF54" s="65">
        <v>0.0</v>
      </c>
      <c r="DG54" s="4"/>
      <c r="DH54" s="65">
        <v>0.0</v>
      </c>
      <c r="DI54" s="65">
        <v>0.0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65">
        <v>0.0</v>
      </c>
      <c r="DD55" s="4"/>
      <c r="DE55" s="65">
        <v>0.0</v>
      </c>
      <c r="DF55" s="65">
        <v>0.0</v>
      </c>
      <c r="DG55" s="4"/>
      <c r="DH55" s="65">
        <v>0.0</v>
      </c>
      <c r="DI55" s="65">
        <v>0.0</v>
      </c>
      <c r="DJ55" s="4"/>
      <c r="DK55" s="65">
        <v>0.0</v>
      </c>
      <c r="DL55" s="65">
        <v>0.0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65">
        <v>0.0</v>
      </c>
      <c r="DD56" s="4"/>
      <c r="DE56" s="65">
        <v>0.0</v>
      </c>
      <c r="DF56" s="65">
        <v>0.0</v>
      </c>
      <c r="DG56" s="4"/>
      <c r="DH56" s="65">
        <v>0.0</v>
      </c>
      <c r="DI56" s="65">
        <v>0.0</v>
      </c>
      <c r="DJ56" s="4"/>
      <c r="DK56" s="65">
        <v>0.0</v>
      </c>
      <c r="DL56" s="65">
        <v>0.0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65">
        <v>0.0</v>
      </c>
      <c r="DD57" s="4"/>
      <c r="DE57" s="65">
        <v>0.0</v>
      </c>
      <c r="DF57" s="65">
        <v>0.0</v>
      </c>
      <c r="DG57" s="4"/>
      <c r="DH57" s="65">
        <v>0.0</v>
      </c>
      <c r="DI57" s="65">
        <v>0.0</v>
      </c>
      <c r="DJ57" s="4"/>
      <c r="DK57" s="65">
        <v>0.0</v>
      </c>
      <c r="DL57" s="65">
        <v>0.0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65">
        <v>0.0</v>
      </c>
      <c r="DD58" s="4"/>
      <c r="DE58" s="65">
        <v>0.0</v>
      </c>
      <c r="DF58" s="65">
        <v>0.0</v>
      </c>
      <c r="DG58" s="4"/>
      <c r="DH58" s="65">
        <v>0.0</v>
      </c>
      <c r="DI58" s="65">
        <v>0.0</v>
      </c>
      <c r="DJ58" s="4"/>
      <c r="DK58" s="65">
        <v>0.0</v>
      </c>
      <c r="DL58" s="65">
        <v>0.0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65">
        <v>0.0</v>
      </c>
      <c r="DD59" s="4"/>
      <c r="DE59" s="65">
        <v>0.0</v>
      </c>
      <c r="DF59" s="65">
        <v>0.0</v>
      </c>
      <c r="DG59" s="4"/>
      <c r="DH59" s="65">
        <v>0.0</v>
      </c>
      <c r="DI59" s="65">
        <v>0.0</v>
      </c>
      <c r="DJ59" s="4"/>
      <c r="DK59" s="65">
        <v>0.0</v>
      </c>
      <c r="DL59" s="65">
        <v>0.0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124" t="s">
        <v>160</v>
      </c>
      <c r="W74" s="4"/>
      <c r="X74" s="124" t="s">
        <v>160</v>
      </c>
      <c r="Y74" s="124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124" t="s">
        <v>160</v>
      </c>
      <c r="W75" s="4"/>
      <c r="X75" s="124" t="s">
        <v>160</v>
      </c>
      <c r="Y75" s="124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124" t="s">
        <v>160</v>
      </c>
      <c r="W76" s="4"/>
      <c r="X76" s="124" t="s">
        <v>160</v>
      </c>
      <c r="Y76" s="124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124" t="s">
        <v>160</v>
      </c>
      <c r="W77" s="4"/>
      <c r="X77" s="124" t="s">
        <v>160</v>
      </c>
      <c r="Y77" s="124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124" t="s">
        <v>160</v>
      </c>
      <c r="W78" s="4"/>
      <c r="X78" s="124" t="s">
        <v>160</v>
      </c>
      <c r="Y78" s="124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124" t="s">
        <v>160</v>
      </c>
      <c r="W79" s="4"/>
      <c r="X79" s="124" t="s">
        <v>160</v>
      </c>
      <c r="Y79" s="124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124" t="s">
        <v>160</v>
      </c>
      <c r="Y80" s="124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124" t="s">
        <v>160</v>
      </c>
      <c r="Y81" s="124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124" t="s">
        <v>160</v>
      </c>
      <c r="Y82" s="124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124" t="s">
        <v>160</v>
      </c>
      <c r="Y83" s="124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124" t="s">
        <v>160</v>
      </c>
      <c r="Y84" s="124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124" t="s">
        <v>160</v>
      </c>
      <c r="Y85" s="124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17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05"/>
      <c r="AU101" s="291">
        <v>0.0</v>
      </c>
      <c r="AV101" s="292">
        <v>0.0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91">
        <v>0.0</v>
      </c>
      <c r="AT104" s="217"/>
      <c r="AU104" s="291">
        <v>0.0</v>
      </c>
      <c r="AV104" s="292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91">
        <v>0.0</v>
      </c>
      <c r="AT105" s="217"/>
      <c r="AU105" s="291">
        <v>0.0</v>
      </c>
      <c r="AV105" s="292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91">
        <v>0.0</v>
      </c>
      <c r="AT106" s="217"/>
      <c r="AU106" s="291">
        <v>0.0</v>
      </c>
      <c r="AV106" s="292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91">
        <v>0.0</v>
      </c>
      <c r="AT107" s="217"/>
      <c r="AU107" s="291">
        <v>0.0</v>
      </c>
      <c r="AV107" s="292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91">
        <v>0.0</v>
      </c>
      <c r="AT108" s="217"/>
      <c r="AU108" s="291">
        <v>0.0</v>
      </c>
      <c r="AV108" s="292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91">
        <v>0.0</v>
      </c>
      <c r="AT109" s="217"/>
      <c r="AU109" s="291">
        <v>0.0</v>
      </c>
      <c r="AV109" s="292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93">
        <v>0.0</v>
      </c>
      <c r="AT110" s="225"/>
      <c r="AU110" s="293">
        <v>0.0</v>
      </c>
      <c r="AV110" s="294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6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71"/>
    <col customWidth="1" min="2" max="2" width="10.43"/>
    <col customWidth="1" min="3" max="3" width="2.57"/>
    <col customWidth="1" min="4" max="4" width="23.71"/>
    <col customWidth="1" min="5" max="5" width="10.43"/>
    <col customWidth="1" min="6" max="124" width="4.71"/>
  </cols>
  <sheetData>
    <row r="1" ht="15.75" customHeight="1">
      <c r="A1" s="1"/>
      <c r="B1" s="4"/>
      <c r="C1" s="4"/>
      <c r="D1" s="4"/>
      <c r="E1" s="4"/>
      <c r="F1" s="1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1"/>
      <c r="DT1" s="1"/>
    </row>
    <row r="2" ht="15.75" customHeight="1">
      <c r="A2" s="1"/>
      <c r="B2" s="17" t="s">
        <v>12</v>
      </c>
      <c r="C2" s="4"/>
      <c r="D2" s="4"/>
      <c r="E2" s="4"/>
      <c r="F2" s="1"/>
      <c r="G2" s="7" t="s">
        <v>2</v>
      </c>
      <c r="H2" s="1"/>
      <c r="I2" s="1"/>
      <c r="J2" s="1"/>
      <c r="K2" s="1"/>
      <c r="L2" s="4"/>
      <c r="M2" s="4"/>
      <c r="N2" s="4"/>
      <c r="O2" s="4"/>
      <c r="P2" s="8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1"/>
      <c r="DT2" s="1"/>
    </row>
    <row r="3" ht="15.75" customHeight="1">
      <c r="A3" s="1"/>
      <c r="B3" s="295">
        <v>1.0</v>
      </c>
      <c r="C3" s="4"/>
      <c r="D3" s="4"/>
      <c r="E3" s="4"/>
      <c r="F3" s="1"/>
      <c r="G3" s="4"/>
      <c r="H3" s="4"/>
      <c r="I3" s="8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1"/>
      <c r="DT3" s="1"/>
    </row>
    <row r="4" ht="15.75" customHeight="1">
      <c r="A4" s="1"/>
      <c r="B4" s="296">
        <v>2.0</v>
      </c>
      <c r="C4" s="4"/>
      <c r="D4" s="4"/>
      <c r="E4" s="4"/>
      <c r="F4" s="297"/>
      <c r="G4" s="298"/>
      <c r="H4" s="298"/>
      <c r="I4" s="298"/>
      <c r="J4" s="298"/>
      <c r="K4" s="298"/>
      <c r="L4" s="298"/>
      <c r="M4" s="298"/>
      <c r="N4" s="298"/>
      <c r="O4" s="298"/>
      <c r="P4" s="298"/>
      <c r="Q4" s="298"/>
      <c r="R4" s="298"/>
      <c r="S4" s="298"/>
      <c r="T4" s="298"/>
      <c r="U4" s="298"/>
      <c r="V4" s="298"/>
      <c r="W4" s="298"/>
      <c r="X4" s="298"/>
      <c r="Y4" s="298"/>
      <c r="Z4" s="298"/>
      <c r="AA4" s="298"/>
      <c r="AB4" s="298"/>
      <c r="AC4" s="298"/>
      <c r="AD4" s="298"/>
      <c r="AE4" s="298"/>
      <c r="AF4" s="298"/>
      <c r="AG4" s="298"/>
      <c r="AH4" s="298"/>
      <c r="AI4" s="298"/>
      <c r="AJ4" s="298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299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16"/>
      <c r="CZ4" s="4"/>
      <c r="DA4" s="4"/>
      <c r="DB4" s="8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1"/>
      <c r="DT4" s="1"/>
    </row>
    <row r="5" ht="15.75" customHeight="1">
      <c r="A5" s="1"/>
      <c r="B5" s="300">
        <v>3.0</v>
      </c>
      <c r="C5" s="4"/>
      <c r="D5" s="4"/>
      <c r="E5" s="4"/>
      <c r="F5" s="297"/>
      <c r="G5" s="301"/>
      <c r="H5" s="302"/>
      <c r="I5" s="302"/>
      <c r="J5" s="302"/>
      <c r="K5" s="302"/>
      <c r="L5" s="302"/>
      <c r="M5" s="302"/>
      <c r="N5" s="302"/>
      <c r="O5" s="302"/>
      <c r="P5" s="302"/>
      <c r="Q5" s="302"/>
      <c r="R5" s="302"/>
      <c r="S5" s="302"/>
      <c r="T5" s="302"/>
      <c r="U5" s="302"/>
      <c r="V5" s="302"/>
      <c r="W5" s="302"/>
      <c r="X5" s="302"/>
      <c r="Y5" s="302"/>
      <c r="Z5" s="302"/>
      <c r="AA5" s="302"/>
      <c r="AB5" s="302"/>
      <c r="AC5" s="302"/>
      <c r="AD5" s="302"/>
      <c r="AE5" s="302"/>
      <c r="AF5" s="302"/>
      <c r="AG5" s="302"/>
      <c r="AH5" s="302"/>
      <c r="AI5" s="303"/>
      <c r="AJ5" s="298"/>
      <c r="AK5" s="4"/>
      <c r="AL5" s="4"/>
      <c r="AM5" s="4"/>
      <c r="AN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299"/>
      <c r="CM5" s="4"/>
      <c r="CN5" s="4"/>
      <c r="CO5" s="4"/>
      <c r="CP5" s="4"/>
      <c r="CQ5" s="4"/>
      <c r="CR5" s="4"/>
      <c r="CS5" s="4"/>
      <c r="CT5" s="4"/>
      <c r="CU5" s="304" t="s">
        <v>308</v>
      </c>
      <c r="CV5" s="305"/>
      <c r="CW5" s="302"/>
      <c r="CX5" s="302"/>
      <c r="CY5" s="302"/>
      <c r="CZ5" s="302"/>
      <c r="DA5" s="302"/>
      <c r="DB5" s="302"/>
      <c r="DC5" s="302"/>
      <c r="DD5" s="302"/>
      <c r="DE5" s="302"/>
      <c r="DF5" s="302"/>
      <c r="DG5" s="302"/>
      <c r="DH5" s="302"/>
      <c r="DI5" s="302"/>
      <c r="DJ5" s="302"/>
      <c r="DK5" s="302"/>
      <c r="DL5" s="302"/>
      <c r="DM5" s="302"/>
      <c r="DN5" s="302"/>
      <c r="DO5" s="302"/>
      <c r="DP5" s="302"/>
      <c r="DQ5" s="303"/>
      <c r="DR5" s="4"/>
      <c r="DS5" s="1"/>
      <c r="DT5" s="1"/>
    </row>
    <row r="6" ht="15.75" customHeight="1">
      <c r="A6" s="1"/>
      <c r="B6" s="306">
        <v>4.0</v>
      </c>
      <c r="C6" s="4"/>
      <c r="D6" s="4"/>
      <c r="E6" s="4"/>
      <c r="F6" s="297"/>
      <c r="G6" s="307"/>
      <c r="H6" s="301"/>
      <c r="I6" s="308">
        <v>1.0</v>
      </c>
      <c r="J6" s="308">
        <v>1.0</v>
      </c>
      <c r="K6" s="302"/>
      <c r="L6" s="308">
        <v>1.0</v>
      </c>
      <c r="M6" s="308">
        <v>1.0</v>
      </c>
      <c r="N6" s="302"/>
      <c r="O6" s="308">
        <v>1.0</v>
      </c>
      <c r="P6" s="308">
        <v>1.0</v>
      </c>
      <c r="Q6" s="302"/>
      <c r="R6" s="308">
        <v>1.0</v>
      </c>
      <c r="S6" s="308">
        <v>1.0</v>
      </c>
      <c r="T6" s="302"/>
      <c r="U6" s="308">
        <v>1.0</v>
      </c>
      <c r="V6" s="308">
        <v>1.0</v>
      </c>
      <c r="W6" s="302"/>
      <c r="X6" s="308">
        <v>1.0</v>
      </c>
      <c r="Y6" s="308">
        <v>1.0</v>
      </c>
      <c r="Z6" s="302"/>
      <c r="AA6" s="308">
        <v>1.0</v>
      </c>
      <c r="AB6" s="309" t="s">
        <v>309</v>
      </c>
      <c r="AC6" s="303"/>
      <c r="AD6" s="4"/>
      <c r="AE6" s="4"/>
      <c r="AF6" s="4"/>
      <c r="AG6" s="4"/>
      <c r="AH6" s="4"/>
      <c r="AI6" s="310"/>
      <c r="AJ6" s="298"/>
      <c r="AK6" s="4"/>
      <c r="AL6" s="4"/>
      <c r="AM6" s="4"/>
      <c r="AN6" s="4"/>
      <c r="AT6" s="4"/>
      <c r="AU6" s="4"/>
      <c r="AV6" s="301"/>
      <c r="AW6" s="311"/>
      <c r="AX6" s="312"/>
      <c r="AY6" s="302"/>
      <c r="AZ6" s="302"/>
      <c r="BA6" s="302"/>
      <c r="BB6" s="302"/>
      <c r="BC6" s="302"/>
      <c r="BD6" s="302"/>
      <c r="BE6" s="313"/>
      <c r="BF6" s="302"/>
      <c r="BG6" s="302"/>
      <c r="BH6" s="302"/>
      <c r="BI6" s="302"/>
      <c r="BJ6" s="302"/>
      <c r="BK6" s="302"/>
      <c r="BL6" s="302"/>
      <c r="BM6" s="302"/>
      <c r="BN6" s="302"/>
      <c r="BO6" s="302"/>
      <c r="BP6" s="302"/>
      <c r="BQ6" s="302"/>
      <c r="BR6" s="314"/>
      <c r="BS6" s="315"/>
      <c r="BT6" s="309"/>
      <c r="BU6" s="309"/>
      <c r="BV6" s="309"/>
      <c r="BW6" s="316"/>
      <c r="BX6" s="302"/>
      <c r="BY6" s="317"/>
      <c r="BZ6" s="302"/>
      <c r="CA6" s="313"/>
      <c r="CB6" s="302"/>
      <c r="CC6" s="302"/>
      <c r="CD6" s="302"/>
      <c r="CE6" s="302"/>
      <c r="CF6" s="312"/>
      <c r="CG6" s="318"/>
      <c r="CH6" s="302"/>
      <c r="CI6" s="313"/>
      <c r="CJ6" s="302"/>
      <c r="CK6" s="302"/>
      <c r="CL6" s="319"/>
      <c r="CM6" s="303"/>
      <c r="CN6" s="4"/>
      <c r="CO6" s="4"/>
      <c r="CP6" s="4"/>
      <c r="CQ6" s="4"/>
      <c r="CR6" s="4"/>
      <c r="CS6" s="4"/>
      <c r="CT6" s="4"/>
      <c r="CU6" s="307"/>
      <c r="CV6" s="4"/>
      <c r="CW6" s="65" t="s">
        <v>309</v>
      </c>
      <c r="CX6" s="65" t="s">
        <v>309</v>
      </c>
      <c r="CY6" s="4"/>
      <c r="CZ6" s="65" t="s">
        <v>309</v>
      </c>
      <c r="DA6" s="65" t="s">
        <v>309</v>
      </c>
      <c r="DB6" s="4"/>
      <c r="DC6" s="65" t="s">
        <v>309</v>
      </c>
      <c r="DD6" s="65" t="s">
        <v>309</v>
      </c>
      <c r="DE6" s="4"/>
      <c r="DF6" s="65" t="s">
        <v>309</v>
      </c>
      <c r="DG6" s="65" t="s">
        <v>309</v>
      </c>
      <c r="DH6" s="4"/>
      <c r="DI6" s="65" t="s">
        <v>309</v>
      </c>
      <c r="DJ6" s="65" t="s">
        <v>309</v>
      </c>
      <c r="DK6" s="4"/>
      <c r="DL6" s="65" t="s">
        <v>309</v>
      </c>
      <c r="DM6" s="65" t="s">
        <v>309</v>
      </c>
      <c r="DN6" s="4"/>
      <c r="DO6" s="65" t="s">
        <v>309</v>
      </c>
      <c r="DP6" s="65" t="s">
        <v>309</v>
      </c>
      <c r="DQ6" s="310"/>
      <c r="DR6" s="4"/>
      <c r="DS6" s="1"/>
      <c r="DT6" s="1"/>
    </row>
    <row r="7" ht="15.75" customHeight="1">
      <c r="A7" s="1"/>
      <c r="B7" s="320">
        <v>5.0</v>
      </c>
      <c r="C7" s="4"/>
      <c r="D7" s="4"/>
      <c r="E7" s="4"/>
      <c r="F7" s="297"/>
      <c r="G7" s="307"/>
      <c r="H7" s="307"/>
      <c r="I7" s="321">
        <v>1.0</v>
      </c>
      <c r="J7" s="321">
        <v>1.0</v>
      </c>
      <c r="K7" s="4"/>
      <c r="L7" s="321">
        <v>1.0</v>
      </c>
      <c r="M7" s="321">
        <v>1.0</v>
      </c>
      <c r="N7" s="4"/>
      <c r="O7" s="321">
        <v>1.0</v>
      </c>
      <c r="P7" s="321">
        <v>1.0</v>
      </c>
      <c r="Q7" s="4"/>
      <c r="R7" s="321">
        <v>1.0</v>
      </c>
      <c r="S7" s="321">
        <v>1.0</v>
      </c>
      <c r="T7" s="4"/>
      <c r="U7" s="321">
        <v>1.0</v>
      </c>
      <c r="V7" s="321">
        <v>1.0</v>
      </c>
      <c r="W7" s="4"/>
      <c r="X7" s="321">
        <v>1.0</v>
      </c>
      <c r="Y7" s="321">
        <v>1.0</v>
      </c>
      <c r="Z7" s="4"/>
      <c r="AA7" s="321">
        <v>1.0</v>
      </c>
      <c r="AB7" s="65" t="s">
        <v>309</v>
      </c>
      <c r="AC7" s="310"/>
      <c r="AD7" s="4"/>
      <c r="AE7" s="4"/>
      <c r="AF7" s="4"/>
      <c r="AG7" s="4"/>
      <c r="AH7" s="4"/>
      <c r="AI7" s="310"/>
      <c r="AJ7" s="298"/>
      <c r="AK7" s="4"/>
      <c r="AL7" s="4"/>
      <c r="AM7" s="4"/>
      <c r="AN7" s="4"/>
      <c r="AT7" s="4"/>
      <c r="AU7" s="4"/>
      <c r="AV7" s="307"/>
      <c r="AW7" s="65" t="s">
        <v>309</v>
      </c>
      <c r="AX7" s="321">
        <v>1.0</v>
      </c>
      <c r="AY7" s="321">
        <v>1.0</v>
      </c>
      <c r="AZ7" s="321">
        <v>1.0</v>
      </c>
      <c r="BA7" s="321">
        <v>1.0</v>
      </c>
      <c r="BB7" s="321">
        <v>1.0</v>
      </c>
      <c r="BC7" s="321">
        <v>1.0</v>
      </c>
      <c r="BD7" s="321">
        <v>1.0</v>
      </c>
      <c r="BE7" s="321">
        <v>1.0</v>
      </c>
      <c r="BF7" s="321">
        <v>1.0</v>
      </c>
      <c r="BG7" s="321">
        <v>1.0</v>
      </c>
      <c r="BH7" s="321">
        <v>1.0</v>
      </c>
      <c r="BI7" s="321">
        <v>1.0</v>
      </c>
      <c r="BJ7" s="4"/>
      <c r="BK7" s="4"/>
      <c r="BL7" s="321">
        <v>1.0</v>
      </c>
      <c r="BM7" s="321">
        <v>1.0</v>
      </c>
      <c r="BN7" s="321">
        <v>1.0</v>
      </c>
      <c r="BO7" s="321">
        <v>1.0</v>
      </c>
      <c r="BP7" s="321">
        <v>1.0</v>
      </c>
      <c r="BQ7" s="321">
        <v>1.0</v>
      </c>
      <c r="BR7" s="322">
        <v>1.0</v>
      </c>
      <c r="BS7" s="307"/>
      <c r="BT7" s="4"/>
      <c r="BU7" s="4" t="s">
        <v>310</v>
      </c>
      <c r="BV7" s="4"/>
      <c r="BW7" s="310"/>
      <c r="BX7" s="4"/>
      <c r="BY7" s="323">
        <v>2.0</v>
      </c>
      <c r="BZ7" s="324">
        <v>2.0</v>
      </c>
      <c r="CA7" s="324">
        <v>2.0</v>
      </c>
      <c r="CB7" s="324">
        <v>2.0</v>
      </c>
      <c r="CC7" s="324">
        <v>2.0</v>
      </c>
      <c r="CD7" s="324">
        <v>2.0</v>
      </c>
      <c r="CE7" s="324">
        <v>2.0</v>
      </c>
      <c r="CF7" s="324">
        <v>2.0</v>
      </c>
      <c r="CG7" s="324">
        <v>2.0</v>
      </c>
      <c r="CH7" s="324">
        <v>2.0</v>
      </c>
      <c r="CI7" s="324">
        <v>2.0</v>
      </c>
      <c r="CJ7" s="324">
        <v>2.0</v>
      </c>
      <c r="CK7" s="324">
        <v>2.0</v>
      </c>
      <c r="CL7" s="299"/>
      <c r="CM7" s="310"/>
      <c r="CN7" s="4"/>
      <c r="CO7" s="4"/>
      <c r="CP7" s="4"/>
      <c r="CQ7" s="4"/>
      <c r="CR7" s="4"/>
      <c r="CS7" s="4"/>
      <c r="CT7" s="4"/>
      <c r="CU7" s="307"/>
      <c r="CV7" s="4"/>
      <c r="CW7" s="325">
        <v>3.0</v>
      </c>
      <c r="CX7" s="325">
        <v>3.0</v>
      </c>
      <c r="CY7" s="44"/>
      <c r="CZ7" s="325">
        <v>3.0</v>
      </c>
      <c r="DA7" s="325">
        <v>3.0</v>
      </c>
      <c r="DB7" s="44"/>
      <c r="DC7" s="325">
        <v>3.0</v>
      </c>
      <c r="DD7" s="325">
        <v>3.0</v>
      </c>
      <c r="DE7" s="44"/>
      <c r="DF7" s="325">
        <v>3.0</v>
      </c>
      <c r="DG7" s="325">
        <v>3.0</v>
      </c>
      <c r="DH7" s="44"/>
      <c r="DI7" s="325">
        <v>3.0</v>
      </c>
      <c r="DJ7" s="325">
        <v>3.0</v>
      </c>
      <c r="DK7" s="44"/>
      <c r="DL7" s="325">
        <v>3.0</v>
      </c>
      <c r="DM7" s="325">
        <v>3.0</v>
      </c>
      <c r="DN7" s="44"/>
      <c r="DO7" s="325">
        <v>3.0</v>
      </c>
      <c r="DP7" s="325">
        <v>3.0</v>
      </c>
      <c r="DQ7" s="310"/>
      <c r="DR7" s="4"/>
      <c r="DS7" s="1"/>
      <c r="DT7" s="1"/>
    </row>
    <row r="8" ht="15.75" customHeight="1">
      <c r="A8" s="1"/>
      <c r="B8" s="326">
        <v>6.0</v>
      </c>
      <c r="C8" s="4"/>
      <c r="D8" s="4"/>
      <c r="E8" s="4"/>
      <c r="F8" s="297"/>
      <c r="G8" s="307"/>
      <c r="H8" s="307"/>
      <c r="I8" s="321">
        <v>1.0</v>
      </c>
      <c r="J8" s="321">
        <v>1.0</v>
      </c>
      <c r="K8" s="4"/>
      <c r="L8" s="321">
        <v>1.0</v>
      </c>
      <c r="M8" s="321">
        <v>1.0</v>
      </c>
      <c r="N8" s="4"/>
      <c r="O8" s="321">
        <v>1.0</v>
      </c>
      <c r="P8" s="321">
        <v>1.0</v>
      </c>
      <c r="Q8" s="4"/>
      <c r="R8" s="321">
        <v>1.0</v>
      </c>
      <c r="S8" s="321">
        <v>1.0</v>
      </c>
      <c r="T8" s="4"/>
      <c r="U8" s="321">
        <v>1.0</v>
      </c>
      <c r="V8" s="321">
        <v>1.0</v>
      </c>
      <c r="W8" s="4"/>
      <c r="X8" s="321">
        <v>1.0</v>
      </c>
      <c r="Y8" s="321">
        <v>1.0</v>
      </c>
      <c r="Z8" s="4"/>
      <c r="AA8" s="321">
        <v>1.0</v>
      </c>
      <c r="AB8" s="327">
        <v>1.0</v>
      </c>
      <c r="AC8" s="328"/>
      <c r="AD8" s="4"/>
      <c r="AE8" s="4"/>
      <c r="AF8" s="4"/>
      <c r="AG8" s="4"/>
      <c r="AH8" s="4"/>
      <c r="AI8" s="310"/>
      <c r="AJ8" s="298"/>
      <c r="AK8" s="4"/>
      <c r="AL8" s="4"/>
      <c r="AM8" s="4"/>
      <c r="AN8" s="4"/>
      <c r="AT8" s="4"/>
      <c r="AU8" s="4"/>
      <c r="AV8" s="307"/>
      <c r="AW8" s="65" t="s">
        <v>309</v>
      </c>
      <c r="AX8" s="321">
        <v>1.0</v>
      </c>
      <c r="AY8" s="321">
        <v>1.0</v>
      </c>
      <c r="AZ8" s="321">
        <v>1.0</v>
      </c>
      <c r="BA8" s="321">
        <v>1.0</v>
      </c>
      <c r="BB8" s="321">
        <v>1.0</v>
      </c>
      <c r="BC8" s="321">
        <v>1.0</v>
      </c>
      <c r="BD8" s="321">
        <v>1.0</v>
      </c>
      <c r="BE8" s="321">
        <v>1.0</v>
      </c>
      <c r="BF8" s="321">
        <v>1.0</v>
      </c>
      <c r="BG8" s="321">
        <v>1.0</v>
      </c>
      <c r="BH8" s="321">
        <v>1.0</v>
      </c>
      <c r="BI8" s="321">
        <v>1.0</v>
      </c>
      <c r="BJ8" s="4"/>
      <c r="BK8" s="4"/>
      <c r="BL8" s="321">
        <v>1.0</v>
      </c>
      <c r="BM8" s="321">
        <v>1.0</v>
      </c>
      <c r="BN8" s="321">
        <v>1.0</v>
      </c>
      <c r="BO8" s="321">
        <v>1.0</v>
      </c>
      <c r="BP8" s="321">
        <v>1.0</v>
      </c>
      <c r="BQ8" s="321">
        <v>1.0</v>
      </c>
      <c r="BR8" s="322">
        <v>1.0</v>
      </c>
      <c r="BS8" s="329"/>
      <c r="BT8" s="330"/>
      <c r="BU8" s="330"/>
      <c r="BV8" s="330"/>
      <c r="BW8" s="331"/>
      <c r="BX8" s="4"/>
      <c r="BY8" s="323">
        <v>2.0</v>
      </c>
      <c r="BZ8" s="77">
        <v>2.0</v>
      </c>
      <c r="CA8" s="77">
        <v>2.0</v>
      </c>
      <c r="CB8" s="77">
        <v>2.0</v>
      </c>
      <c r="CC8" s="77">
        <v>2.0</v>
      </c>
      <c r="CD8" s="77">
        <v>2.0</v>
      </c>
      <c r="CE8" s="77">
        <v>2.0</v>
      </c>
      <c r="CF8" s="77">
        <v>2.0</v>
      </c>
      <c r="CG8" s="77">
        <v>2.0</v>
      </c>
      <c r="CH8" s="77">
        <v>2.0</v>
      </c>
      <c r="CI8" s="332">
        <v>2.0</v>
      </c>
      <c r="CJ8" s="77">
        <v>2.0</v>
      </c>
      <c r="CK8" s="77">
        <v>2.0</v>
      </c>
      <c r="CL8" s="299"/>
      <c r="CM8" s="310"/>
      <c r="CN8" s="4"/>
      <c r="CO8" s="4"/>
      <c r="CP8" s="4"/>
      <c r="CQ8" s="4"/>
      <c r="CR8" s="4"/>
      <c r="CS8" s="4"/>
      <c r="CT8" s="4"/>
      <c r="CU8" s="307"/>
      <c r="CV8" s="4"/>
      <c r="CW8" s="325">
        <v>3.0</v>
      </c>
      <c r="CX8" s="325">
        <v>3.0</v>
      </c>
      <c r="CY8" s="44"/>
      <c r="CZ8" s="325">
        <v>3.0</v>
      </c>
      <c r="DA8" s="325">
        <v>3.0</v>
      </c>
      <c r="DB8" s="44"/>
      <c r="DC8" s="325">
        <v>3.0</v>
      </c>
      <c r="DD8" s="325">
        <v>3.0</v>
      </c>
      <c r="DE8" s="44"/>
      <c r="DF8" s="325">
        <v>3.0</v>
      </c>
      <c r="DG8" s="325">
        <v>3.0</v>
      </c>
      <c r="DH8" s="44"/>
      <c r="DI8" s="325">
        <v>3.0</v>
      </c>
      <c r="DJ8" s="325">
        <v>3.0</v>
      </c>
      <c r="DK8" s="44"/>
      <c r="DL8" s="325">
        <v>3.0</v>
      </c>
      <c r="DM8" s="325">
        <v>3.0</v>
      </c>
      <c r="DN8" s="44"/>
      <c r="DO8" s="325">
        <v>3.0</v>
      </c>
      <c r="DP8" s="325">
        <v>3.0</v>
      </c>
      <c r="DQ8" s="310"/>
      <c r="DR8" s="4"/>
      <c r="DS8" s="1"/>
      <c r="DT8" s="1"/>
    </row>
    <row r="9" ht="15.75" customHeight="1">
      <c r="A9" s="1"/>
      <c r="B9" s="333">
        <v>7.0</v>
      </c>
      <c r="C9" s="4"/>
      <c r="D9" s="4"/>
      <c r="E9" s="4"/>
      <c r="F9" s="297"/>
      <c r="G9" s="307"/>
      <c r="H9" s="307"/>
      <c r="I9" s="321">
        <v>1.0</v>
      </c>
      <c r="J9" s="321">
        <v>1.0</v>
      </c>
      <c r="K9" s="4"/>
      <c r="L9" s="321">
        <v>1.0</v>
      </c>
      <c r="M9" s="321">
        <v>1.0</v>
      </c>
      <c r="N9" s="4"/>
      <c r="O9" s="321">
        <v>1.0</v>
      </c>
      <c r="P9" s="321">
        <v>1.0</v>
      </c>
      <c r="Q9" s="4"/>
      <c r="R9" s="321">
        <v>1.0</v>
      </c>
      <c r="S9" s="321">
        <v>1.0</v>
      </c>
      <c r="T9" s="4"/>
      <c r="U9" s="321">
        <v>1.0</v>
      </c>
      <c r="V9" s="321">
        <v>1.0</v>
      </c>
      <c r="W9" s="4"/>
      <c r="X9" s="321">
        <v>1.0</v>
      </c>
      <c r="Y9" s="321">
        <v>1.0</v>
      </c>
      <c r="Z9" s="4"/>
      <c r="AA9" s="321">
        <v>1.0</v>
      </c>
      <c r="AB9" s="321">
        <v>1.0</v>
      </c>
      <c r="AC9" s="310"/>
      <c r="AD9" s="4"/>
      <c r="AE9" s="4"/>
      <c r="AF9" s="4" t="s">
        <v>40</v>
      </c>
      <c r="AG9" s="4"/>
      <c r="AH9" s="4"/>
      <c r="AI9" s="310"/>
      <c r="AJ9" s="298"/>
      <c r="AK9" s="4"/>
      <c r="AL9" s="4"/>
      <c r="AM9" s="4"/>
      <c r="AN9" s="4"/>
      <c r="AT9" s="4"/>
      <c r="AU9" s="4"/>
      <c r="AV9" s="307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310"/>
      <c r="BX9" s="4"/>
      <c r="BY9" s="307"/>
      <c r="BZ9" s="4"/>
      <c r="CA9" s="4"/>
      <c r="CB9" s="4"/>
      <c r="CC9" s="4"/>
      <c r="CD9" s="4"/>
      <c r="CE9" s="4"/>
      <c r="CF9" s="63"/>
      <c r="CG9" s="4"/>
      <c r="CH9" s="4"/>
      <c r="CI9" s="4"/>
      <c r="CJ9" s="4"/>
      <c r="CK9" s="63"/>
      <c r="CL9" s="299"/>
      <c r="CM9" s="310"/>
      <c r="CN9" s="4"/>
      <c r="CO9" s="4"/>
      <c r="CP9" s="4"/>
      <c r="CQ9" s="4"/>
      <c r="CR9" s="4"/>
      <c r="CS9" s="4"/>
      <c r="CT9" s="4"/>
      <c r="CU9" s="307"/>
      <c r="CV9" s="4"/>
      <c r="CW9" s="325">
        <v>3.0</v>
      </c>
      <c r="CX9" s="325">
        <v>3.0</v>
      </c>
      <c r="CY9" s="44"/>
      <c r="CZ9" s="325">
        <v>3.0</v>
      </c>
      <c r="DA9" s="325">
        <v>3.0</v>
      </c>
      <c r="DB9" s="44"/>
      <c r="DC9" s="325">
        <v>3.0</v>
      </c>
      <c r="DD9" s="325">
        <v>3.0</v>
      </c>
      <c r="DE9" s="44"/>
      <c r="DF9" s="325">
        <v>3.0</v>
      </c>
      <c r="DG9" s="325">
        <v>3.0</v>
      </c>
      <c r="DH9" s="44"/>
      <c r="DI9" s="325">
        <v>3.0</v>
      </c>
      <c r="DJ9" s="325">
        <v>3.0</v>
      </c>
      <c r="DK9" s="44"/>
      <c r="DL9" s="325">
        <v>3.0</v>
      </c>
      <c r="DM9" s="325">
        <v>3.0</v>
      </c>
      <c r="DN9" s="44"/>
      <c r="DO9" s="325">
        <v>3.0</v>
      </c>
      <c r="DP9" s="325">
        <v>3.0</v>
      </c>
      <c r="DQ9" s="310"/>
      <c r="DR9" s="4"/>
      <c r="DS9" s="1"/>
      <c r="DT9" s="1"/>
    </row>
    <row r="10" ht="15.75" customHeight="1">
      <c r="A10" s="1"/>
      <c r="B10" s="334">
        <v>8.0</v>
      </c>
      <c r="C10" s="4"/>
      <c r="D10" s="4"/>
      <c r="E10" s="4"/>
      <c r="F10" s="297"/>
      <c r="G10" s="307"/>
      <c r="H10" s="307"/>
      <c r="I10" s="321">
        <v>1.0</v>
      </c>
      <c r="J10" s="321">
        <v>1.0</v>
      </c>
      <c r="K10" s="4"/>
      <c r="L10" s="321">
        <v>1.0</v>
      </c>
      <c r="M10" s="321">
        <v>1.0</v>
      </c>
      <c r="N10" s="4"/>
      <c r="O10" s="321">
        <v>1.0</v>
      </c>
      <c r="P10" s="321">
        <v>1.0</v>
      </c>
      <c r="Q10" s="4"/>
      <c r="R10" s="321">
        <v>1.0</v>
      </c>
      <c r="S10" s="321">
        <v>1.0</v>
      </c>
      <c r="T10" s="4"/>
      <c r="U10" s="321">
        <v>1.0</v>
      </c>
      <c r="V10" s="321">
        <v>1.0</v>
      </c>
      <c r="W10" s="4"/>
      <c r="X10" s="321">
        <v>1.0</v>
      </c>
      <c r="Y10" s="321">
        <v>1.0</v>
      </c>
      <c r="Z10" s="4"/>
      <c r="AA10" s="321">
        <v>1.0</v>
      </c>
      <c r="AB10" s="321">
        <v>1.0</v>
      </c>
      <c r="AC10" s="310"/>
      <c r="AD10" s="4"/>
      <c r="AE10" s="4"/>
      <c r="AF10" s="4"/>
      <c r="AG10" s="4"/>
      <c r="AH10" s="4"/>
      <c r="AI10" s="310"/>
      <c r="AJ10" s="298"/>
      <c r="AK10" s="4"/>
      <c r="AL10" s="4"/>
      <c r="AM10" s="4"/>
      <c r="AN10" s="4"/>
      <c r="AT10" s="4"/>
      <c r="AU10" s="4"/>
      <c r="AV10" s="307"/>
      <c r="AW10" s="65" t="s">
        <v>309</v>
      </c>
      <c r="AX10" s="321">
        <v>1.0</v>
      </c>
      <c r="AY10" s="321">
        <v>1.0</v>
      </c>
      <c r="AZ10" s="321">
        <v>1.0</v>
      </c>
      <c r="BA10" s="321">
        <v>1.0</v>
      </c>
      <c r="BB10" s="321">
        <v>1.0</v>
      </c>
      <c r="BC10" s="321">
        <v>1.0</v>
      </c>
      <c r="BD10" s="321">
        <v>1.0</v>
      </c>
      <c r="BE10" s="321">
        <v>1.0</v>
      </c>
      <c r="BF10" s="321">
        <v>1.0</v>
      </c>
      <c r="BG10" s="321">
        <v>1.0</v>
      </c>
      <c r="BH10" s="321">
        <v>1.0</v>
      </c>
      <c r="BI10" s="321">
        <v>1.0</v>
      </c>
      <c r="BJ10" s="67"/>
      <c r="BK10" s="4"/>
      <c r="BL10" s="321">
        <v>1.0</v>
      </c>
      <c r="BM10" s="321">
        <v>1.0</v>
      </c>
      <c r="BN10" s="321">
        <v>1.0</v>
      </c>
      <c r="BO10" s="321">
        <v>1.0</v>
      </c>
      <c r="BP10" s="321">
        <v>1.0</v>
      </c>
      <c r="BQ10" s="321">
        <v>1.0</v>
      </c>
      <c r="BR10" s="321">
        <v>1.0</v>
      </c>
      <c r="BS10" s="321">
        <v>1.0</v>
      </c>
      <c r="BT10" s="321">
        <v>1.0</v>
      </c>
      <c r="BU10" s="321">
        <v>1.0</v>
      </c>
      <c r="BV10" s="321">
        <v>1.0</v>
      </c>
      <c r="BW10" s="335">
        <v>1.0</v>
      </c>
      <c r="BX10" s="4"/>
      <c r="BY10" s="323">
        <v>2.0</v>
      </c>
      <c r="BZ10" s="77">
        <v>2.0</v>
      </c>
      <c r="CA10" s="77">
        <v>2.0</v>
      </c>
      <c r="CB10" s="77">
        <v>2.0</v>
      </c>
      <c r="CC10" s="77">
        <v>2.0</v>
      </c>
      <c r="CD10" s="77">
        <v>2.0</v>
      </c>
      <c r="CE10" s="77">
        <v>2.0</v>
      </c>
      <c r="CF10" s="77">
        <v>2.0</v>
      </c>
      <c r="CG10" s="77">
        <v>2.0</v>
      </c>
      <c r="CH10" s="77">
        <v>2.0</v>
      </c>
      <c r="CI10" s="332">
        <v>2.0</v>
      </c>
      <c r="CJ10" s="77">
        <v>2.0</v>
      </c>
      <c r="CK10" s="336"/>
      <c r="CL10" s="299"/>
      <c r="CM10" s="310"/>
      <c r="CN10" s="4"/>
      <c r="CO10" s="4"/>
      <c r="CP10" s="4"/>
      <c r="CQ10" s="4"/>
      <c r="CR10" s="4"/>
      <c r="CS10" s="4"/>
      <c r="CT10" s="4"/>
      <c r="CU10" s="307"/>
      <c r="CV10" s="4"/>
      <c r="CW10" s="325">
        <v>3.0</v>
      </c>
      <c r="CX10" s="325">
        <v>3.0</v>
      </c>
      <c r="CY10" s="44"/>
      <c r="CZ10" s="325">
        <v>3.0</v>
      </c>
      <c r="DA10" s="325">
        <v>3.0</v>
      </c>
      <c r="DB10" s="44"/>
      <c r="DC10" s="325">
        <v>3.0</v>
      </c>
      <c r="DD10" s="325">
        <v>3.0</v>
      </c>
      <c r="DE10" s="44"/>
      <c r="DF10" s="325">
        <v>3.0</v>
      </c>
      <c r="DG10" s="325">
        <v>3.0</v>
      </c>
      <c r="DH10" s="44"/>
      <c r="DI10" s="325">
        <v>3.0</v>
      </c>
      <c r="DJ10" s="325">
        <v>3.0</v>
      </c>
      <c r="DK10" s="44"/>
      <c r="DL10" s="325">
        <v>3.0</v>
      </c>
      <c r="DM10" s="325">
        <v>3.0</v>
      </c>
      <c r="DN10" s="44"/>
      <c r="DO10" s="325">
        <v>3.0</v>
      </c>
      <c r="DP10" s="325">
        <v>3.0</v>
      </c>
      <c r="DQ10" s="310"/>
      <c r="DR10" s="4"/>
      <c r="DS10" s="1"/>
      <c r="DT10" s="1"/>
    </row>
    <row r="11" ht="15.75" customHeight="1">
      <c r="A11" s="1"/>
      <c r="B11" s="337">
        <v>9.0</v>
      </c>
      <c r="C11" s="4"/>
      <c r="D11" s="4"/>
      <c r="E11" s="4"/>
      <c r="F11" s="297"/>
      <c r="G11" s="307"/>
      <c r="H11" s="307"/>
      <c r="I11" s="321">
        <v>1.0</v>
      </c>
      <c r="J11" s="321">
        <v>1.0</v>
      </c>
      <c r="K11" s="4"/>
      <c r="L11" s="321">
        <v>1.0</v>
      </c>
      <c r="M11" s="321">
        <v>1.0</v>
      </c>
      <c r="N11" s="4"/>
      <c r="O11" s="321">
        <v>1.0</v>
      </c>
      <c r="P11" s="321">
        <v>1.0</v>
      </c>
      <c r="Q11" s="4"/>
      <c r="R11" s="321">
        <v>1.0</v>
      </c>
      <c r="S11" s="321">
        <v>1.0</v>
      </c>
      <c r="T11" s="4"/>
      <c r="U11" s="321">
        <v>1.0</v>
      </c>
      <c r="V11" s="321">
        <v>1.0</v>
      </c>
      <c r="W11" s="4"/>
      <c r="X11" s="321">
        <v>1.0</v>
      </c>
      <c r="Y11" s="321">
        <v>1.0</v>
      </c>
      <c r="Z11" s="4"/>
      <c r="AA11" s="321">
        <v>1.0</v>
      </c>
      <c r="AB11" s="321">
        <v>1.0</v>
      </c>
      <c r="AC11" s="310"/>
      <c r="AD11" s="4"/>
      <c r="AE11" s="4"/>
      <c r="AF11" s="4"/>
      <c r="AG11" s="4"/>
      <c r="AH11" s="4"/>
      <c r="AI11" s="310"/>
      <c r="AJ11" s="298"/>
      <c r="AK11" s="4"/>
      <c r="AL11" s="4"/>
      <c r="AM11" s="4"/>
      <c r="AN11" s="4"/>
      <c r="AT11" s="4"/>
      <c r="AU11" s="4"/>
      <c r="AV11" s="307"/>
      <c r="AW11" s="65" t="s">
        <v>309</v>
      </c>
      <c r="AX11" s="321">
        <v>1.0</v>
      </c>
      <c r="AY11" s="321">
        <v>1.0</v>
      </c>
      <c r="AZ11" s="321">
        <v>1.0</v>
      </c>
      <c r="BA11" s="321">
        <v>1.0</v>
      </c>
      <c r="BB11" s="321">
        <v>1.0</v>
      </c>
      <c r="BC11" s="321">
        <v>1.0</v>
      </c>
      <c r="BD11" s="321">
        <v>1.0</v>
      </c>
      <c r="BE11" s="321">
        <v>1.0</v>
      </c>
      <c r="BF11" s="321">
        <v>1.0</v>
      </c>
      <c r="BG11" s="321">
        <v>1.0</v>
      </c>
      <c r="BH11" s="321">
        <v>1.0</v>
      </c>
      <c r="BI11" s="321">
        <v>1.0</v>
      </c>
      <c r="BJ11" s="4"/>
      <c r="BK11" s="4"/>
      <c r="BL11" s="321">
        <v>1.0</v>
      </c>
      <c r="BM11" s="321">
        <v>1.0</v>
      </c>
      <c r="BN11" s="321">
        <v>1.0</v>
      </c>
      <c r="BO11" s="321">
        <v>1.0</v>
      </c>
      <c r="BP11" s="321">
        <v>1.0</v>
      </c>
      <c r="BQ11" s="321">
        <v>1.0</v>
      </c>
      <c r="BR11" s="321">
        <v>1.0</v>
      </c>
      <c r="BS11" s="321">
        <v>1.0</v>
      </c>
      <c r="BT11" s="321">
        <v>1.0</v>
      </c>
      <c r="BU11" s="321">
        <v>1.0</v>
      </c>
      <c r="BV11" s="321">
        <v>1.0</v>
      </c>
      <c r="BW11" s="335">
        <v>1.0</v>
      </c>
      <c r="BX11" s="4"/>
      <c r="BY11" s="323">
        <v>2.0</v>
      </c>
      <c r="BZ11" s="77">
        <v>2.0</v>
      </c>
      <c r="CA11" s="77">
        <v>2.0</v>
      </c>
      <c r="CB11" s="77">
        <v>2.0</v>
      </c>
      <c r="CC11" s="77">
        <v>2.0</v>
      </c>
      <c r="CD11" s="77">
        <v>2.0</v>
      </c>
      <c r="CE11" s="77">
        <v>2.0</v>
      </c>
      <c r="CF11" s="77">
        <v>2.0</v>
      </c>
      <c r="CG11" s="77">
        <v>2.0</v>
      </c>
      <c r="CH11" s="77">
        <v>2.0</v>
      </c>
      <c r="CI11" s="332">
        <v>2.0</v>
      </c>
      <c r="CJ11" s="77">
        <v>2.0</v>
      </c>
      <c r="CK11" s="336"/>
      <c r="CL11" s="299"/>
      <c r="CM11" s="310"/>
      <c r="CN11" s="4"/>
      <c r="CO11" s="4"/>
      <c r="CP11" s="4"/>
      <c r="CQ11" s="4"/>
      <c r="CR11" s="4"/>
      <c r="CS11" s="4"/>
      <c r="CT11" s="4"/>
      <c r="CU11" s="307"/>
      <c r="CV11" s="4"/>
      <c r="CW11" s="325">
        <v>3.0</v>
      </c>
      <c r="CX11" s="325">
        <v>3.0</v>
      </c>
      <c r="CY11" s="44"/>
      <c r="CZ11" s="325">
        <v>3.0</v>
      </c>
      <c r="DA11" s="325">
        <v>3.0</v>
      </c>
      <c r="DB11" s="44"/>
      <c r="DC11" s="325">
        <v>3.0</v>
      </c>
      <c r="DD11" s="325">
        <v>3.0</v>
      </c>
      <c r="DE11" s="44"/>
      <c r="DF11" s="325">
        <v>3.0</v>
      </c>
      <c r="DG11" s="325">
        <v>3.0</v>
      </c>
      <c r="DH11" s="44"/>
      <c r="DI11" s="325">
        <v>3.0</v>
      </c>
      <c r="DJ11" s="325">
        <v>3.0</v>
      </c>
      <c r="DK11" s="44"/>
      <c r="DL11" s="325">
        <v>3.0</v>
      </c>
      <c r="DM11" s="325">
        <v>3.0</v>
      </c>
      <c r="DN11" s="44"/>
      <c r="DO11" s="325">
        <v>3.0</v>
      </c>
      <c r="DP11" s="325">
        <v>3.0</v>
      </c>
      <c r="DQ11" s="310"/>
      <c r="DR11" s="4"/>
      <c r="DS11" s="1"/>
      <c r="DT11" s="1"/>
    </row>
    <row r="12" ht="15.75" customHeight="1">
      <c r="A12" s="1"/>
      <c r="B12" s="338">
        <v>10.0</v>
      </c>
      <c r="C12" s="4"/>
      <c r="D12" s="4"/>
      <c r="E12" s="4"/>
      <c r="F12" s="297"/>
      <c r="G12" s="307"/>
      <c r="H12" s="307"/>
      <c r="I12" s="321">
        <v>1.0</v>
      </c>
      <c r="J12" s="321">
        <v>1.0</v>
      </c>
      <c r="K12" s="4"/>
      <c r="L12" s="321">
        <v>1.0</v>
      </c>
      <c r="M12" s="321">
        <v>1.0</v>
      </c>
      <c r="N12" s="4"/>
      <c r="O12" s="321">
        <v>1.0</v>
      </c>
      <c r="P12" s="321">
        <v>1.0</v>
      </c>
      <c r="Q12" s="4"/>
      <c r="R12" s="321">
        <v>1.0</v>
      </c>
      <c r="S12" s="321">
        <v>1.0</v>
      </c>
      <c r="T12" s="4"/>
      <c r="U12" s="321">
        <v>1.0</v>
      </c>
      <c r="V12" s="321">
        <v>1.0</v>
      </c>
      <c r="W12" s="4"/>
      <c r="X12" s="321">
        <v>1.0</v>
      </c>
      <c r="Y12" s="321">
        <v>1.0</v>
      </c>
      <c r="Z12" s="4"/>
      <c r="AA12" s="321">
        <v>1.0</v>
      </c>
      <c r="AB12" s="321">
        <v>1.0</v>
      </c>
      <c r="AC12" s="310"/>
      <c r="AD12" s="4"/>
      <c r="AE12" s="4"/>
      <c r="AF12" s="4"/>
      <c r="AG12" s="4"/>
      <c r="AH12" s="4"/>
      <c r="AI12" s="310"/>
      <c r="AJ12" s="298"/>
      <c r="AK12" s="4"/>
      <c r="AL12" s="4"/>
      <c r="AM12" s="4"/>
      <c r="AN12" s="4"/>
      <c r="AT12" s="4"/>
      <c r="AU12" s="4"/>
      <c r="AV12" s="307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63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310"/>
      <c r="BX12" s="4"/>
      <c r="BY12" s="307"/>
      <c r="BZ12" s="4"/>
      <c r="CA12" s="4"/>
      <c r="CB12" s="4"/>
      <c r="CC12" s="4"/>
      <c r="CD12" s="4"/>
      <c r="CE12" s="4"/>
      <c r="CF12" s="63"/>
      <c r="CG12" s="4"/>
      <c r="CH12" s="4"/>
      <c r="CI12" s="4"/>
      <c r="CJ12" s="4"/>
      <c r="CK12" s="63"/>
      <c r="CL12" s="299"/>
      <c r="CM12" s="310"/>
      <c r="CN12" s="4"/>
      <c r="CO12" s="4"/>
      <c r="CP12" s="4"/>
      <c r="CQ12" s="4"/>
      <c r="CR12" s="4"/>
      <c r="CS12" s="4"/>
      <c r="CT12" s="4"/>
      <c r="CU12" s="307"/>
      <c r="CV12" s="4"/>
      <c r="CW12" s="325">
        <v>3.0</v>
      </c>
      <c r="CX12" s="325">
        <v>3.0</v>
      </c>
      <c r="CY12" s="44"/>
      <c r="CZ12" s="325">
        <v>3.0</v>
      </c>
      <c r="DA12" s="325">
        <v>3.0</v>
      </c>
      <c r="DB12" s="44"/>
      <c r="DC12" s="325">
        <v>3.0</v>
      </c>
      <c r="DD12" s="325">
        <v>3.0</v>
      </c>
      <c r="DE12" s="44"/>
      <c r="DF12" s="325">
        <v>3.0</v>
      </c>
      <c r="DG12" s="325">
        <v>3.0</v>
      </c>
      <c r="DH12" s="44"/>
      <c r="DI12" s="325">
        <v>3.0</v>
      </c>
      <c r="DJ12" s="325">
        <v>3.0</v>
      </c>
      <c r="DK12" s="44"/>
      <c r="DL12" s="325">
        <v>3.0</v>
      </c>
      <c r="DM12" s="325">
        <v>3.0</v>
      </c>
      <c r="DN12" s="44"/>
      <c r="DO12" s="325">
        <v>3.0</v>
      </c>
      <c r="DP12" s="325">
        <v>3.0</v>
      </c>
      <c r="DQ12" s="310"/>
      <c r="DR12" s="4"/>
      <c r="DS12" s="1"/>
      <c r="DT12" s="1"/>
    </row>
    <row r="13" ht="15.75" customHeight="1">
      <c r="A13" s="1"/>
      <c r="B13" s="4"/>
      <c r="C13" s="4"/>
      <c r="D13" s="4"/>
      <c r="E13" s="4"/>
      <c r="F13" s="297"/>
      <c r="G13" s="307"/>
      <c r="H13" s="307"/>
      <c r="I13" s="321">
        <v>1.0</v>
      </c>
      <c r="J13" s="321">
        <v>1.0</v>
      </c>
      <c r="K13" s="4"/>
      <c r="L13" s="321">
        <v>1.0</v>
      </c>
      <c r="M13" s="321">
        <v>1.0</v>
      </c>
      <c r="N13" s="4"/>
      <c r="O13" s="321">
        <v>1.0</v>
      </c>
      <c r="P13" s="321">
        <v>1.0</v>
      </c>
      <c r="Q13" s="4"/>
      <c r="R13" s="321">
        <v>1.0</v>
      </c>
      <c r="S13" s="321">
        <v>1.0</v>
      </c>
      <c r="T13" s="4"/>
      <c r="U13" s="321">
        <v>1.0</v>
      </c>
      <c r="V13" s="321">
        <v>1.0</v>
      </c>
      <c r="W13" s="4"/>
      <c r="X13" s="321">
        <v>1.0</v>
      </c>
      <c r="Y13" s="321">
        <v>1.0</v>
      </c>
      <c r="Z13" s="4"/>
      <c r="AA13" s="321">
        <v>1.0</v>
      </c>
      <c r="AB13" s="321">
        <v>1.0</v>
      </c>
      <c r="AC13" s="328"/>
      <c r="AD13" s="339"/>
      <c r="AE13" s="339"/>
      <c r="AF13" s="339"/>
      <c r="AG13" s="339"/>
      <c r="AH13" s="340"/>
      <c r="AI13" s="341"/>
      <c r="AJ13" s="298"/>
      <c r="AK13" s="4"/>
      <c r="AL13" s="4"/>
      <c r="AM13" s="4"/>
      <c r="AN13" s="4"/>
      <c r="AT13" s="4"/>
      <c r="AU13" s="4"/>
      <c r="AV13" s="307"/>
      <c r="AW13" s="321">
        <v>1.0</v>
      </c>
      <c r="AX13" s="321">
        <v>1.0</v>
      </c>
      <c r="AY13" s="321">
        <v>1.0</v>
      </c>
      <c r="AZ13" s="321">
        <v>1.0</v>
      </c>
      <c r="BA13" s="321">
        <v>1.0</v>
      </c>
      <c r="BB13" s="321">
        <v>1.0</v>
      </c>
      <c r="BC13" s="321">
        <v>1.0</v>
      </c>
      <c r="BD13" s="321">
        <v>1.0</v>
      </c>
      <c r="BE13" s="321">
        <v>1.0</v>
      </c>
      <c r="BF13" s="321">
        <v>1.0</v>
      </c>
      <c r="BG13" s="321">
        <v>1.0</v>
      </c>
      <c r="BH13" s="321">
        <v>1.0</v>
      </c>
      <c r="BI13" s="321">
        <v>1.0</v>
      </c>
      <c r="BJ13" s="4"/>
      <c r="BK13" s="4"/>
      <c r="BL13" s="321">
        <v>1.0</v>
      </c>
      <c r="BM13" s="321">
        <v>1.0</v>
      </c>
      <c r="BN13" s="321">
        <v>1.0</v>
      </c>
      <c r="BO13" s="321">
        <v>1.0</v>
      </c>
      <c r="BP13" s="321">
        <v>1.0</v>
      </c>
      <c r="BQ13" s="321">
        <v>1.0</v>
      </c>
      <c r="BR13" s="321">
        <v>1.0</v>
      </c>
      <c r="BS13" s="321">
        <v>1.0</v>
      </c>
      <c r="BT13" s="321">
        <v>1.0</v>
      </c>
      <c r="BU13" s="321">
        <v>1.0</v>
      </c>
      <c r="BV13" s="321">
        <v>1.0</v>
      </c>
      <c r="BW13" s="335">
        <v>1.0</v>
      </c>
      <c r="BX13" s="4"/>
      <c r="BY13" s="323">
        <v>2.0</v>
      </c>
      <c r="BZ13" s="77">
        <v>2.0</v>
      </c>
      <c r="CA13" s="77">
        <v>2.0</v>
      </c>
      <c r="CB13" s="77">
        <v>2.0</v>
      </c>
      <c r="CC13" s="77">
        <v>2.0</v>
      </c>
      <c r="CD13" s="77">
        <v>2.0</v>
      </c>
      <c r="CE13" s="77">
        <v>2.0</v>
      </c>
      <c r="CF13" s="77">
        <v>2.0</v>
      </c>
      <c r="CG13" s="77">
        <v>2.0</v>
      </c>
      <c r="CH13" s="77">
        <v>2.0</v>
      </c>
      <c r="CI13" s="332">
        <v>2.0</v>
      </c>
      <c r="CJ13" s="77">
        <v>2.0</v>
      </c>
      <c r="CK13" s="77">
        <v>2.0</v>
      </c>
      <c r="CL13" s="299"/>
      <c r="CM13" s="310"/>
      <c r="CN13" s="4"/>
      <c r="CO13" s="4"/>
      <c r="CP13" s="4"/>
      <c r="CQ13" s="4"/>
      <c r="CR13" s="4"/>
      <c r="CS13" s="4"/>
      <c r="CT13" s="4"/>
      <c r="CU13" s="307"/>
      <c r="CV13" s="4"/>
      <c r="CW13" s="325">
        <v>3.0</v>
      </c>
      <c r="CX13" s="325">
        <v>3.0</v>
      </c>
      <c r="CY13" s="44"/>
      <c r="CZ13" s="325">
        <v>3.0</v>
      </c>
      <c r="DA13" s="325">
        <v>3.0</v>
      </c>
      <c r="DB13" s="44"/>
      <c r="DC13" s="325">
        <v>3.0</v>
      </c>
      <c r="DD13" s="325">
        <v>3.0</v>
      </c>
      <c r="DE13" s="44"/>
      <c r="DF13" s="325">
        <v>3.0</v>
      </c>
      <c r="DG13" s="325">
        <v>3.0</v>
      </c>
      <c r="DH13" s="44"/>
      <c r="DI13" s="325">
        <v>3.0</v>
      </c>
      <c r="DJ13" s="325">
        <v>3.0</v>
      </c>
      <c r="DK13" s="44"/>
      <c r="DL13" s="325">
        <v>3.0</v>
      </c>
      <c r="DM13" s="325">
        <v>3.0</v>
      </c>
      <c r="DN13" s="44"/>
      <c r="DO13" s="325">
        <v>3.0</v>
      </c>
      <c r="DP13" s="325">
        <v>3.0</v>
      </c>
      <c r="DQ13" s="310"/>
      <c r="DR13" s="4"/>
      <c r="DS13" s="1"/>
      <c r="DT13" s="1"/>
    </row>
    <row r="14" ht="15.75" customHeight="1">
      <c r="A14" s="1"/>
      <c r="B14" s="4"/>
      <c r="C14" s="4"/>
      <c r="D14" s="4"/>
      <c r="E14" s="4"/>
      <c r="F14" s="297"/>
      <c r="G14" s="307"/>
      <c r="H14" s="307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133" t="s">
        <v>308</v>
      </c>
      <c r="AI14" s="342"/>
      <c r="AJ14" s="298"/>
      <c r="AK14" s="4"/>
      <c r="AL14" s="4"/>
      <c r="AM14" s="4"/>
      <c r="AN14" s="4"/>
      <c r="AT14" s="4"/>
      <c r="AU14" s="4"/>
      <c r="AV14" s="307"/>
      <c r="AW14" s="321">
        <v>1.0</v>
      </c>
      <c r="AX14" s="321">
        <v>1.0</v>
      </c>
      <c r="AY14" s="321">
        <v>1.0</v>
      </c>
      <c r="AZ14" s="321">
        <v>1.0</v>
      </c>
      <c r="BA14" s="321">
        <v>1.0</v>
      </c>
      <c r="BB14" s="321">
        <v>1.0</v>
      </c>
      <c r="BC14" s="321">
        <v>1.0</v>
      </c>
      <c r="BD14" s="321">
        <v>1.0</v>
      </c>
      <c r="BE14" s="321">
        <v>1.0</v>
      </c>
      <c r="BF14" s="321">
        <v>1.0</v>
      </c>
      <c r="BG14" s="321">
        <v>1.0</v>
      </c>
      <c r="BH14" s="321">
        <v>1.0</v>
      </c>
      <c r="BI14" s="321">
        <v>1.0</v>
      </c>
      <c r="BJ14" s="4"/>
      <c r="BK14" s="4"/>
      <c r="BL14" s="321">
        <v>1.0</v>
      </c>
      <c r="BM14" s="321">
        <v>1.0</v>
      </c>
      <c r="BN14" s="321">
        <v>1.0</v>
      </c>
      <c r="BO14" s="321">
        <v>1.0</v>
      </c>
      <c r="BP14" s="321">
        <v>1.0</v>
      </c>
      <c r="BQ14" s="321">
        <v>1.0</v>
      </c>
      <c r="BR14" s="321">
        <v>1.0</v>
      </c>
      <c r="BS14" s="321">
        <v>1.0</v>
      </c>
      <c r="BT14" s="321">
        <v>1.0</v>
      </c>
      <c r="BU14" s="321">
        <v>1.0</v>
      </c>
      <c r="BV14" s="321">
        <v>1.0</v>
      </c>
      <c r="BW14" s="335">
        <v>1.0</v>
      </c>
      <c r="BX14" s="4"/>
      <c r="BY14" s="323">
        <v>2.0</v>
      </c>
      <c r="BZ14" s="77">
        <v>2.0</v>
      </c>
      <c r="CA14" s="77">
        <v>2.0</v>
      </c>
      <c r="CB14" s="77">
        <v>2.0</v>
      </c>
      <c r="CC14" s="77">
        <v>2.0</v>
      </c>
      <c r="CD14" s="77">
        <v>2.0</v>
      </c>
      <c r="CE14" s="77">
        <v>2.0</v>
      </c>
      <c r="CF14" s="77">
        <v>2.0</v>
      </c>
      <c r="CG14" s="77">
        <v>2.0</v>
      </c>
      <c r="CH14" s="77">
        <v>2.0</v>
      </c>
      <c r="CI14" s="332">
        <v>2.0</v>
      </c>
      <c r="CJ14" s="77">
        <v>2.0</v>
      </c>
      <c r="CK14" s="77">
        <v>2.0</v>
      </c>
      <c r="CL14" s="299"/>
      <c r="CM14" s="310"/>
      <c r="CN14" s="4"/>
      <c r="CO14" s="4"/>
      <c r="CP14" s="4"/>
      <c r="CQ14" s="4"/>
      <c r="CR14" s="4"/>
      <c r="CS14" s="4"/>
      <c r="CT14" s="4"/>
      <c r="CU14" s="307"/>
      <c r="CV14" s="4"/>
      <c r="CW14" s="325">
        <v>3.0</v>
      </c>
      <c r="CX14" s="325">
        <v>3.0</v>
      </c>
      <c r="CY14" s="44"/>
      <c r="CZ14" s="325">
        <v>3.0</v>
      </c>
      <c r="DA14" s="325">
        <v>3.0</v>
      </c>
      <c r="DB14" s="44"/>
      <c r="DC14" s="325">
        <v>3.0</v>
      </c>
      <c r="DD14" s="325">
        <v>3.0</v>
      </c>
      <c r="DE14" s="44"/>
      <c r="DF14" s="325">
        <v>3.0</v>
      </c>
      <c r="DG14" s="325">
        <v>3.0</v>
      </c>
      <c r="DH14" s="44"/>
      <c r="DI14" s="325">
        <v>3.0</v>
      </c>
      <c r="DJ14" s="325">
        <v>3.0</v>
      </c>
      <c r="DK14" s="44"/>
      <c r="DL14" s="325">
        <v>3.0</v>
      </c>
      <c r="DM14" s="325">
        <v>3.0</v>
      </c>
      <c r="DN14" s="44"/>
      <c r="DO14" s="325">
        <v>3.0</v>
      </c>
      <c r="DP14" s="325">
        <v>3.0</v>
      </c>
      <c r="DQ14" s="310"/>
      <c r="DR14" s="4"/>
      <c r="DS14" s="1"/>
      <c r="DT14" s="1"/>
    </row>
    <row r="15" ht="15.75" customHeight="1">
      <c r="A15" s="1"/>
      <c r="B15" s="4"/>
      <c r="C15" s="4"/>
      <c r="D15" s="343" t="s">
        <v>311</v>
      </c>
      <c r="F15" s="297"/>
      <c r="G15" s="307"/>
      <c r="H15" s="307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9"/>
      <c r="AH15" s="4"/>
      <c r="AI15" s="310"/>
      <c r="AJ15" s="298"/>
      <c r="AK15" s="4"/>
      <c r="AL15" s="4"/>
      <c r="AM15" s="4"/>
      <c r="AN15" s="4"/>
      <c r="AT15" s="4"/>
      <c r="AU15" s="4"/>
      <c r="AV15" s="307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344"/>
      <c r="BX15" s="4"/>
      <c r="BY15" s="307"/>
      <c r="BZ15" s="4"/>
      <c r="CA15" s="4"/>
      <c r="CB15" s="4"/>
      <c r="CC15" s="4"/>
      <c r="CD15" s="4"/>
      <c r="CE15" s="4"/>
      <c r="CF15" s="63"/>
      <c r="CG15" s="4"/>
      <c r="CH15" s="4"/>
      <c r="CI15" s="4"/>
      <c r="CJ15" s="4"/>
      <c r="CK15" s="4"/>
      <c r="CL15" s="299"/>
      <c r="CM15" s="310"/>
      <c r="CN15" s="4"/>
      <c r="CO15" s="4"/>
      <c r="CP15" s="4"/>
      <c r="CQ15" s="4"/>
      <c r="CR15" s="4"/>
      <c r="CS15" s="4"/>
      <c r="CT15" s="4"/>
      <c r="CU15" s="307"/>
      <c r="CV15" s="4"/>
      <c r="CW15" s="325">
        <v>3.0</v>
      </c>
      <c r="CX15" s="325">
        <v>3.0</v>
      </c>
      <c r="CY15" s="44"/>
      <c r="CZ15" s="325">
        <v>3.0</v>
      </c>
      <c r="DA15" s="325">
        <v>3.0</v>
      </c>
      <c r="DB15" s="44"/>
      <c r="DC15" s="325">
        <v>3.0</v>
      </c>
      <c r="DD15" s="325">
        <v>3.0</v>
      </c>
      <c r="DE15" s="44"/>
      <c r="DF15" s="325">
        <v>3.0</v>
      </c>
      <c r="DG15" s="325">
        <v>3.0</v>
      </c>
      <c r="DH15" s="44"/>
      <c r="DI15" s="325">
        <v>3.0</v>
      </c>
      <c r="DJ15" s="325">
        <v>3.0</v>
      </c>
      <c r="DK15" s="44"/>
      <c r="DL15" s="325">
        <v>3.0</v>
      </c>
      <c r="DM15" s="325">
        <v>3.0</v>
      </c>
      <c r="DN15" s="44"/>
      <c r="DO15" s="325">
        <v>3.0</v>
      </c>
      <c r="DP15" s="325">
        <v>3.0</v>
      </c>
      <c r="DQ15" s="310"/>
      <c r="DR15" s="4"/>
      <c r="DS15" s="1"/>
      <c r="DT15" s="1"/>
    </row>
    <row r="16" ht="15.75" customHeight="1">
      <c r="A16" s="1"/>
      <c r="B16" s="345"/>
      <c r="C16" s="4"/>
      <c r="F16" s="297"/>
      <c r="G16" s="307"/>
      <c r="H16" s="307"/>
      <c r="I16" s="321">
        <v>1.0</v>
      </c>
      <c r="J16" s="321">
        <v>1.0</v>
      </c>
      <c r="K16" s="4"/>
      <c r="L16" s="321">
        <v>1.0</v>
      </c>
      <c r="M16" s="321">
        <v>1.0</v>
      </c>
      <c r="N16" s="4"/>
      <c r="O16" s="321">
        <v>1.0</v>
      </c>
      <c r="P16" s="321">
        <v>1.0</v>
      </c>
      <c r="Q16" s="4"/>
      <c r="R16" s="321">
        <v>1.0</v>
      </c>
      <c r="S16" s="321">
        <v>1.0</v>
      </c>
      <c r="T16" s="4"/>
      <c r="U16" s="321">
        <v>1.0</v>
      </c>
      <c r="V16" s="321">
        <v>1.0</v>
      </c>
      <c r="W16" s="4"/>
      <c r="X16" s="321">
        <v>1.0</v>
      </c>
      <c r="Y16" s="321">
        <v>1.0</v>
      </c>
      <c r="Z16" s="4"/>
      <c r="AA16" s="321">
        <v>1.0</v>
      </c>
      <c r="AB16" s="321">
        <v>1.0</v>
      </c>
      <c r="AC16" s="4"/>
      <c r="AD16" s="321">
        <v>1.0</v>
      </c>
      <c r="AE16" s="321">
        <v>1.0</v>
      </c>
      <c r="AF16" s="4"/>
      <c r="AG16" s="335">
        <v>1.0</v>
      </c>
      <c r="AH16" s="302"/>
      <c r="AI16" s="303"/>
      <c r="AJ16" s="298"/>
      <c r="AK16" s="4"/>
      <c r="AL16" s="4"/>
      <c r="AM16" s="4"/>
      <c r="AN16" s="4"/>
      <c r="AT16" s="4"/>
      <c r="AU16" s="4"/>
      <c r="AV16" s="307"/>
      <c r="AW16" s="321">
        <v>1.0</v>
      </c>
      <c r="AX16" s="321">
        <v>1.0</v>
      </c>
      <c r="AY16" s="321">
        <v>1.0</v>
      </c>
      <c r="AZ16" s="321">
        <v>1.0</v>
      </c>
      <c r="BA16" s="321">
        <v>1.0</v>
      </c>
      <c r="BB16" s="321">
        <v>1.0</v>
      </c>
      <c r="BC16" s="321">
        <v>1.0</v>
      </c>
      <c r="BD16" s="321">
        <v>1.0</v>
      </c>
      <c r="BE16" s="321">
        <v>1.0</v>
      </c>
      <c r="BF16" s="321">
        <v>1.0</v>
      </c>
      <c r="BG16" s="321">
        <v>1.0</v>
      </c>
      <c r="BH16" s="321">
        <v>1.0</v>
      </c>
      <c r="BI16" s="321">
        <v>1.0</v>
      </c>
      <c r="BJ16" s="4"/>
      <c r="BK16" s="4"/>
      <c r="BL16" s="321">
        <v>1.0</v>
      </c>
      <c r="BM16" s="321">
        <v>1.0</v>
      </c>
      <c r="BN16" s="321">
        <v>1.0</v>
      </c>
      <c r="BO16" s="321">
        <v>1.0</v>
      </c>
      <c r="BP16" s="321">
        <v>1.0</v>
      </c>
      <c r="BQ16" s="321">
        <v>1.0</v>
      </c>
      <c r="BR16" s="321">
        <v>1.0</v>
      </c>
      <c r="BS16" s="321">
        <v>1.0</v>
      </c>
      <c r="BT16" s="321">
        <v>1.0</v>
      </c>
      <c r="BU16" s="321">
        <v>1.0</v>
      </c>
      <c r="BV16" s="321">
        <v>1.0</v>
      </c>
      <c r="BW16" s="335">
        <v>1.0</v>
      </c>
      <c r="BX16" s="4"/>
      <c r="BY16" s="323">
        <v>2.0</v>
      </c>
      <c r="BZ16" s="77">
        <v>2.0</v>
      </c>
      <c r="CA16" s="77">
        <v>2.0</v>
      </c>
      <c r="CB16" s="77">
        <v>2.0</v>
      </c>
      <c r="CC16" s="77">
        <v>2.0</v>
      </c>
      <c r="CD16" s="77">
        <v>2.0</v>
      </c>
      <c r="CE16" s="77">
        <v>2.0</v>
      </c>
      <c r="CF16" s="77">
        <v>2.0</v>
      </c>
      <c r="CG16" s="77">
        <v>2.0</v>
      </c>
      <c r="CH16" s="77">
        <v>2.0</v>
      </c>
      <c r="CI16" s="332">
        <v>2.0</v>
      </c>
      <c r="CJ16" s="77">
        <v>2.0</v>
      </c>
      <c r="CK16" s="77">
        <v>2.0</v>
      </c>
      <c r="CL16" s="299"/>
      <c r="CM16" s="310"/>
      <c r="CN16" s="4"/>
      <c r="CO16" s="4"/>
      <c r="CP16" s="4"/>
      <c r="CQ16" s="4"/>
      <c r="CR16" s="4"/>
      <c r="CS16" s="4"/>
      <c r="CT16" s="4"/>
      <c r="CU16" s="307"/>
      <c r="CV16" s="4"/>
      <c r="CW16" s="325">
        <v>3.0</v>
      </c>
      <c r="CX16" s="325">
        <v>3.0</v>
      </c>
      <c r="CY16" s="44"/>
      <c r="CZ16" s="325">
        <v>3.0</v>
      </c>
      <c r="DA16" s="325">
        <v>3.0</v>
      </c>
      <c r="DB16" s="44"/>
      <c r="DC16" s="325">
        <v>3.0</v>
      </c>
      <c r="DD16" s="325">
        <v>3.0</v>
      </c>
      <c r="DE16" s="44"/>
      <c r="DF16" s="325">
        <v>3.0</v>
      </c>
      <c r="DG16" s="325">
        <v>3.0</v>
      </c>
      <c r="DH16" s="44"/>
      <c r="DI16" s="325">
        <v>3.0</v>
      </c>
      <c r="DJ16" s="325">
        <v>3.0</v>
      </c>
      <c r="DK16" s="44"/>
      <c r="DL16" s="325">
        <v>3.0</v>
      </c>
      <c r="DM16" s="325">
        <v>3.0</v>
      </c>
      <c r="DN16" s="44"/>
      <c r="DO16" s="325">
        <v>3.0</v>
      </c>
      <c r="DP16" s="325">
        <v>3.0</v>
      </c>
      <c r="DQ16" s="310"/>
      <c r="DR16" s="4"/>
      <c r="DS16" s="1"/>
      <c r="DT16" s="1"/>
    </row>
    <row r="17" ht="15.75" customHeight="1">
      <c r="A17" s="1"/>
      <c r="B17" s="4"/>
      <c r="C17" s="4"/>
      <c r="D17" s="4"/>
      <c r="E17" s="4"/>
      <c r="F17" s="297"/>
      <c r="G17" s="307"/>
      <c r="H17" s="307"/>
      <c r="I17" s="321">
        <v>1.0</v>
      </c>
      <c r="J17" s="321">
        <v>1.0</v>
      </c>
      <c r="K17" s="4"/>
      <c r="L17" s="321">
        <v>1.0</v>
      </c>
      <c r="M17" s="321">
        <v>1.0</v>
      </c>
      <c r="N17" s="4"/>
      <c r="O17" s="321">
        <v>1.0</v>
      </c>
      <c r="P17" s="321">
        <v>1.0</v>
      </c>
      <c r="Q17" s="4"/>
      <c r="R17" s="321">
        <v>1.0</v>
      </c>
      <c r="S17" s="321">
        <v>1.0</v>
      </c>
      <c r="T17" s="4"/>
      <c r="U17" s="321">
        <v>1.0</v>
      </c>
      <c r="V17" s="321">
        <v>1.0</v>
      </c>
      <c r="W17" s="4"/>
      <c r="X17" s="321">
        <v>1.0</v>
      </c>
      <c r="Y17" s="321">
        <v>1.0</v>
      </c>
      <c r="Z17" s="4"/>
      <c r="AA17" s="321">
        <v>1.0</v>
      </c>
      <c r="AB17" s="321">
        <v>1.0</v>
      </c>
      <c r="AC17" s="4"/>
      <c r="AD17" s="321">
        <v>1.0</v>
      </c>
      <c r="AE17" s="321">
        <v>1.0</v>
      </c>
      <c r="AF17" s="4"/>
      <c r="AG17" s="335">
        <v>1.0</v>
      </c>
      <c r="AH17" s="4"/>
      <c r="AI17" s="310"/>
      <c r="AJ17" s="298"/>
      <c r="AK17" s="4"/>
      <c r="AL17" s="4"/>
      <c r="AM17" s="4"/>
      <c r="AN17" s="4"/>
      <c r="AT17" s="4"/>
      <c r="AU17" s="4"/>
      <c r="AV17" s="307"/>
      <c r="AW17" s="321">
        <v>1.0</v>
      </c>
      <c r="AX17" s="321">
        <v>1.0</v>
      </c>
      <c r="AY17" s="321">
        <v>1.0</v>
      </c>
      <c r="AZ17" s="321">
        <v>1.0</v>
      </c>
      <c r="BA17" s="321">
        <v>1.0</v>
      </c>
      <c r="BB17" s="321">
        <v>1.0</v>
      </c>
      <c r="BC17" s="321">
        <v>1.0</v>
      </c>
      <c r="BD17" s="321">
        <v>1.0</v>
      </c>
      <c r="BE17" s="321">
        <v>1.0</v>
      </c>
      <c r="BF17" s="321">
        <v>1.0</v>
      </c>
      <c r="BG17" s="321">
        <v>1.0</v>
      </c>
      <c r="BH17" s="321">
        <v>1.0</v>
      </c>
      <c r="BI17" s="321">
        <v>1.0</v>
      </c>
      <c r="BJ17" s="67"/>
      <c r="BK17" s="139"/>
      <c r="BL17" s="346">
        <v>1.0</v>
      </c>
      <c r="BM17" s="321">
        <v>1.0</v>
      </c>
      <c r="BN17" s="321">
        <v>1.0</v>
      </c>
      <c r="BO17" s="321">
        <v>1.0</v>
      </c>
      <c r="BP17" s="321">
        <v>1.0</v>
      </c>
      <c r="BQ17" s="321">
        <v>1.0</v>
      </c>
      <c r="BR17" s="321">
        <v>1.0</v>
      </c>
      <c r="BS17" s="321">
        <v>1.0</v>
      </c>
      <c r="BT17" s="321">
        <v>1.0</v>
      </c>
      <c r="BU17" s="321">
        <v>1.0</v>
      </c>
      <c r="BV17" s="321">
        <v>1.0</v>
      </c>
      <c r="BW17" s="335">
        <v>1.0</v>
      </c>
      <c r="BX17" s="4"/>
      <c r="BY17" s="323">
        <v>2.0</v>
      </c>
      <c r="BZ17" s="77">
        <v>2.0</v>
      </c>
      <c r="CA17" s="77">
        <v>2.0</v>
      </c>
      <c r="CB17" s="77">
        <v>2.0</v>
      </c>
      <c r="CC17" s="77">
        <v>2.0</v>
      </c>
      <c r="CD17" s="77">
        <v>2.0</v>
      </c>
      <c r="CE17" s="77">
        <v>2.0</v>
      </c>
      <c r="CF17" s="77">
        <v>2.0</v>
      </c>
      <c r="CG17" s="77">
        <v>2.0</v>
      </c>
      <c r="CH17" s="77">
        <v>2.0</v>
      </c>
      <c r="CI17" s="332">
        <v>2.0</v>
      </c>
      <c r="CJ17" s="77">
        <v>2.0</v>
      </c>
      <c r="CK17" s="77">
        <v>2.0</v>
      </c>
      <c r="CL17" s="299"/>
      <c r="CM17" s="310"/>
      <c r="CN17" s="4"/>
      <c r="CO17" s="4"/>
      <c r="CP17" s="4"/>
      <c r="CQ17" s="4"/>
      <c r="CR17" s="4"/>
      <c r="CS17" s="4"/>
      <c r="CT17" s="4"/>
      <c r="CU17" s="307"/>
      <c r="CV17" s="4"/>
      <c r="CW17" s="325">
        <v>3.0</v>
      </c>
      <c r="CX17" s="325">
        <v>3.0</v>
      </c>
      <c r="CY17" s="44"/>
      <c r="CZ17" s="325">
        <v>3.0</v>
      </c>
      <c r="DA17" s="325">
        <v>3.0</v>
      </c>
      <c r="DB17" s="44"/>
      <c r="DC17" s="325">
        <v>3.0</v>
      </c>
      <c r="DD17" s="325">
        <v>3.0</v>
      </c>
      <c r="DE17" s="44"/>
      <c r="DF17" s="325">
        <v>3.0</v>
      </c>
      <c r="DG17" s="325">
        <v>3.0</v>
      </c>
      <c r="DH17" s="44"/>
      <c r="DI17" s="325">
        <v>3.0</v>
      </c>
      <c r="DJ17" s="325">
        <v>3.0</v>
      </c>
      <c r="DK17" s="44"/>
      <c r="DL17" s="325">
        <v>3.0</v>
      </c>
      <c r="DM17" s="325">
        <v>3.0</v>
      </c>
      <c r="DN17" s="44"/>
      <c r="DO17" s="325">
        <v>3.0</v>
      </c>
      <c r="DP17" s="325">
        <v>3.0</v>
      </c>
      <c r="DQ17" s="310"/>
      <c r="DR17" s="4"/>
      <c r="DS17" s="1"/>
      <c r="DT17" s="1"/>
    </row>
    <row r="18" ht="15.75" customHeight="1">
      <c r="A18" s="1"/>
      <c r="B18" s="347"/>
      <c r="C18" s="4"/>
      <c r="D18" s="343" t="s">
        <v>311</v>
      </c>
      <c r="F18" s="297"/>
      <c r="G18" s="307"/>
      <c r="H18" s="307"/>
      <c r="I18" s="321">
        <v>1.0</v>
      </c>
      <c r="J18" s="321">
        <v>1.0</v>
      </c>
      <c r="K18" s="4"/>
      <c r="L18" s="321">
        <v>1.0</v>
      </c>
      <c r="M18" s="321">
        <v>1.0</v>
      </c>
      <c r="N18" s="4"/>
      <c r="O18" s="321">
        <v>1.0</v>
      </c>
      <c r="P18" s="321">
        <v>1.0</v>
      </c>
      <c r="Q18" s="4"/>
      <c r="R18" s="321">
        <v>1.0</v>
      </c>
      <c r="S18" s="321">
        <v>1.0</v>
      </c>
      <c r="T18" s="4"/>
      <c r="U18" s="321">
        <v>1.0</v>
      </c>
      <c r="V18" s="321">
        <v>1.0</v>
      </c>
      <c r="W18" s="4"/>
      <c r="X18" s="321">
        <v>1.0</v>
      </c>
      <c r="Y18" s="321">
        <v>1.0</v>
      </c>
      <c r="Z18" s="4"/>
      <c r="AA18" s="321">
        <v>1.0</v>
      </c>
      <c r="AB18" s="321">
        <v>1.0</v>
      </c>
      <c r="AC18" s="4"/>
      <c r="AD18" s="321">
        <v>1.0</v>
      </c>
      <c r="AE18" s="321">
        <v>1.0</v>
      </c>
      <c r="AF18" s="4"/>
      <c r="AG18" s="335">
        <v>1.0</v>
      </c>
      <c r="AH18" s="4"/>
      <c r="AI18" s="310"/>
      <c r="AJ18" s="298"/>
      <c r="AK18" s="4"/>
      <c r="AL18" s="4"/>
      <c r="AM18" s="4"/>
      <c r="AN18" s="4"/>
      <c r="AT18" s="4"/>
      <c r="AU18" s="4"/>
      <c r="AV18" s="307"/>
      <c r="AW18" s="4"/>
      <c r="AX18" s="4"/>
      <c r="AY18" s="4"/>
      <c r="AZ18" s="4"/>
      <c r="BA18" s="4"/>
      <c r="BB18" s="4"/>
      <c r="BC18" s="4"/>
      <c r="BD18" s="4"/>
      <c r="BE18" s="16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310"/>
      <c r="BX18" s="4"/>
      <c r="BY18" s="307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299"/>
      <c r="CM18" s="310"/>
      <c r="CN18" s="4"/>
      <c r="CO18" s="4"/>
      <c r="CP18" s="4"/>
      <c r="CQ18" s="4"/>
      <c r="CR18" s="4"/>
      <c r="CS18" s="4"/>
      <c r="CT18" s="4"/>
      <c r="CU18" s="307"/>
      <c r="CV18" s="4"/>
      <c r="CW18" s="325">
        <v>3.0</v>
      </c>
      <c r="CX18" s="325">
        <v>3.0</v>
      </c>
      <c r="CY18" s="44"/>
      <c r="CZ18" s="325">
        <v>3.0</v>
      </c>
      <c r="DA18" s="325">
        <v>3.0</v>
      </c>
      <c r="DB18" s="44"/>
      <c r="DC18" s="325">
        <v>3.0</v>
      </c>
      <c r="DD18" s="325">
        <v>3.0</v>
      </c>
      <c r="DE18" s="44"/>
      <c r="DF18" s="325">
        <v>3.0</v>
      </c>
      <c r="DG18" s="325">
        <v>3.0</v>
      </c>
      <c r="DH18" s="44"/>
      <c r="DI18" s="325">
        <v>3.0</v>
      </c>
      <c r="DJ18" s="325">
        <v>3.0</v>
      </c>
      <c r="DK18" s="44"/>
      <c r="DL18" s="325">
        <v>3.0</v>
      </c>
      <c r="DM18" s="325">
        <v>3.0</v>
      </c>
      <c r="DN18" s="44"/>
      <c r="DO18" s="325">
        <v>3.0</v>
      </c>
      <c r="DP18" s="325">
        <v>3.0</v>
      </c>
      <c r="DQ18" s="310"/>
      <c r="DR18" s="4"/>
      <c r="DS18" s="1"/>
      <c r="DT18" s="1"/>
    </row>
    <row r="19" ht="15.75" customHeight="1">
      <c r="A19" s="1"/>
      <c r="B19" s="4"/>
      <c r="C19" s="4"/>
      <c r="F19" s="297"/>
      <c r="G19" s="307"/>
      <c r="H19" s="307"/>
      <c r="I19" s="321">
        <v>1.0</v>
      </c>
      <c r="J19" s="321">
        <v>1.0</v>
      </c>
      <c r="K19" s="4"/>
      <c r="L19" s="321">
        <v>1.0</v>
      </c>
      <c r="M19" s="321">
        <v>1.0</v>
      </c>
      <c r="N19" s="4"/>
      <c r="O19" s="321">
        <v>1.0</v>
      </c>
      <c r="P19" s="321">
        <v>1.0</v>
      </c>
      <c r="Q19" s="4"/>
      <c r="R19" s="321">
        <v>1.0</v>
      </c>
      <c r="S19" s="321">
        <v>1.0</v>
      </c>
      <c r="T19" s="4"/>
      <c r="U19" s="321">
        <v>1.0</v>
      </c>
      <c r="V19" s="321">
        <v>1.0</v>
      </c>
      <c r="W19" s="4"/>
      <c r="X19" s="321">
        <v>1.0</v>
      </c>
      <c r="Y19" s="321">
        <v>1.0</v>
      </c>
      <c r="Z19" s="4"/>
      <c r="AA19" s="321">
        <v>1.0</v>
      </c>
      <c r="AB19" s="321">
        <v>1.0</v>
      </c>
      <c r="AC19" s="4"/>
      <c r="AD19" s="321">
        <v>1.0</v>
      </c>
      <c r="AE19" s="321">
        <v>1.0</v>
      </c>
      <c r="AF19" s="4"/>
      <c r="AG19" s="335">
        <v>1.0</v>
      </c>
      <c r="AH19" s="4"/>
      <c r="AI19" s="310"/>
      <c r="AJ19" s="298"/>
      <c r="AK19" s="4"/>
      <c r="AL19" s="4"/>
      <c r="AM19" s="4"/>
      <c r="AN19" s="4"/>
      <c r="AT19" s="4"/>
      <c r="AU19" s="4"/>
      <c r="AV19" s="307"/>
      <c r="AW19" s="321">
        <v>1.0</v>
      </c>
      <c r="AX19" s="321">
        <v>1.0</v>
      </c>
      <c r="AY19" s="321">
        <v>1.0</v>
      </c>
      <c r="AZ19" s="321">
        <v>1.0</v>
      </c>
      <c r="BA19" s="321">
        <v>1.0</v>
      </c>
      <c r="BB19" s="321">
        <v>1.0</v>
      </c>
      <c r="BC19" s="321">
        <v>1.0</v>
      </c>
      <c r="BD19" s="321">
        <v>1.0</v>
      </c>
      <c r="BE19" s="321">
        <v>1.0</v>
      </c>
      <c r="BF19" s="321">
        <v>1.0</v>
      </c>
      <c r="BG19" s="321">
        <v>1.0</v>
      </c>
      <c r="BH19" s="321">
        <v>1.0</v>
      </c>
      <c r="BI19" s="321">
        <v>1.0</v>
      </c>
      <c r="BJ19" s="67"/>
      <c r="BK19" s="4"/>
      <c r="BL19" s="321">
        <v>1.0</v>
      </c>
      <c r="BM19" s="321">
        <v>1.0</v>
      </c>
      <c r="BN19" s="321">
        <v>1.0</v>
      </c>
      <c r="BO19" s="321">
        <v>1.0</v>
      </c>
      <c r="BP19" s="321">
        <v>1.0</v>
      </c>
      <c r="BQ19" s="321">
        <v>1.0</v>
      </c>
      <c r="BR19" s="321">
        <v>1.0</v>
      </c>
      <c r="BS19" s="321">
        <v>1.0</v>
      </c>
      <c r="BT19" s="321">
        <v>1.0</v>
      </c>
      <c r="BU19" s="321">
        <v>1.0</v>
      </c>
      <c r="BV19" s="321">
        <v>1.0</v>
      </c>
      <c r="BW19" s="335">
        <v>1.0</v>
      </c>
      <c r="BX19" s="4"/>
      <c r="BY19" s="323">
        <v>2.0</v>
      </c>
      <c r="BZ19" s="77">
        <v>2.0</v>
      </c>
      <c r="CA19" s="77">
        <v>2.0</v>
      </c>
      <c r="CB19" s="77">
        <v>2.0</v>
      </c>
      <c r="CC19" s="77">
        <v>2.0</v>
      </c>
      <c r="CD19" s="77">
        <v>2.0</v>
      </c>
      <c r="CE19" s="77">
        <v>2.0</v>
      </c>
      <c r="CF19" s="77">
        <v>2.0</v>
      </c>
      <c r="CG19" s="77">
        <v>2.0</v>
      </c>
      <c r="CH19" s="77">
        <v>2.0</v>
      </c>
      <c r="CI19" s="77">
        <v>2.0</v>
      </c>
      <c r="CJ19" s="77">
        <v>2.0</v>
      </c>
      <c r="CK19" s="77">
        <v>2.0</v>
      </c>
      <c r="CL19" s="348"/>
      <c r="CM19" s="310"/>
      <c r="CN19" s="4"/>
      <c r="CO19" s="4"/>
      <c r="CP19" s="4"/>
      <c r="CQ19" s="4"/>
      <c r="CR19" s="4"/>
      <c r="CS19" s="4"/>
      <c r="CT19" s="4"/>
      <c r="CU19" s="307"/>
      <c r="CV19" s="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310"/>
      <c r="DR19" s="4"/>
      <c r="DS19" s="1"/>
      <c r="DT19" s="1"/>
    </row>
    <row r="20" ht="15.75" customHeight="1">
      <c r="A20" s="1"/>
      <c r="B20" s="4"/>
      <c r="C20" s="4"/>
      <c r="D20" s="4"/>
      <c r="E20" s="4"/>
      <c r="F20" s="297"/>
      <c r="G20" s="307"/>
      <c r="H20" s="307"/>
      <c r="I20" s="321">
        <v>1.0</v>
      </c>
      <c r="J20" s="321">
        <v>1.0</v>
      </c>
      <c r="K20" s="4"/>
      <c r="L20" s="321">
        <v>1.0</v>
      </c>
      <c r="M20" s="321">
        <v>1.0</v>
      </c>
      <c r="N20" s="4"/>
      <c r="O20" s="321">
        <v>1.0</v>
      </c>
      <c r="P20" s="321">
        <v>1.0</v>
      </c>
      <c r="Q20" s="4"/>
      <c r="R20" s="321">
        <v>1.0</v>
      </c>
      <c r="S20" s="321">
        <v>1.0</v>
      </c>
      <c r="T20" s="4"/>
      <c r="U20" s="321">
        <v>1.0</v>
      </c>
      <c r="V20" s="321">
        <v>1.0</v>
      </c>
      <c r="W20" s="4"/>
      <c r="X20" s="321">
        <v>1.0</v>
      </c>
      <c r="Y20" s="321">
        <v>1.0</v>
      </c>
      <c r="Z20" s="4"/>
      <c r="AA20" s="321">
        <v>1.0</v>
      </c>
      <c r="AB20" s="321">
        <v>1.0</v>
      </c>
      <c r="AC20" s="4"/>
      <c r="AD20" s="321">
        <v>1.0</v>
      </c>
      <c r="AE20" s="321">
        <v>1.0</v>
      </c>
      <c r="AF20" s="4"/>
      <c r="AG20" s="335">
        <v>1.0</v>
      </c>
      <c r="AH20" s="4"/>
      <c r="AI20" s="310"/>
      <c r="AJ20" s="298"/>
      <c r="AK20" s="4"/>
      <c r="AL20" s="4"/>
      <c r="AM20" s="4"/>
      <c r="AN20" s="4"/>
      <c r="AT20" s="4"/>
      <c r="AU20" s="4"/>
      <c r="AV20" s="307"/>
      <c r="AW20" s="321">
        <v>1.0</v>
      </c>
      <c r="AX20" s="321">
        <v>1.0</v>
      </c>
      <c r="AY20" s="321">
        <v>1.0</v>
      </c>
      <c r="AZ20" s="321">
        <v>1.0</v>
      </c>
      <c r="BA20" s="321">
        <v>1.0</v>
      </c>
      <c r="BB20" s="321">
        <v>1.0</v>
      </c>
      <c r="BC20" s="321">
        <v>1.0</v>
      </c>
      <c r="BD20" s="321">
        <v>1.0</v>
      </c>
      <c r="BE20" s="321">
        <v>1.0</v>
      </c>
      <c r="BF20" s="321">
        <v>1.0</v>
      </c>
      <c r="BG20" s="321">
        <v>1.0</v>
      </c>
      <c r="BH20" s="321">
        <v>1.0</v>
      </c>
      <c r="BI20" s="321">
        <v>1.0</v>
      </c>
      <c r="BJ20" s="4"/>
      <c r="BK20" s="4"/>
      <c r="BL20" s="321">
        <v>1.0</v>
      </c>
      <c r="BM20" s="321">
        <v>1.0</v>
      </c>
      <c r="BN20" s="321">
        <v>1.0</v>
      </c>
      <c r="BO20" s="321">
        <v>1.0</v>
      </c>
      <c r="BP20" s="321">
        <v>1.0</v>
      </c>
      <c r="BQ20" s="321">
        <v>1.0</v>
      </c>
      <c r="BR20" s="321">
        <v>1.0</v>
      </c>
      <c r="BS20" s="321">
        <v>1.0</v>
      </c>
      <c r="BT20" s="321">
        <v>1.0</v>
      </c>
      <c r="BU20" s="321">
        <v>1.0</v>
      </c>
      <c r="BV20" s="321">
        <v>1.0</v>
      </c>
      <c r="BW20" s="335">
        <v>1.0</v>
      </c>
      <c r="BX20" s="4"/>
      <c r="BY20" s="323">
        <v>2.0</v>
      </c>
      <c r="BZ20" s="77">
        <v>2.0</v>
      </c>
      <c r="CA20" s="77">
        <v>2.0</v>
      </c>
      <c r="CB20" s="77">
        <v>2.0</v>
      </c>
      <c r="CC20" s="77">
        <v>2.0</v>
      </c>
      <c r="CD20" s="77">
        <v>2.0</v>
      </c>
      <c r="CE20" s="77">
        <v>2.0</v>
      </c>
      <c r="CF20" s="77">
        <v>2.0</v>
      </c>
      <c r="CG20" s="349">
        <v>2.0</v>
      </c>
      <c r="CH20" s="350">
        <v>2.0</v>
      </c>
      <c r="CI20" s="350">
        <v>2.0</v>
      </c>
      <c r="CJ20" s="350">
        <v>2.0</v>
      </c>
      <c r="CK20" s="350">
        <v>2.0</v>
      </c>
      <c r="CL20" s="299"/>
      <c r="CM20" s="310"/>
      <c r="CN20" s="4"/>
      <c r="CO20" s="4"/>
      <c r="CP20" s="4"/>
      <c r="CQ20" s="4"/>
      <c r="CR20" s="4"/>
      <c r="CS20" s="4"/>
      <c r="CT20" s="4"/>
      <c r="CU20" s="307"/>
      <c r="CV20" s="4"/>
      <c r="CW20" s="325">
        <v>3.0</v>
      </c>
      <c r="CX20" s="325">
        <v>3.0</v>
      </c>
      <c r="CY20" s="44"/>
      <c r="CZ20" s="325">
        <v>3.0</v>
      </c>
      <c r="DA20" s="325">
        <v>3.0</v>
      </c>
      <c r="DB20" s="44"/>
      <c r="DC20" s="325">
        <v>3.0</v>
      </c>
      <c r="DD20" s="325">
        <v>3.0</v>
      </c>
      <c r="DE20" s="44"/>
      <c r="DF20" s="325">
        <v>3.0</v>
      </c>
      <c r="DG20" s="325">
        <v>3.0</v>
      </c>
      <c r="DH20" s="44"/>
      <c r="DI20" s="325">
        <v>3.0</v>
      </c>
      <c r="DJ20" s="325">
        <v>3.0</v>
      </c>
      <c r="DK20" s="44"/>
      <c r="DL20" s="325">
        <v>3.0</v>
      </c>
      <c r="DM20" s="325">
        <v>3.0</v>
      </c>
      <c r="DN20" s="44"/>
      <c r="DO20" s="325">
        <v>3.0</v>
      </c>
      <c r="DP20" s="325">
        <v>3.0</v>
      </c>
      <c r="DQ20" s="310"/>
      <c r="DR20" s="4"/>
      <c r="DS20" s="1"/>
      <c r="DT20" s="1"/>
    </row>
    <row r="21" ht="15.75" customHeight="1">
      <c r="A21" s="1"/>
      <c r="B21" s="4"/>
      <c r="C21" s="4"/>
      <c r="D21" s="4"/>
      <c r="E21" s="4"/>
      <c r="F21" s="297"/>
      <c r="G21" s="307"/>
      <c r="H21" s="307"/>
      <c r="I21" s="321">
        <v>1.0</v>
      </c>
      <c r="J21" s="321">
        <v>1.0</v>
      </c>
      <c r="K21" s="4"/>
      <c r="L21" s="321">
        <v>1.0</v>
      </c>
      <c r="M21" s="321">
        <v>1.0</v>
      </c>
      <c r="N21" s="4"/>
      <c r="O21" s="321">
        <v>1.0</v>
      </c>
      <c r="P21" s="321">
        <v>1.0</v>
      </c>
      <c r="Q21" s="4"/>
      <c r="R21" s="321">
        <v>1.0</v>
      </c>
      <c r="S21" s="321">
        <v>1.0</v>
      </c>
      <c r="T21" s="4"/>
      <c r="U21" s="321">
        <v>1.0</v>
      </c>
      <c r="V21" s="321">
        <v>1.0</v>
      </c>
      <c r="W21" s="4"/>
      <c r="X21" s="321">
        <v>1.0</v>
      </c>
      <c r="Y21" s="321">
        <v>1.0</v>
      </c>
      <c r="Z21" s="4"/>
      <c r="AA21" s="321">
        <v>1.0</v>
      </c>
      <c r="AB21" s="321">
        <v>1.0</v>
      </c>
      <c r="AC21" s="4"/>
      <c r="AD21" s="321">
        <v>1.0</v>
      </c>
      <c r="AE21" s="321">
        <v>1.0</v>
      </c>
      <c r="AF21" s="4"/>
      <c r="AG21" s="335">
        <v>1.0</v>
      </c>
      <c r="AH21" s="4"/>
      <c r="AI21" s="310"/>
      <c r="AJ21" s="298"/>
      <c r="AK21" s="4"/>
      <c r="AL21" s="4"/>
      <c r="AM21" s="4"/>
      <c r="AN21" s="4"/>
      <c r="AT21" s="4"/>
      <c r="AU21" s="4"/>
      <c r="AV21" s="307"/>
      <c r="AW21" s="63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310"/>
      <c r="BX21" s="4"/>
      <c r="BY21" s="307"/>
      <c r="BZ21" s="4"/>
      <c r="CA21" s="4"/>
      <c r="CB21" s="4"/>
      <c r="CC21" s="4"/>
      <c r="CD21" s="4"/>
      <c r="CE21" s="4"/>
      <c r="CF21" s="63"/>
      <c r="CG21" s="4"/>
      <c r="CH21" s="4"/>
      <c r="CI21" s="4"/>
      <c r="CJ21" s="4"/>
      <c r="CK21" s="4"/>
      <c r="CL21" s="299"/>
      <c r="CM21" s="310"/>
      <c r="CN21" s="4"/>
      <c r="CO21" s="4"/>
      <c r="CP21" s="4"/>
      <c r="CQ21" s="4"/>
      <c r="CR21" s="4"/>
      <c r="CS21" s="4"/>
      <c r="CT21" s="4"/>
      <c r="CU21" s="307"/>
      <c r="CV21" s="4"/>
      <c r="CW21" s="325">
        <v>3.0</v>
      </c>
      <c r="CX21" s="325">
        <v>3.0</v>
      </c>
      <c r="CY21" s="44"/>
      <c r="CZ21" s="325">
        <v>3.0</v>
      </c>
      <c r="DA21" s="325">
        <v>3.0</v>
      </c>
      <c r="DB21" s="44"/>
      <c r="DC21" s="325">
        <v>3.0</v>
      </c>
      <c r="DD21" s="325">
        <v>3.0</v>
      </c>
      <c r="DE21" s="44"/>
      <c r="DF21" s="325">
        <v>3.0</v>
      </c>
      <c r="DG21" s="325">
        <v>3.0</v>
      </c>
      <c r="DH21" s="44"/>
      <c r="DI21" s="325">
        <v>3.0</v>
      </c>
      <c r="DJ21" s="325">
        <v>3.0</v>
      </c>
      <c r="DK21" s="44"/>
      <c r="DL21" s="325">
        <v>3.0</v>
      </c>
      <c r="DM21" s="325">
        <v>3.0</v>
      </c>
      <c r="DN21" s="44"/>
      <c r="DO21" s="325">
        <v>3.0</v>
      </c>
      <c r="DP21" s="325">
        <v>3.0</v>
      </c>
      <c r="DQ21" s="310"/>
      <c r="DR21" s="4"/>
      <c r="DS21" s="1"/>
      <c r="DT21" s="1"/>
    </row>
    <row r="22" ht="15.75" customHeight="1">
      <c r="A22" s="1"/>
      <c r="B22" s="4"/>
      <c r="C22" s="4"/>
      <c r="D22" s="4"/>
      <c r="E22" s="4"/>
      <c r="F22" s="297"/>
      <c r="G22" s="307"/>
      <c r="H22" s="307"/>
      <c r="I22" s="321">
        <v>1.0</v>
      </c>
      <c r="J22" s="321">
        <v>1.0</v>
      </c>
      <c r="K22" s="4"/>
      <c r="L22" s="321">
        <v>1.0</v>
      </c>
      <c r="M22" s="321">
        <v>1.0</v>
      </c>
      <c r="N22" s="4"/>
      <c r="O22" s="321">
        <v>1.0</v>
      </c>
      <c r="P22" s="206"/>
      <c r="Q22" s="4"/>
      <c r="R22" s="321">
        <v>1.0</v>
      </c>
      <c r="S22" s="321">
        <v>1.0</v>
      </c>
      <c r="T22" s="4"/>
      <c r="U22" s="321">
        <v>1.0</v>
      </c>
      <c r="V22" s="206"/>
      <c r="W22" s="4"/>
      <c r="X22" s="321">
        <v>1.0</v>
      </c>
      <c r="Y22" s="321">
        <v>1.0</v>
      </c>
      <c r="Z22" s="4"/>
      <c r="AA22" s="321">
        <v>1.0</v>
      </c>
      <c r="AB22" s="321">
        <v>1.0</v>
      </c>
      <c r="AC22" s="4"/>
      <c r="AD22" s="206"/>
      <c r="AE22" s="321">
        <v>1.0</v>
      </c>
      <c r="AF22" s="4"/>
      <c r="AG22" s="351"/>
      <c r="AH22" s="4"/>
      <c r="AI22" s="310"/>
      <c r="AJ22" s="298"/>
      <c r="AK22" s="4"/>
      <c r="AL22" s="4"/>
      <c r="AM22" s="4"/>
      <c r="AN22" s="4"/>
      <c r="AT22" s="4"/>
      <c r="AU22" s="4"/>
      <c r="AV22" s="307"/>
      <c r="AW22" s="321">
        <v>1.0</v>
      </c>
      <c r="AX22" s="321">
        <v>1.0</v>
      </c>
      <c r="AY22" s="321">
        <v>1.0</v>
      </c>
      <c r="AZ22" s="321">
        <v>1.0</v>
      </c>
      <c r="BA22" s="321">
        <v>1.0</v>
      </c>
      <c r="BB22" s="321">
        <v>1.0</v>
      </c>
      <c r="BC22" s="321">
        <v>1.0</v>
      </c>
      <c r="BD22" s="321">
        <v>1.0</v>
      </c>
      <c r="BE22" s="321">
        <v>1.0</v>
      </c>
      <c r="BF22" s="321">
        <v>1.0</v>
      </c>
      <c r="BG22" s="321">
        <v>1.0</v>
      </c>
      <c r="BH22" s="321">
        <v>1.0</v>
      </c>
      <c r="BI22" s="321">
        <v>1.0</v>
      </c>
      <c r="BJ22" s="4"/>
      <c r="BK22" s="4"/>
      <c r="BL22" s="321">
        <v>1.0</v>
      </c>
      <c r="BM22" s="321">
        <v>1.0</v>
      </c>
      <c r="BN22" s="321">
        <v>1.0</v>
      </c>
      <c r="BO22" s="321">
        <v>1.0</v>
      </c>
      <c r="BP22" s="321">
        <v>1.0</v>
      </c>
      <c r="BQ22" s="321">
        <v>1.0</v>
      </c>
      <c r="BR22" s="352">
        <v>1.0</v>
      </c>
      <c r="BS22" s="321">
        <v>1.0</v>
      </c>
      <c r="BT22" s="346">
        <v>1.0</v>
      </c>
      <c r="BU22" s="321">
        <v>1.0</v>
      </c>
      <c r="BV22" s="321">
        <v>1.0</v>
      </c>
      <c r="BW22" s="335">
        <v>1.0</v>
      </c>
      <c r="BX22" s="4"/>
      <c r="BY22" s="323">
        <v>2.0</v>
      </c>
      <c r="BZ22" s="77">
        <v>2.0</v>
      </c>
      <c r="CA22" s="77">
        <v>2.0</v>
      </c>
      <c r="CB22" s="77">
        <v>2.0</v>
      </c>
      <c r="CC22" s="77">
        <v>2.0</v>
      </c>
      <c r="CD22" s="77">
        <v>2.0</v>
      </c>
      <c r="CE22" s="77">
        <v>2.0</v>
      </c>
      <c r="CF22" s="77">
        <v>2.0</v>
      </c>
      <c r="CG22" s="77">
        <v>2.0</v>
      </c>
      <c r="CH22" s="77">
        <v>2.0</v>
      </c>
      <c r="CI22" s="77">
        <v>2.0</v>
      </c>
      <c r="CJ22" s="77">
        <v>2.0</v>
      </c>
      <c r="CK22" s="77">
        <v>2.0</v>
      </c>
      <c r="CL22" s="299"/>
      <c r="CM22" s="310"/>
      <c r="CN22" s="4"/>
      <c r="CO22" s="4"/>
      <c r="CP22" s="4"/>
      <c r="CQ22" s="4"/>
      <c r="CR22" s="4"/>
      <c r="CS22" s="4"/>
      <c r="CT22" s="4"/>
      <c r="CU22" s="307"/>
      <c r="CV22" s="4"/>
      <c r="CW22" s="325">
        <v>3.0</v>
      </c>
      <c r="CX22" s="325">
        <v>3.0</v>
      </c>
      <c r="CY22" s="44"/>
      <c r="CZ22" s="325">
        <v>3.0</v>
      </c>
      <c r="DA22" s="325">
        <v>3.0</v>
      </c>
      <c r="DB22" s="44"/>
      <c r="DC22" s="325">
        <v>3.0</v>
      </c>
      <c r="DD22" s="325">
        <v>3.0</v>
      </c>
      <c r="DE22" s="44"/>
      <c r="DF22" s="325">
        <v>3.0</v>
      </c>
      <c r="DG22" s="325">
        <v>3.0</v>
      </c>
      <c r="DH22" s="44"/>
      <c r="DI22" s="325">
        <v>3.0</v>
      </c>
      <c r="DJ22" s="325">
        <v>3.0</v>
      </c>
      <c r="DK22" s="44"/>
      <c r="DL22" s="325">
        <v>3.0</v>
      </c>
      <c r="DM22" s="325">
        <v>3.0</v>
      </c>
      <c r="DN22" s="44"/>
      <c r="DO22" s="325">
        <v>3.0</v>
      </c>
      <c r="DP22" s="325">
        <v>3.0</v>
      </c>
      <c r="DQ22" s="310"/>
      <c r="DR22" s="4"/>
      <c r="DS22" s="1"/>
      <c r="DT22" s="1"/>
    </row>
    <row r="23" ht="15.75" customHeight="1">
      <c r="A23" s="1"/>
      <c r="B23" s="4"/>
      <c r="C23" s="4"/>
      <c r="D23" s="4"/>
      <c r="E23" s="4"/>
      <c r="F23" s="297"/>
      <c r="G23" s="307"/>
      <c r="H23" s="353"/>
      <c r="I23" s="354">
        <v>1.0</v>
      </c>
      <c r="J23" s="354">
        <v>1.0</v>
      </c>
      <c r="K23" s="339"/>
      <c r="L23" s="354">
        <v>1.0</v>
      </c>
      <c r="M23" s="354">
        <v>1.0</v>
      </c>
      <c r="N23" s="339"/>
      <c r="O23" s="354">
        <v>1.0</v>
      </c>
      <c r="P23" s="354">
        <v>1.0</v>
      </c>
      <c r="Q23" s="339"/>
      <c r="R23" s="354">
        <v>1.0</v>
      </c>
      <c r="S23" s="354">
        <v>1.0</v>
      </c>
      <c r="T23" s="339"/>
      <c r="U23" s="354">
        <v>1.0</v>
      </c>
      <c r="V23" s="354">
        <v>1.0</v>
      </c>
      <c r="W23" s="339"/>
      <c r="X23" s="354">
        <v>1.0</v>
      </c>
      <c r="Y23" s="354">
        <v>1.0</v>
      </c>
      <c r="Z23" s="339"/>
      <c r="AA23" s="354">
        <v>1.0</v>
      </c>
      <c r="AB23" s="354">
        <v>1.0</v>
      </c>
      <c r="AC23" s="339"/>
      <c r="AD23" s="354">
        <v>1.0</v>
      </c>
      <c r="AE23" s="354">
        <v>1.0</v>
      </c>
      <c r="AF23" s="339"/>
      <c r="AG23" s="355">
        <v>1.0</v>
      </c>
      <c r="AH23" s="4"/>
      <c r="AI23" s="310"/>
      <c r="AJ23" s="298"/>
      <c r="AK23" s="4"/>
      <c r="AL23" s="4"/>
      <c r="AM23" s="4"/>
      <c r="AN23" s="4"/>
      <c r="AT23" s="4"/>
      <c r="AU23" s="4"/>
      <c r="AV23" s="307"/>
      <c r="AW23" s="321">
        <v>1.0</v>
      </c>
      <c r="AX23" s="321">
        <v>1.0</v>
      </c>
      <c r="AY23" s="321">
        <v>1.0</v>
      </c>
      <c r="AZ23" s="321">
        <v>1.0</v>
      </c>
      <c r="BA23" s="321">
        <v>1.0</v>
      </c>
      <c r="BB23" s="321">
        <v>1.0</v>
      </c>
      <c r="BC23" s="321">
        <v>1.0</v>
      </c>
      <c r="BD23" s="321">
        <v>1.0</v>
      </c>
      <c r="BE23" s="321">
        <v>1.0</v>
      </c>
      <c r="BF23" s="321">
        <v>1.0</v>
      </c>
      <c r="BG23" s="321">
        <v>1.0</v>
      </c>
      <c r="BH23" s="321">
        <v>1.0</v>
      </c>
      <c r="BI23" s="321">
        <v>1.0</v>
      </c>
      <c r="BJ23" s="67"/>
      <c r="BK23" s="139"/>
      <c r="BL23" s="346">
        <v>1.0</v>
      </c>
      <c r="BM23" s="321">
        <v>1.0</v>
      </c>
      <c r="BN23" s="321">
        <v>1.0</v>
      </c>
      <c r="BO23" s="321">
        <v>1.0</v>
      </c>
      <c r="BP23" s="321">
        <v>1.0</v>
      </c>
      <c r="BQ23" s="321">
        <v>1.0</v>
      </c>
      <c r="BR23" s="321">
        <v>1.0</v>
      </c>
      <c r="BS23" s="356">
        <v>1.0</v>
      </c>
      <c r="BT23" s="321">
        <v>1.0</v>
      </c>
      <c r="BU23" s="321">
        <v>1.0</v>
      </c>
      <c r="BV23" s="321">
        <v>1.0</v>
      </c>
      <c r="BW23" s="335">
        <v>1.0</v>
      </c>
      <c r="BX23" s="4"/>
      <c r="BY23" s="323">
        <v>2.0</v>
      </c>
      <c r="BZ23" s="77">
        <v>2.0</v>
      </c>
      <c r="CA23" s="77">
        <v>2.0</v>
      </c>
      <c r="CB23" s="77">
        <v>2.0</v>
      </c>
      <c r="CC23" s="77">
        <v>2.0</v>
      </c>
      <c r="CD23" s="77">
        <v>2.0</v>
      </c>
      <c r="CE23" s="77">
        <v>2.0</v>
      </c>
      <c r="CF23" s="77">
        <v>2.0</v>
      </c>
      <c r="CG23" s="77">
        <v>2.0</v>
      </c>
      <c r="CH23" s="77">
        <v>2.0</v>
      </c>
      <c r="CI23" s="77">
        <v>2.0</v>
      </c>
      <c r="CJ23" s="77">
        <v>2.0</v>
      </c>
      <c r="CK23" s="77">
        <v>2.0</v>
      </c>
      <c r="CL23" s="299"/>
      <c r="CM23" s="310"/>
      <c r="CN23" s="4"/>
      <c r="CO23" s="4"/>
      <c r="CP23" s="4"/>
      <c r="CQ23" s="4"/>
      <c r="CR23" s="4"/>
      <c r="CS23" s="4"/>
      <c r="CT23" s="4"/>
      <c r="CU23" s="307"/>
      <c r="CV23" s="4"/>
      <c r="CW23" s="325">
        <v>3.0</v>
      </c>
      <c r="CX23" s="325">
        <v>3.0</v>
      </c>
      <c r="CY23" s="44"/>
      <c r="CZ23" s="325">
        <v>3.0</v>
      </c>
      <c r="DA23" s="325">
        <v>3.0</v>
      </c>
      <c r="DB23" s="44"/>
      <c r="DC23" s="325">
        <v>3.0</v>
      </c>
      <c r="DD23" s="325">
        <v>3.0</v>
      </c>
      <c r="DE23" s="44"/>
      <c r="DF23" s="325">
        <v>3.0</v>
      </c>
      <c r="DG23" s="325">
        <v>3.0</v>
      </c>
      <c r="DH23" s="44"/>
      <c r="DI23" s="325">
        <v>3.0</v>
      </c>
      <c r="DJ23" s="325">
        <v>3.0</v>
      </c>
      <c r="DK23" s="44"/>
      <c r="DL23" s="325">
        <v>3.0</v>
      </c>
      <c r="DM23" s="325">
        <v>3.0</v>
      </c>
      <c r="DN23" s="44"/>
      <c r="DO23" s="325">
        <v>3.0</v>
      </c>
      <c r="DP23" s="325">
        <v>3.0</v>
      </c>
      <c r="DQ23" s="310"/>
      <c r="DR23" s="4"/>
      <c r="DS23" s="1"/>
      <c r="DT23" s="1"/>
    </row>
    <row r="24" ht="15.75" customHeight="1">
      <c r="A24" s="1"/>
      <c r="B24" s="4"/>
      <c r="C24" s="4"/>
      <c r="D24" s="4"/>
      <c r="E24" s="4"/>
      <c r="F24" s="297"/>
      <c r="G24" s="353"/>
      <c r="H24" s="339"/>
      <c r="I24" s="339"/>
      <c r="J24" s="339"/>
      <c r="K24" s="339"/>
      <c r="L24" s="339"/>
      <c r="M24" s="339"/>
      <c r="N24" s="339"/>
      <c r="O24" s="339"/>
      <c r="P24" s="339"/>
      <c r="Q24" s="339"/>
      <c r="R24" s="339"/>
      <c r="S24" s="339"/>
      <c r="T24" s="339"/>
      <c r="U24" s="339"/>
      <c r="V24" s="339"/>
      <c r="W24" s="339"/>
      <c r="X24" s="339"/>
      <c r="Y24" s="339"/>
      <c r="Z24" s="339"/>
      <c r="AA24" s="339"/>
      <c r="AB24" s="339"/>
      <c r="AC24" s="339"/>
      <c r="AD24" s="339"/>
      <c r="AE24" s="339"/>
      <c r="AF24" s="339"/>
      <c r="AG24" s="339"/>
      <c r="AH24" s="339"/>
      <c r="AI24" s="357"/>
      <c r="AJ24" s="298"/>
      <c r="AK24" s="4"/>
      <c r="AL24" s="4"/>
      <c r="AM24" s="4"/>
      <c r="AN24" s="4"/>
      <c r="AT24" s="4"/>
      <c r="AU24" s="4"/>
      <c r="AV24" s="307"/>
      <c r="AW24" s="63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8"/>
      <c r="BR24" s="4"/>
      <c r="BS24" s="4"/>
      <c r="BT24" s="4"/>
      <c r="BU24" s="16"/>
      <c r="BV24" s="4"/>
      <c r="BW24" s="310"/>
      <c r="BX24" s="4"/>
      <c r="BY24" s="307"/>
      <c r="BZ24" s="4"/>
      <c r="CA24" s="4"/>
      <c r="CB24" s="4"/>
      <c r="CC24" s="4"/>
      <c r="CD24" s="4"/>
      <c r="CE24" s="4"/>
      <c r="CF24" s="63"/>
      <c r="CG24" s="4"/>
      <c r="CH24" s="4"/>
      <c r="CI24" s="4"/>
      <c r="CJ24" s="4"/>
      <c r="CK24" s="63"/>
      <c r="CL24" s="299"/>
      <c r="CM24" s="310"/>
      <c r="CN24" s="4"/>
      <c r="CO24" s="4"/>
      <c r="CP24" s="4"/>
      <c r="CQ24" s="4"/>
      <c r="CR24" s="4"/>
      <c r="CS24" s="4"/>
      <c r="CT24" s="4"/>
      <c r="CU24" s="307"/>
      <c r="CV24" s="4"/>
      <c r="CW24" s="325">
        <v>3.0</v>
      </c>
      <c r="CX24" s="325">
        <v>3.0</v>
      </c>
      <c r="CY24" s="44"/>
      <c r="CZ24" s="325">
        <v>3.0</v>
      </c>
      <c r="DA24" s="325">
        <v>3.0</v>
      </c>
      <c r="DB24" s="44"/>
      <c r="DC24" s="325">
        <v>3.0</v>
      </c>
      <c r="DD24" s="325">
        <v>3.0</v>
      </c>
      <c r="DE24" s="44"/>
      <c r="DF24" s="325">
        <v>3.0</v>
      </c>
      <c r="DG24" s="325">
        <v>3.0</v>
      </c>
      <c r="DH24" s="44"/>
      <c r="DI24" s="325">
        <v>3.0</v>
      </c>
      <c r="DJ24" s="325">
        <v>3.0</v>
      </c>
      <c r="DK24" s="44"/>
      <c r="DL24" s="325">
        <v>3.0</v>
      </c>
      <c r="DM24" s="325">
        <v>3.0</v>
      </c>
      <c r="DN24" s="44"/>
      <c r="DO24" s="325">
        <v>3.0</v>
      </c>
      <c r="DP24" s="325">
        <v>3.0</v>
      </c>
      <c r="DQ24" s="310"/>
      <c r="DR24" s="4"/>
      <c r="DS24" s="1"/>
      <c r="DT24" s="1"/>
    </row>
    <row r="25" ht="15.75" customHeight="1">
      <c r="A25" s="1"/>
      <c r="B25" s="4"/>
      <c r="C25" s="4"/>
      <c r="D25" s="4"/>
      <c r="E25" s="4"/>
      <c r="F25" s="297"/>
      <c r="G25" s="298"/>
      <c r="H25" s="298"/>
      <c r="I25" s="298"/>
      <c r="J25" s="298"/>
      <c r="K25" s="298"/>
      <c r="L25" s="298"/>
      <c r="M25" s="298"/>
      <c r="N25" s="298"/>
      <c r="O25" s="298"/>
      <c r="P25" s="298"/>
      <c r="Q25" s="298"/>
      <c r="R25" s="298"/>
      <c r="S25" s="298"/>
      <c r="T25" s="298"/>
      <c r="U25" s="298"/>
      <c r="V25" s="298"/>
      <c r="W25" s="298"/>
      <c r="X25" s="298"/>
      <c r="Y25" s="298"/>
      <c r="Z25" s="298"/>
      <c r="AA25" s="298"/>
      <c r="AB25" s="298"/>
      <c r="AC25" s="298"/>
      <c r="AD25" s="298"/>
      <c r="AE25" s="298"/>
      <c r="AF25" s="298"/>
      <c r="AG25" s="298"/>
      <c r="AH25" s="298"/>
      <c r="AI25" s="298"/>
      <c r="AJ25" s="298"/>
      <c r="AK25" s="4"/>
      <c r="AL25" s="4"/>
      <c r="AM25" s="4"/>
      <c r="AN25" s="4"/>
      <c r="AT25" s="4"/>
      <c r="AU25" s="4"/>
      <c r="AV25" s="358"/>
      <c r="AW25" s="346">
        <v>1.0</v>
      </c>
      <c r="AX25" s="321">
        <v>1.0</v>
      </c>
      <c r="AY25" s="321">
        <v>1.0</v>
      </c>
      <c r="AZ25" s="321">
        <v>1.0</v>
      </c>
      <c r="BA25" s="321">
        <v>1.0</v>
      </c>
      <c r="BB25" s="321">
        <v>1.0</v>
      </c>
      <c r="BC25" s="321">
        <v>1.0</v>
      </c>
      <c r="BD25" s="321">
        <v>1.0</v>
      </c>
      <c r="BE25" s="321">
        <v>1.0</v>
      </c>
      <c r="BF25" s="321">
        <v>1.0</v>
      </c>
      <c r="BG25" s="321">
        <v>1.0</v>
      </c>
      <c r="BH25" s="321">
        <v>1.0</v>
      </c>
      <c r="BI25" s="65" t="s">
        <v>309</v>
      </c>
      <c r="BJ25" s="4"/>
      <c r="BK25" s="139"/>
      <c r="BL25" s="346">
        <v>1.0</v>
      </c>
      <c r="BM25" s="321">
        <v>1.0</v>
      </c>
      <c r="BN25" s="321">
        <v>1.0</v>
      </c>
      <c r="BO25" s="321">
        <v>1.0</v>
      </c>
      <c r="BP25" s="321">
        <v>1.0</v>
      </c>
      <c r="BQ25" s="321">
        <v>1.0</v>
      </c>
      <c r="BR25" s="321">
        <v>1.0</v>
      </c>
      <c r="BS25" s="321">
        <v>1.0</v>
      </c>
      <c r="BT25" s="321">
        <v>1.0</v>
      </c>
      <c r="BU25" s="321">
        <v>1.0</v>
      </c>
      <c r="BV25" s="321">
        <v>1.0</v>
      </c>
      <c r="BW25" s="335">
        <v>1.0</v>
      </c>
      <c r="BX25" s="4"/>
      <c r="BY25" s="323">
        <v>2.0</v>
      </c>
      <c r="BZ25" s="77">
        <v>2.0</v>
      </c>
      <c r="CA25" s="77">
        <v>2.0</v>
      </c>
      <c r="CB25" s="77">
        <v>2.0</v>
      </c>
      <c r="CC25" s="77">
        <v>2.0</v>
      </c>
      <c r="CD25" s="77">
        <v>2.0</v>
      </c>
      <c r="CE25" s="77">
        <v>2.0</v>
      </c>
      <c r="CF25" s="77">
        <v>2.0</v>
      </c>
      <c r="CG25" s="77">
        <v>2.0</v>
      </c>
      <c r="CH25" s="77">
        <v>2.0</v>
      </c>
      <c r="CI25" s="332">
        <v>2.0</v>
      </c>
      <c r="CJ25" s="77">
        <v>2.0</v>
      </c>
      <c r="CK25" s="336"/>
      <c r="CL25" s="348"/>
      <c r="CM25" s="310"/>
      <c r="CN25" s="4"/>
      <c r="CO25" s="4"/>
      <c r="CP25" s="4"/>
      <c r="CQ25" s="4"/>
      <c r="CR25" s="4"/>
      <c r="CS25" s="4"/>
      <c r="CT25" s="4"/>
      <c r="CU25" s="307"/>
      <c r="CV25" s="4"/>
      <c r="CW25" s="325">
        <v>3.0</v>
      </c>
      <c r="CX25" s="325">
        <v>3.0</v>
      </c>
      <c r="CY25" s="44"/>
      <c r="CZ25" s="325">
        <v>3.0</v>
      </c>
      <c r="DA25" s="325">
        <v>3.0</v>
      </c>
      <c r="DB25" s="44"/>
      <c r="DC25" s="325">
        <v>3.0</v>
      </c>
      <c r="DD25" s="325">
        <v>3.0</v>
      </c>
      <c r="DE25" s="44"/>
      <c r="DF25" s="325">
        <v>3.0</v>
      </c>
      <c r="DG25" s="325">
        <v>3.0</v>
      </c>
      <c r="DH25" s="44"/>
      <c r="DI25" s="325">
        <v>3.0</v>
      </c>
      <c r="DJ25" s="325">
        <v>3.0</v>
      </c>
      <c r="DK25" s="44"/>
      <c r="DL25" s="325">
        <v>3.0</v>
      </c>
      <c r="DM25" s="325">
        <v>3.0</v>
      </c>
      <c r="DN25" s="44"/>
      <c r="DO25" s="325">
        <v>3.0</v>
      </c>
      <c r="DP25" s="325">
        <v>3.0</v>
      </c>
      <c r="DQ25" s="310"/>
      <c r="DR25" s="4"/>
      <c r="DS25" s="1"/>
      <c r="DT25" s="1"/>
    </row>
    <row r="26" ht="15.75" customHeight="1">
      <c r="A26" s="1"/>
      <c r="B26" s="4"/>
      <c r="C26" s="4"/>
      <c r="D26" s="4"/>
      <c r="E26" s="4"/>
      <c r="F26" s="1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T26" s="4"/>
      <c r="AU26" s="4"/>
      <c r="AV26" s="358"/>
      <c r="AW26" s="346">
        <v>1.0</v>
      </c>
      <c r="AX26" s="321">
        <v>1.0</v>
      </c>
      <c r="AY26" s="321">
        <v>1.0</v>
      </c>
      <c r="AZ26" s="321">
        <v>1.0</v>
      </c>
      <c r="BA26" s="321">
        <v>1.0</v>
      </c>
      <c r="BB26" s="321">
        <v>1.0</v>
      </c>
      <c r="BC26" s="321">
        <v>1.0</v>
      </c>
      <c r="BD26" s="321">
        <v>1.0</v>
      </c>
      <c r="BE26" s="321">
        <v>1.0</v>
      </c>
      <c r="BF26" s="321">
        <v>1.0</v>
      </c>
      <c r="BG26" s="321">
        <v>1.0</v>
      </c>
      <c r="BH26" s="321">
        <v>1.0</v>
      </c>
      <c r="BI26" s="65" t="s">
        <v>309</v>
      </c>
      <c r="BJ26" s="4"/>
      <c r="BK26" s="139"/>
      <c r="BL26" s="346">
        <v>1.0</v>
      </c>
      <c r="BM26" s="321">
        <v>1.0</v>
      </c>
      <c r="BN26" s="321">
        <v>1.0</v>
      </c>
      <c r="BO26" s="321">
        <v>1.0</v>
      </c>
      <c r="BP26" s="321">
        <v>1.0</v>
      </c>
      <c r="BQ26" s="321">
        <v>1.0</v>
      </c>
      <c r="BR26" s="321">
        <v>1.0</v>
      </c>
      <c r="BS26" s="321">
        <v>1.0</v>
      </c>
      <c r="BT26" s="321">
        <v>1.0</v>
      </c>
      <c r="BU26" s="321">
        <v>1.0</v>
      </c>
      <c r="BV26" s="321">
        <v>1.0</v>
      </c>
      <c r="BW26" s="335">
        <v>1.0</v>
      </c>
      <c r="BX26" s="4"/>
      <c r="BY26" s="323">
        <v>2.0</v>
      </c>
      <c r="BZ26" s="77">
        <v>2.0</v>
      </c>
      <c r="CA26" s="77">
        <v>2.0</v>
      </c>
      <c r="CB26" s="77">
        <v>2.0</v>
      </c>
      <c r="CC26" s="77">
        <v>2.0</v>
      </c>
      <c r="CD26" s="77">
        <v>2.0</v>
      </c>
      <c r="CE26" s="77">
        <v>2.0</v>
      </c>
      <c r="CF26" s="77">
        <v>2.0</v>
      </c>
      <c r="CG26" s="77">
        <v>2.0</v>
      </c>
      <c r="CH26" s="77">
        <v>2.0</v>
      </c>
      <c r="CI26" s="332">
        <v>2.0</v>
      </c>
      <c r="CJ26" s="77">
        <v>2.0</v>
      </c>
      <c r="CK26" s="336"/>
      <c r="CL26" s="299"/>
      <c r="CM26" s="310"/>
      <c r="CN26" s="4"/>
      <c r="CO26" s="4"/>
      <c r="CP26" s="4"/>
      <c r="CQ26" s="4"/>
      <c r="CR26" s="4"/>
      <c r="CS26" s="4"/>
      <c r="CT26" s="4"/>
      <c r="CU26" s="307"/>
      <c r="CV26" s="4"/>
      <c r="CW26" s="325">
        <v>3.0</v>
      </c>
      <c r="CX26" s="325">
        <v>3.0</v>
      </c>
      <c r="CY26" s="44"/>
      <c r="CZ26" s="325">
        <v>3.0</v>
      </c>
      <c r="DA26" s="325">
        <v>3.0</v>
      </c>
      <c r="DB26" s="44"/>
      <c r="DC26" s="325">
        <v>3.0</v>
      </c>
      <c r="DD26" s="325">
        <v>3.0</v>
      </c>
      <c r="DE26" s="44"/>
      <c r="DF26" s="325">
        <v>3.0</v>
      </c>
      <c r="DG26" s="325">
        <v>3.0</v>
      </c>
      <c r="DH26" s="44"/>
      <c r="DI26" s="325">
        <v>3.0</v>
      </c>
      <c r="DJ26" s="325">
        <v>3.0</v>
      </c>
      <c r="DK26" s="44"/>
      <c r="DL26" s="325">
        <v>3.0</v>
      </c>
      <c r="DM26" s="325">
        <v>3.0</v>
      </c>
      <c r="DN26" s="44"/>
      <c r="DO26" s="359">
        <v>3.0</v>
      </c>
      <c r="DP26" s="359">
        <v>3.0</v>
      </c>
      <c r="DQ26" s="310"/>
      <c r="DR26" s="4"/>
      <c r="DS26" s="1"/>
      <c r="DT26" s="1"/>
    </row>
    <row r="27" ht="15.75" customHeight="1">
      <c r="A27" s="1"/>
      <c r="B27" s="4"/>
      <c r="C27" s="4"/>
      <c r="D27" s="4"/>
      <c r="E27" s="4"/>
      <c r="F27" s="1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T27" s="4"/>
      <c r="AU27" s="4"/>
      <c r="AV27" s="353"/>
      <c r="AW27" s="360"/>
      <c r="AX27" s="339"/>
      <c r="AY27" s="339"/>
      <c r="AZ27" s="339"/>
      <c r="BA27" s="339"/>
      <c r="BB27" s="339"/>
      <c r="BC27" s="339"/>
      <c r="BD27" s="339"/>
      <c r="BE27" s="339"/>
      <c r="BF27" s="339"/>
      <c r="BG27" s="339"/>
      <c r="BH27" s="339"/>
      <c r="BI27" s="339"/>
      <c r="BJ27" s="361" t="s">
        <v>308</v>
      </c>
      <c r="BK27" s="362"/>
      <c r="BL27" s="360"/>
      <c r="BM27" s="360"/>
      <c r="BN27" s="360"/>
      <c r="BO27" s="360"/>
      <c r="BP27" s="360"/>
      <c r="BQ27" s="360"/>
      <c r="BR27" s="360"/>
      <c r="BS27" s="360"/>
      <c r="BT27" s="360"/>
      <c r="BU27" s="360"/>
      <c r="BV27" s="360"/>
      <c r="BW27" s="363"/>
      <c r="BX27" s="364"/>
      <c r="BY27" s="365"/>
      <c r="BZ27" s="339"/>
      <c r="CA27" s="339"/>
      <c r="CB27" s="339"/>
      <c r="CC27" s="339"/>
      <c r="CD27" s="339"/>
      <c r="CE27" s="339"/>
      <c r="CF27" s="339"/>
      <c r="CG27" s="339"/>
      <c r="CH27" s="339"/>
      <c r="CI27" s="339"/>
      <c r="CJ27" s="339"/>
      <c r="CK27" s="360"/>
      <c r="CL27" s="366"/>
      <c r="CM27" s="357"/>
      <c r="CN27" s="4"/>
      <c r="CO27" s="4"/>
      <c r="CP27" s="4"/>
      <c r="CQ27" s="4"/>
      <c r="CR27" s="4"/>
      <c r="CS27" s="4"/>
      <c r="CT27" s="4"/>
      <c r="CU27" s="307"/>
      <c r="CV27" s="4"/>
      <c r="CW27" s="325">
        <v>3.0</v>
      </c>
      <c r="CX27" s="325">
        <v>3.0</v>
      </c>
      <c r="CY27" s="44"/>
      <c r="CZ27" s="325">
        <v>3.0</v>
      </c>
      <c r="DA27" s="325">
        <v>3.0</v>
      </c>
      <c r="DB27" s="44"/>
      <c r="DC27" s="325">
        <v>3.0</v>
      </c>
      <c r="DD27" s="325">
        <v>3.0</v>
      </c>
      <c r="DE27" s="44"/>
      <c r="DF27" s="325">
        <v>3.0</v>
      </c>
      <c r="DG27" s="325">
        <v>3.0</v>
      </c>
      <c r="DH27" s="44"/>
      <c r="DI27" s="325">
        <v>3.0</v>
      </c>
      <c r="DJ27" s="325">
        <v>3.0</v>
      </c>
      <c r="DK27" s="44"/>
      <c r="DL27" s="325">
        <v>3.0</v>
      </c>
      <c r="DM27" s="325">
        <v>3.0</v>
      </c>
      <c r="DN27" s="44"/>
      <c r="DO27" s="367" t="s">
        <v>312</v>
      </c>
      <c r="DP27" s="305"/>
      <c r="DQ27" s="368"/>
      <c r="DR27" s="4"/>
      <c r="DS27" s="1"/>
      <c r="DT27" s="1"/>
    </row>
    <row r="28" ht="15.75" customHeight="1">
      <c r="A28" s="1"/>
      <c r="B28" s="4"/>
      <c r="C28" s="4"/>
      <c r="D28" s="4"/>
      <c r="E28" s="4"/>
      <c r="F28" s="1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T28" s="4"/>
      <c r="AU28" s="4"/>
      <c r="AV28" s="307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4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369" t="s">
        <v>308</v>
      </c>
      <c r="BY28" s="370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299"/>
      <c r="CM28" s="371"/>
      <c r="CN28" s="1"/>
      <c r="CO28" s="4"/>
      <c r="CP28" s="4"/>
      <c r="CQ28" s="4"/>
      <c r="CR28" s="4"/>
      <c r="CS28" s="4"/>
      <c r="CT28" s="1"/>
      <c r="CU28" s="307"/>
      <c r="CV28" s="4"/>
      <c r="CW28" s="325">
        <v>3.0</v>
      </c>
      <c r="CX28" s="325">
        <v>3.0</v>
      </c>
      <c r="CY28" s="44"/>
      <c r="CZ28" s="325">
        <v>3.0</v>
      </c>
      <c r="DA28" s="325">
        <v>3.0</v>
      </c>
      <c r="DB28" s="44"/>
      <c r="DC28" s="325">
        <v>3.0</v>
      </c>
      <c r="DD28" s="325">
        <v>3.0</v>
      </c>
      <c r="DE28" s="44"/>
      <c r="DF28" s="325">
        <v>3.0</v>
      </c>
      <c r="DG28" s="325">
        <v>3.0</v>
      </c>
      <c r="DH28" s="44"/>
      <c r="DI28" s="325">
        <v>3.0</v>
      </c>
      <c r="DJ28" s="325">
        <v>3.0</v>
      </c>
      <c r="DK28" s="44"/>
      <c r="DL28" s="325">
        <v>3.0</v>
      </c>
      <c r="DM28" s="325">
        <v>3.0</v>
      </c>
      <c r="DN28" s="44"/>
      <c r="DO28" s="372"/>
      <c r="DQ28" s="342"/>
      <c r="DR28" s="4"/>
      <c r="DS28" s="1"/>
      <c r="DT28" s="1"/>
    </row>
    <row r="29" ht="15.75" customHeight="1">
      <c r="A29" s="1"/>
      <c r="B29" s="4"/>
      <c r="C29" s="4"/>
      <c r="D29" s="4"/>
      <c r="E29" s="4"/>
      <c r="F29" s="1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T29" s="4"/>
      <c r="AU29" s="4"/>
      <c r="AV29" s="353"/>
      <c r="AW29" s="339"/>
      <c r="AX29" s="339"/>
      <c r="AY29" s="339"/>
      <c r="AZ29" s="339"/>
      <c r="BA29" s="339"/>
      <c r="BB29" s="339"/>
      <c r="BC29" s="339"/>
      <c r="BD29" s="339"/>
      <c r="BE29" s="339"/>
      <c r="BF29" s="339"/>
      <c r="BG29" s="339"/>
      <c r="BH29" s="339"/>
      <c r="BI29" s="339"/>
      <c r="BJ29" s="339"/>
      <c r="BK29" s="339"/>
      <c r="BL29" s="339"/>
      <c r="BM29" s="339"/>
      <c r="BN29" s="339"/>
      <c r="BO29" s="339"/>
      <c r="BP29" s="339"/>
      <c r="BQ29" s="339"/>
      <c r="BR29" s="339"/>
      <c r="BS29" s="339"/>
      <c r="BT29" s="339"/>
      <c r="BU29" s="339"/>
      <c r="BV29" s="339"/>
      <c r="BW29" s="339"/>
      <c r="BX29" s="362"/>
      <c r="BY29" s="353"/>
      <c r="BZ29" s="339"/>
      <c r="CA29" s="339"/>
      <c r="CB29" s="339"/>
      <c r="CC29" s="339"/>
      <c r="CD29" s="339"/>
      <c r="CE29" s="339"/>
      <c r="CF29" s="339"/>
      <c r="CG29" s="339"/>
      <c r="CH29" s="339"/>
      <c r="CI29" s="366"/>
      <c r="CJ29" s="339"/>
      <c r="CK29" s="339"/>
      <c r="CL29" s="339"/>
      <c r="CM29" s="357"/>
      <c r="CN29" s="4"/>
      <c r="CO29" s="4"/>
      <c r="CP29" s="4"/>
      <c r="CQ29" s="4"/>
      <c r="CR29" s="4"/>
      <c r="CS29" s="4"/>
      <c r="CT29" s="4"/>
      <c r="CU29" s="307"/>
      <c r="CV29" s="4"/>
      <c r="CW29" s="325">
        <v>3.0</v>
      </c>
      <c r="CX29" s="325">
        <v>3.0</v>
      </c>
      <c r="CY29" s="44"/>
      <c r="CZ29" s="325">
        <v>3.0</v>
      </c>
      <c r="DA29" s="325">
        <v>3.0</v>
      </c>
      <c r="DB29" s="44"/>
      <c r="DC29" s="325">
        <v>3.0</v>
      </c>
      <c r="DD29" s="325">
        <v>3.0</v>
      </c>
      <c r="DE29" s="44"/>
      <c r="DF29" s="325">
        <v>3.0</v>
      </c>
      <c r="DG29" s="325">
        <v>3.0</v>
      </c>
      <c r="DH29" s="44"/>
      <c r="DI29" s="325">
        <v>3.0</v>
      </c>
      <c r="DJ29" s="325">
        <v>3.0</v>
      </c>
      <c r="DK29" s="44"/>
      <c r="DL29" s="325">
        <v>3.0</v>
      </c>
      <c r="DM29" s="325">
        <v>3.0</v>
      </c>
      <c r="DN29" s="44"/>
      <c r="DO29" s="372"/>
      <c r="DQ29" s="342"/>
      <c r="DR29" s="4"/>
      <c r="DS29" s="1"/>
      <c r="DT29" s="1"/>
    </row>
    <row r="30" ht="15.75" customHeight="1">
      <c r="A30" s="1"/>
      <c r="B30" s="4"/>
      <c r="C30" s="4"/>
      <c r="D30" s="4"/>
      <c r="E30" s="4"/>
      <c r="F30" s="1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307"/>
      <c r="CV30" s="4"/>
      <c r="CW30" s="325">
        <v>3.0</v>
      </c>
      <c r="CX30" s="325">
        <v>3.0</v>
      </c>
      <c r="CY30" s="44"/>
      <c r="CZ30" s="325">
        <v>3.0</v>
      </c>
      <c r="DA30" s="325">
        <v>3.0</v>
      </c>
      <c r="DB30" s="44"/>
      <c r="DC30" s="325">
        <v>3.0</v>
      </c>
      <c r="DD30" s="325">
        <v>3.0</v>
      </c>
      <c r="DE30" s="44"/>
      <c r="DF30" s="325">
        <v>3.0</v>
      </c>
      <c r="DG30" s="325">
        <v>3.0</v>
      </c>
      <c r="DH30" s="44"/>
      <c r="DI30" s="325">
        <v>3.0</v>
      </c>
      <c r="DJ30" s="325">
        <v>3.0</v>
      </c>
      <c r="DK30" s="44"/>
      <c r="DL30" s="325">
        <v>3.0</v>
      </c>
      <c r="DM30" s="325">
        <v>3.0</v>
      </c>
      <c r="DN30" s="44"/>
      <c r="DO30" s="372"/>
      <c r="DQ30" s="342"/>
      <c r="DR30" s="4"/>
      <c r="DS30" s="1"/>
      <c r="DT30" s="1"/>
    </row>
    <row r="31" ht="15.75" customHeight="1">
      <c r="A31" s="1"/>
      <c r="B31" s="4"/>
      <c r="C31" s="4"/>
      <c r="D31" s="4"/>
      <c r="E31" s="4"/>
      <c r="F31" s="1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307"/>
      <c r="CV31" s="4"/>
      <c r="CW31" s="325">
        <v>3.0</v>
      </c>
      <c r="CX31" s="325">
        <v>3.0</v>
      </c>
      <c r="CY31" s="44"/>
      <c r="CZ31" s="325">
        <v>3.0</v>
      </c>
      <c r="DA31" s="325">
        <v>3.0</v>
      </c>
      <c r="DB31" s="44"/>
      <c r="DC31" s="325">
        <v>3.0</v>
      </c>
      <c r="DD31" s="325">
        <v>3.0</v>
      </c>
      <c r="DE31" s="44"/>
      <c r="DF31" s="325">
        <v>3.0</v>
      </c>
      <c r="DG31" s="325">
        <v>3.0</v>
      </c>
      <c r="DH31" s="44"/>
      <c r="DI31" s="325">
        <v>3.0</v>
      </c>
      <c r="DJ31" s="325">
        <v>3.0</v>
      </c>
      <c r="DK31" s="44"/>
      <c r="DL31" s="325">
        <v>3.0</v>
      </c>
      <c r="DM31" s="325">
        <v>3.0</v>
      </c>
      <c r="DN31" s="44"/>
      <c r="DO31" s="373"/>
      <c r="DP31" s="362"/>
      <c r="DQ31" s="374"/>
      <c r="DR31" s="4"/>
      <c r="DS31" s="1"/>
      <c r="DT31" s="1"/>
    </row>
    <row r="32" ht="15.75" customHeight="1">
      <c r="A32" s="1"/>
      <c r="B32" s="4"/>
      <c r="C32" s="4"/>
      <c r="D32" s="4"/>
      <c r="E32" s="4"/>
      <c r="F32" s="1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307"/>
      <c r="CV32" s="4"/>
      <c r="CW32" s="44"/>
      <c r="CX32" s="44"/>
      <c r="CY32" s="44"/>
      <c r="CZ32" s="44"/>
      <c r="DA32" s="44"/>
      <c r="DB32" s="44"/>
      <c r="DC32" s="44"/>
      <c r="DD32" s="44"/>
      <c r="DE32" s="44"/>
      <c r="DF32" s="44"/>
      <c r="DG32" s="44"/>
      <c r="DH32" s="44"/>
      <c r="DI32" s="44"/>
      <c r="DJ32" s="44"/>
      <c r="DK32" s="44"/>
      <c r="DL32" s="44"/>
      <c r="DM32" s="44"/>
      <c r="DN32" s="44"/>
      <c r="DO32" s="44"/>
      <c r="DP32" s="44"/>
      <c r="DQ32" s="310"/>
      <c r="DR32" s="4"/>
      <c r="DS32" s="1"/>
      <c r="DT32" s="1"/>
    </row>
    <row r="33" ht="15.75" customHeight="1">
      <c r="A33" s="1"/>
      <c r="B33" s="4"/>
      <c r="C33" s="4"/>
      <c r="D33" s="4"/>
      <c r="E33" s="4"/>
      <c r="F33" s="1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307"/>
      <c r="CV33" s="4"/>
      <c r="CW33" s="325">
        <v>3.0</v>
      </c>
      <c r="CX33" s="325">
        <v>3.0</v>
      </c>
      <c r="CY33" s="44"/>
      <c r="CZ33" s="325">
        <v>3.0</v>
      </c>
      <c r="DA33" s="325">
        <v>3.0</v>
      </c>
      <c r="DB33" s="44"/>
      <c r="DC33" s="325">
        <v>3.0</v>
      </c>
      <c r="DD33" s="325">
        <v>3.0</v>
      </c>
      <c r="DE33" s="44"/>
      <c r="DF33" s="325">
        <v>3.0</v>
      </c>
      <c r="DG33" s="325">
        <v>3.0</v>
      </c>
      <c r="DH33" s="44"/>
      <c r="DI33" s="325">
        <v>3.0</v>
      </c>
      <c r="DJ33" s="325">
        <v>3.0</v>
      </c>
      <c r="DK33" s="44"/>
      <c r="DL33" s="325">
        <v>3.0</v>
      </c>
      <c r="DM33" s="325">
        <v>3.0</v>
      </c>
      <c r="DN33" s="44"/>
      <c r="DO33" s="325">
        <v>3.0</v>
      </c>
      <c r="DP33" s="325">
        <v>3.0</v>
      </c>
      <c r="DQ33" s="310"/>
      <c r="DR33" s="4"/>
      <c r="DS33" s="1"/>
      <c r="DT33" s="1"/>
    </row>
    <row r="34" ht="15.75" customHeight="1">
      <c r="A34" s="1"/>
      <c r="B34" s="4"/>
      <c r="C34" s="4"/>
      <c r="D34" s="4"/>
      <c r="E34" s="4"/>
      <c r="F34" s="1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307"/>
      <c r="CV34" s="4"/>
      <c r="CW34" s="325">
        <v>3.0</v>
      </c>
      <c r="CX34" s="325">
        <v>3.0</v>
      </c>
      <c r="CY34" s="44"/>
      <c r="CZ34" s="325">
        <v>3.0</v>
      </c>
      <c r="DA34" s="325">
        <v>3.0</v>
      </c>
      <c r="DB34" s="44"/>
      <c r="DC34" s="325">
        <v>3.0</v>
      </c>
      <c r="DD34" s="325">
        <v>3.0</v>
      </c>
      <c r="DE34" s="44"/>
      <c r="DF34" s="325">
        <v>3.0</v>
      </c>
      <c r="DG34" s="325">
        <v>3.0</v>
      </c>
      <c r="DH34" s="44"/>
      <c r="DI34" s="325">
        <v>3.0</v>
      </c>
      <c r="DJ34" s="325">
        <v>3.0</v>
      </c>
      <c r="DK34" s="44"/>
      <c r="DL34" s="325">
        <v>3.0</v>
      </c>
      <c r="DM34" s="325">
        <v>3.0</v>
      </c>
      <c r="DN34" s="44"/>
      <c r="DO34" s="325">
        <v>3.0</v>
      </c>
      <c r="DP34" s="325">
        <v>3.0</v>
      </c>
      <c r="DQ34" s="310"/>
      <c r="DR34" s="4"/>
      <c r="DS34" s="1"/>
      <c r="DT34" s="1"/>
    </row>
    <row r="35" ht="15.75" customHeight="1">
      <c r="A35" s="1"/>
      <c r="B35" s="4"/>
      <c r="C35" s="4"/>
      <c r="D35" s="4"/>
      <c r="E35" s="4"/>
      <c r="F35" s="1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307"/>
      <c r="CV35" s="4"/>
      <c r="CW35" s="325">
        <v>3.0</v>
      </c>
      <c r="CX35" s="325">
        <v>3.0</v>
      </c>
      <c r="CY35" s="44"/>
      <c r="CZ35" s="325">
        <v>3.0</v>
      </c>
      <c r="DA35" s="325">
        <v>3.0</v>
      </c>
      <c r="DB35" s="44"/>
      <c r="DC35" s="325">
        <v>3.0</v>
      </c>
      <c r="DD35" s="325">
        <v>3.0</v>
      </c>
      <c r="DE35" s="44"/>
      <c r="DF35" s="325">
        <v>3.0</v>
      </c>
      <c r="DG35" s="325">
        <v>3.0</v>
      </c>
      <c r="DH35" s="44"/>
      <c r="DI35" s="325">
        <v>3.0</v>
      </c>
      <c r="DJ35" s="325">
        <v>3.0</v>
      </c>
      <c r="DK35" s="44"/>
      <c r="DL35" s="325">
        <v>3.0</v>
      </c>
      <c r="DM35" s="325">
        <v>3.0</v>
      </c>
      <c r="DN35" s="44"/>
      <c r="DO35" s="325">
        <v>3.0</v>
      </c>
      <c r="DP35" s="325">
        <v>3.0</v>
      </c>
      <c r="DQ35" s="310"/>
      <c r="DR35" s="4"/>
      <c r="DS35" s="1"/>
      <c r="DT35" s="1"/>
    </row>
    <row r="36" ht="15.75" customHeight="1">
      <c r="A36" s="1"/>
      <c r="B36" s="4"/>
      <c r="C36" s="4"/>
      <c r="D36" s="4"/>
      <c r="E36" s="4"/>
      <c r="F36" s="1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307"/>
      <c r="CV36" s="4"/>
      <c r="CW36" s="325">
        <v>3.0</v>
      </c>
      <c r="CX36" s="325">
        <v>3.0</v>
      </c>
      <c r="CY36" s="44"/>
      <c r="CZ36" s="325">
        <v>3.0</v>
      </c>
      <c r="DA36" s="325">
        <v>3.0</v>
      </c>
      <c r="DB36" s="44"/>
      <c r="DC36" s="325">
        <v>3.0</v>
      </c>
      <c r="DD36" s="325">
        <v>3.0</v>
      </c>
      <c r="DE36" s="44"/>
      <c r="DF36" s="325">
        <v>3.0</v>
      </c>
      <c r="DG36" s="325">
        <v>3.0</v>
      </c>
      <c r="DH36" s="44"/>
      <c r="DI36" s="325">
        <v>3.0</v>
      </c>
      <c r="DJ36" s="325">
        <v>3.0</v>
      </c>
      <c r="DK36" s="44"/>
      <c r="DL36" s="325">
        <v>3.0</v>
      </c>
      <c r="DM36" s="325">
        <v>3.0</v>
      </c>
      <c r="DN36" s="44"/>
      <c r="DO36" s="325">
        <v>3.0</v>
      </c>
      <c r="DP36" s="325">
        <v>3.0</v>
      </c>
      <c r="DQ36" s="310"/>
      <c r="DR36" s="4"/>
      <c r="DS36" s="1"/>
      <c r="DT36" s="1"/>
    </row>
    <row r="37" ht="15.75" customHeight="1">
      <c r="A37" s="1"/>
      <c r="B37" s="4"/>
      <c r="C37" s="4"/>
      <c r="D37" s="4"/>
      <c r="E37" s="4"/>
      <c r="F37" s="1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31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307"/>
      <c r="CV37" s="4"/>
      <c r="CW37" s="325">
        <v>3.0</v>
      </c>
      <c r="CX37" s="325">
        <v>3.0</v>
      </c>
      <c r="CY37" s="44"/>
      <c r="CZ37" s="325">
        <v>3.0</v>
      </c>
      <c r="DA37" s="325">
        <v>3.0</v>
      </c>
      <c r="DB37" s="44"/>
      <c r="DC37" s="325">
        <v>3.0</v>
      </c>
      <c r="DD37" s="325">
        <v>3.0</v>
      </c>
      <c r="DE37" s="44"/>
      <c r="DF37" s="325">
        <v>3.0</v>
      </c>
      <c r="DG37" s="325">
        <v>3.0</v>
      </c>
      <c r="DH37" s="44"/>
      <c r="DI37" s="325">
        <v>3.0</v>
      </c>
      <c r="DJ37" s="325">
        <v>3.0</v>
      </c>
      <c r="DK37" s="44"/>
      <c r="DL37" s="325">
        <v>3.0</v>
      </c>
      <c r="DM37" s="325">
        <v>3.0</v>
      </c>
      <c r="DN37" s="44"/>
      <c r="DO37" s="325">
        <v>3.0</v>
      </c>
      <c r="DP37" s="325">
        <v>3.0</v>
      </c>
      <c r="DQ37" s="310"/>
      <c r="DR37" s="4"/>
      <c r="DS37" s="1"/>
      <c r="DT37" s="1"/>
    </row>
    <row r="38" ht="15.75" customHeight="1">
      <c r="A38" s="1"/>
      <c r="B38" s="4"/>
      <c r="C38" s="4"/>
      <c r="D38" s="4"/>
      <c r="E38" s="4"/>
      <c r="F38" s="1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307"/>
      <c r="CV38" s="4"/>
      <c r="CW38" s="325">
        <v>3.0</v>
      </c>
      <c r="CX38" s="325">
        <v>3.0</v>
      </c>
      <c r="CY38" s="44"/>
      <c r="CZ38" s="325">
        <v>3.0</v>
      </c>
      <c r="DA38" s="325">
        <v>3.0</v>
      </c>
      <c r="DB38" s="44"/>
      <c r="DC38" s="325">
        <v>3.0</v>
      </c>
      <c r="DD38" s="325">
        <v>3.0</v>
      </c>
      <c r="DE38" s="44"/>
      <c r="DF38" s="325">
        <v>3.0</v>
      </c>
      <c r="DG38" s="325">
        <v>3.0</v>
      </c>
      <c r="DH38" s="44"/>
      <c r="DI38" s="325">
        <v>3.0</v>
      </c>
      <c r="DJ38" s="325">
        <v>3.0</v>
      </c>
      <c r="DK38" s="44"/>
      <c r="DL38" s="325">
        <v>3.0</v>
      </c>
      <c r="DM38" s="325">
        <v>3.0</v>
      </c>
      <c r="DN38" s="44"/>
      <c r="DO38" s="325">
        <v>3.0</v>
      </c>
      <c r="DP38" s="325">
        <v>3.0</v>
      </c>
      <c r="DQ38" s="310"/>
      <c r="DR38" s="4"/>
      <c r="DS38" s="1"/>
      <c r="DT38" s="1"/>
    </row>
    <row r="39" ht="15.75" customHeight="1">
      <c r="A39" s="1"/>
      <c r="B39" s="4"/>
      <c r="C39" s="4"/>
      <c r="D39" s="4"/>
      <c r="E39" s="4"/>
      <c r="F39" s="1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307"/>
      <c r="CV39" s="139"/>
      <c r="CW39" s="325">
        <v>3.0</v>
      </c>
      <c r="CX39" s="325">
        <v>3.0</v>
      </c>
      <c r="CY39" s="119"/>
      <c r="CZ39" s="325">
        <v>3.0</v>
      </c>
      <c r="DA39" s="325">
        <v>3.0</v>
      </c>
      <c r="DB39" s="119"/>
      <c r="DC39" s="325">
        <v>3.0</v>
      </c>
      <c r="DD39" s="325">
        <v>3.0</v>
      </c>
      <c r="DE39" s="119"/>
      <c r="DF39" s="325">
        <v>3.0</v>
      </c>
      <c r="DG39" s="325">
        <v>3.0</v>
      </c>
      <c r="DH39" s="119"/>
      <c r="DI39" s="325">
        <v>3.0</v>
      </c>
      <c r="DJ39" s="325">
        <v>3.0</v>
      </c>
      <c r="DK39" s="119"/>
      <c r="DL39" s="325">
        <v>3.0</v>
      </c>
      <c r="DM39" s="325">
        <v>3.0</v>
      </c>
      <c r="DN39" s="119"/>
      <c r="DO39" s="325">
        <v>3.0</v>
      </c>
      <c r="DP39" s="325">
        <v>3.0</v>
      </c>
      <c r="DQ39" s="328"/>
      <c r="DR39" s="4"/>
      <c r="DS39" s="1"/>
      <c r="DT39" s="1"/>
    </row>
    <row r="40" ht="15.75" customHeight="1">
      <c r="A40" s="1"/>
      <c r="B40" s="4"/>
      <c r="C40" s="4"/>
      <c r="D40" s="4"/>
      <c r="E40" s="4"/>
      <c r="F40" s="1"/>
      <c r="G40" s="4"/>
      <c r="H40" s="4"/>
      <c r="I40" s="16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307"/>
      <c r="CV40" s="4"/>
      <c r="CW40" s="325">
        <v>3.0</v>
      </c>
      <c r="CX40" s="325">
        <v>3.0</v>
      </c>
      <c r="CY40" s="44"/>
      <c r="CZ40" s="325">
        <v>3.0</v>
      </c>
      <c r="DA40" s="325">
        <v>3.0</v>
      </c>
      <c r="DB40" s="44"/>
      <c r="DC40" s="325">
        <v>3.0</v>
      </c>
      <c r="DD40" s="325">
        <v>3.0</v>
      </c>
      <c r="DE40" s="44"/>
      <c r="DF40" s="325">
        <v>3.0</v>
      </c>
      <c r="DG40" s="325">
        <v>3.0</v>
      </c>
      <c r="DH40" s="44"/>
      <c r="DI40" s="325">
        <v>3.0</v>
      </c>
      <c r="DJ40" s="325">
        <v>3.0</v>
      </c>
      <c r="DK40" s="44"/>
      <c r="DL40" s="325">
        <v>3.0</v>
      </c>
      <c r="DM40" s="325">
        <v>3.0</v>
      </c>
      <c r="DN40" s="44"/>
      <c r="DO40" s="325">
        <v>3.0</v>
      </c>
      <c r="DP40" s="325">
        <v>3.0</v>
      </c>
      <c r="DQ40" s="310"/>
      <c r="DR40" s="4"/>
      <c r="DS40" s="1"/>
      <c r="DT40" s="1"/>
    </row>
    <row r="41" ht="15.75" customHeight="1">
      <c r="A41" s="1"/>
      <c r="B41" s="4"/>
      <c r="C41" s="4"/>
      <c r="D41" s="4"/>
      <c r="E41" s="4"/>
      <c r="F41" s="1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240"/>
      <c r="AE41" s="4"/>
      <c r="AF41" s="4"/>
      <c r="AG41" s="4"/>
      <c r="AH41" s="4"/>
      <c r="AI41" s="4"/>
      <c r="AJ41" s="4"/>
      <c r="AK41" s="4"/>
      <c r="AL41" s="4"/>
      <c r="AM41" s="4"/>
      <c r="AN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307"/>
      <c r="CV41" s="4"/>
      <c r="CW41" s="359">
        <v>3.0</v>
      </c>
      <c r="CX41" s="359">
        <v>3.0</v>
      </c>
      <c r="CY41" s="44"/>
      <c r="CZ41" s="359">
        <v>3.0</v>
      </c>
      <c r="DA41" s="359">
        <v>3.0</v>
      </c>
      <c r="DB41" s="44"/>
      <c r="DC41" s="359">
        <v>3.0</v>
      </c>
      <c r="DD41" s="359">
        <v>3.0</v>
      </c>
      <c r="DE41" s="44"/>
      <c r="DF41" s="359">
        <v>3.0</v>
      </c>
      <c r="DG41" s="359">
        <v>3.0</v>
      </c>
      <c r="DH41" s="44"/>
      <c r="DI41" s="359">
        <v>3.0</v>
      </c>
      <c r="DJ41" s="359">
        <v>3.0</v>
      </c>
      <c r="DK41" s="44"/>
      <c r="DL41" s="359">
        <v>3.0</v>
      </c>
      <c r="DM41" s="359">
        <v>3.0</v>
      </c>
      <c r="DN41" s="44"/>
      <c r="DO41" s="359">
        <v>3.0</v>
      </c>
      <c r="DP41" s="359">
        <v>3.0</v>
      </c>
      <c r="DQ41" s="310"/>
      <c r="DR41" s="4"/>
      <c r="DS41" s="1"/>
      <c r="DT41" s="1"/>
    </row>
    <row r="42" ht="15.75" customHeight="1">
      <c r="A42" s="1"/>
      <c r="B42" s="4"/>
      <c r="C42" s="4"/>
      <c r="D42" s="4"/>
      <c r="E42" s="4"/>
      <c r="F42" s="1"/>
      <c r="G42" s="4"/>
      <c r="H42" s="301"/>
      <c r="I42" s="375">
        <v>4.0</v>
      </c>
      <c r="J42" s="375">
        <v>4.0</v>
      </c>
      <c r="K42" s="376"/>
      <c r="L42" s="375">
        <v>4.0</v>
      </c>
      <c r="M42" s="375">
        <v>4.0</v>
      </c>
      <c r="N42" s="376"/>
      <c r="O42" s="375">
        <v>4.0</v>
      </c>
      <c r="P42" s="377">
        <v>4.0</v>
      </c>
      <c r="Q42" s="302"/>
      <c r="R42" s="375">
        <v>4.0</v>
      </c>
      <c r="S42" s="377">
        <v>4.0</v>
      </c>
      <c r="T42" s="302"/>
      <c r="U42" s="377">
        <v>4.0</v>
      </c>
      <c r="V42" s="377">
        <v>4.0</v>
      </c>
      <c r="W42" s="302"/>
      <c r="X42" s="377">
        <v>4.0</v>
      </c>
      <c r="Y42" s="377">
        <v>4.0</v>
      </c>
      <c r="Z42" s="302"/>
      <c r="AA42" s="378">
        <v>4.0</v>
      </c>
      <c r="AB42" s="379">
        <v>2.0</v>
      </c>
      <c r="AC42" s="302"/>
      <c r="AD42" s="380">
        <v>2.0</v>
      </c>
      <c r="AE42" s="381">
        <v>7.0</v>
      </c>
      <c r="AF42" s="382"/>
      <c r="AG42" s="383">
        <v>7.0</v>
      </c>
      <c r="AH42" s="383">
        <v>7.0</v>
      </c>
      <c r="AI42" s="303"/>
      <c r="AJ42" s="301" t="s">
        <v>40</v>
      </c>
      <c r="AK42" s="305"/>
      <c r="AL42" s="368"/>
      <c r="AM42" s="4"/>
      <c r="AN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304" t="s">
        <v>308</v>
      </c>
      <c r="CV42" s="384"/>
      <c r="CW42" s="385">
        <v>3.0</v>
      </c>
      <c r="CX42" s="385">
        <v>3.0</v>
      </c>
      <c r="CY42" s="386"/>
      <c r="CZ42" s="385">
        <v>3.0</v>
      </c>
      <c r="DA42" s="385">
        <v>3.0</v>
      </c>
      <c r="DB42" s="386"/>
      <c r="DC42" s="385">
        <v>3.0</v>
      </c>
      <c r="DD42" s="385">
        <v>3.0</v>
      </c>
      <c r="DE42" s="386"/>
      <c r="DF42" s="385">
        <v>3.0</v>
      </c>
      <c r="DG42" s="385">
        <v>3.0</v>
      </c>
      <c r="DH42" s="386"/>
      <c r="DI42" s="385">
        <v>3.0</v>
      </c>
      <c r="DJ42" s="385">
        <v>3.0</v>
      </c>
      <c r="DK42" s="386"/>
      <c r="DL42" s="385">
        <v>3.0</v>
      </c>
      <c r="DM42" s="385">
        <v>3.0</v>
      </c>
      <c r="DN42" s="386"/>
      <c r="DO42" s="385">
        <v>3.0</v>
      </c>
      <c r="DP42" s="385">
        <v>3.0</v>
      </c>
      <c r="DQ42" s="303"/>
      <c r="DR42" s="4"/>
      <c r="DS42" s="1"/>
      <c r="DT42" s="1"/>
    </row>
    <row r="43" ht="15.75" customHeight="1">
      <c r="A43" s="1"/>
      <c r="B43" s="4"/>
      <c r="C43" s="4"/>
      <c r="D43" s="4"/>
      <c r="E43" s="4"/>
      <c r="F43" s="1"/>
      <c r="G43" s="4"/>
      <c r="H43" s="307"/>
      <c r="I43" s="387">
        <v>4.0</v>
      </c>
      <c r="J43" s="387">
        <v>4.0</v>
      </c>
      <c r="K43" s="9"/>
      <c r="L43" s="387">
        <v>4.0</v>
      </c>
      <c r="M43" s="387">
        <v>4.0</v>
      </c>
      <c r="N43" s="9"/>
      <c r="O43" s="387">
        <v>4.0</v>
      </c>
      <c r="P43" s="387">
        <v>4.0</v>
      </c>
      <c r="Q43" s="4"/>
      <c r="R43" s="387">
        <v>4.0</v>
      </c>
      <c r="S43" s="387">
        <v>4.0</v>
      </c>
      <c r="T43" s="4"/>
      <c r="U43" s="387">
        <v>4.0</v>
      </c>
      <c r="V43" s="387">
        <v>4.0</v>
      </c>
      <c r="W43" s="4"/>
      <c r="X43" s="387">
        <v>4.0</v>
      </c>
      <c r="Y43" s="387">
        <v>4.0</v>
      </c>
      <c r="Z43" s="4"/>
      <c r="AA43" s="388">
        <v>4.0</v>
      </c>
      <c r="AB43" s="323">
        <v>2.0</v>
      </c>
      <c r="AC43" s="4"/>
      <c r="AD43" s="389">
        <v>2.0</v>
      </c>
      <c r="AE43" s="390">
        <v>7.0</v>
      </c>
      <c r="AF43" s="148"/>
      <c r="AG43" s="391">
        <v>7.0</v>
      </c>
      <c r="AH43" s="391">
        <v>7.0</v>
      </c>
      <c r="AI43" s="310"/>
      <c r="AJ43" s="372"/>
      <c r="AL43" s="342"/>
      <c r="AM43" s="4"/>
      <c r="AN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307"/>
      <c r="CV43" s="4"/>
      <c r="CW43" s="325">
        <v>3.0</v>
      </c>
      <c r="CX43" s="325">
        <v>3.0</v>
      </c>
      <c r="CY43" s="44"/>
      <c r="CZ43" s="325">
        <v>3.0</v>
      </c>
      <c r="DA43" s="325">
        <v>3.0</v>
      </c>
      <c r="DB43" s="44"/>
      <c r="DC43" s="325">
        <v>3.0</v>
      </c>
      <c r="DD43" s="325">
        <v>3.0</v>
      </c>
      <c r="DE43" s="44"/>
      <c r="DF43" s="325">
        <v>3.0</v>
      </c>
      <c r="DG43" s="325">
        <v>3.0</v>
      </c>
      <c r="DH43" s="44"/>
      <c r="DI43" s="325">
        <v>3.0</v>
      </c>
      <c r="DJ43" s="325">
        <v>3.0</v>
      </c>
      <c r="DK43" s="44"/>
      <c r="DL43" s="325">
        <v>3.0</v>
      </c>
      <c r="DM43" s="325">
        <v>3.0</v>
      </c>
      <c r="DN43" s="44"/>
      <c r="DO43" s="325">
        <v>3.0</v>
      </c>
      <c r="DP43" s="325">
        <v>3.0</v>
      </c>
      <c r="DQ43" s="310"/>
      <c r="DR43" s="4"/>
      <c r="DS43" s="1"/>
      <c r="DT43" s="1"/>
    </row>
    <row r="44" ht="15.75" customHeight="1">
      <c r="A44" s="1"/>
      <c r="B44" s="4"/>
      <c r="C44" s="4"/>
      <c r="D44" s="4"/>
      <c r="E44" s="4"/>
      <c r="F44" s="1"/>
      <c r="G44" s="4"/>
      <c r="H44" s="307"/>
      <c r="I44" s="387">
        <v>4.0</v>
      </c>
      <c r="J44" s="387">
        <v>4.0</v>
      </c>
      <c r="K44" s="9"/>
      <c r="L44" s="387">
        <v>4.0</v>
      </c>
      <c r="M44" s="387">
        <v>4.0</v>
      </c>
      <c r="N44" s="9"/>
      <c r="O44" s="387">
        <v>4.0</v>
      </c>
      <c r="P44" s="392">
        <v>4.0</v>
      </c>
      <c r="Q44" s="4"/>
      <c r="R44" s="387">
        <v>4.0</v>
      </c>
      <c r="S44" s="392">
        <v>4.0</v>
      </c>
      <c r="T44" s="4"/>
      <c r="U44" s="392">
        <v>4.0</v>
      </c>
      <c r="V44" s="392">
        <v>4.0</v>
      </c>
      <c r="W44" s="4"/>
      <c r="X44" s="392">
        <v>4.0</v>
      </c>
      <c r="Y44" s="392">
        <v>4.0</v>
      </c>
      <c r="Z44" s="4"/>
      <c r="AA44" s="388">
        <v>4.0</v>
      </c>
      <c r="AB44" s="323">
        <v>2.0</v>
      </c>
      <c r="AC44" s="4"/>
      <c r="AD44" s="389">
        <v>2.0</v>
      </c>
      <c r="AE44" s="390">
        <v>7.0</v>
      </c>
      <c r="AF44" s="148"/>
      <c r="AG44" s="391">
        <v>7.0</v>
      </c>
      <c r="AH44" s="391">
        <v>7.0</v>
      </c>
      <c r="AI44" s="310"/>
      <c r="AJ44" s="372"/>
      <c r="AL44" s="342"/>
      <c r="AM44" s="4"/>
      <c r="AN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307"/>
      <c r="CV44" s="4"/>
      <c r="CW44" s="325">
        <v>3.0</v>
      </c>
      <c r="CX44" s="325">
        <v>3.0</v>
      </c>
      <c r="CY44" s="44"/>
      <c r="CZ44" s="325">
        <v>3.0</v>
      </c>
      <c r="DA44" s="325">
        <v>3.0</v>
      </c>
      <c r="DB44" s="44"/>
      <c r="DC44" s="325">
        <v>3.0</v>
      </c>
      <c r="DD44" s="325">
        <v>3.0</v>
      </c>
      <c r="DE44" s="44"/>
      <c r="DF44" s="325">
        <v>3.0</v>
      </c>
      <c r="DG44" s="325">
        <v>3.0</v>
      </c>
      <c r="DH44" s="44"/>
      <c r="DI44" s="325">
        <v>3.0</v>
      </c>
      <c r="DJ44" s="325">
        <v>3.0</v>
      </c>
      <c r="DK44" s="44"/>
      <c r="DL44" s="325">
        <v>3.0</v>
      </c>
      <c r="DM44" s="325">
        <v>3.0</v>
      </c>
      <c r="DN44" s="44"/>
      <c r="DO44" s="325">
        <v>3.0</v>
      </c>
      <c r="DP44" s="325">
        <v>3.0</v>
      </c>
      <c r="DQ44" s="310"/>
      <c r="DR44" s="4"/>
      <c r="DS44" s="1"/>
      <c r="DT44" s="1"/>
    </row>
    <row r="45" ht="15.75" customHeight="1">
      <c r="A45" s="1"/>
      <c r="B45" s="4"/>
      <c r="C45" s="4"/>
      <c r="D45" s="4"/>
      <c r="E45" s="4"/>
      <c r="F45" s="1"/>
      <c r="G45" s="4"/>
      <c r="H45" s="307"/>
      <c r="I45" s="387">
        <v>4.0</v>
      </c>
      <c r="J45" s="387">
        <v>4.0</v>
      </c>
      <c r="K45" s="9"/>
      <c r="L45" s="387">
        <v>4.0</v>
      </c>
      <c r="M45" s="387">
        <v>4.0</v>
      </c>
      <c r="N45" s="9"/>
      <c r="O45" s="387">
        <v>4.0</v>
      </c>
      <c r="P45" s="387">
        <v>4.0</v>
      </c>
      <c r="Q45" s="4"/>
      <c r="R45" s="387">
        <v>4.0</v>
      </c>
      <c r="S45" s="387">
        <v>4.0</v>
      </c>
      <c r="T45" s="4"/>
      <c r="U45" s="387">
        <v>4.0</v>
      </c>
      <c r="V45" s="387">
        <v>4.0</v>
      </c>
      <c r="W45" s="4"/>
      <c r="X45" s="387">
        <v>4.0</v>
      </c>
      <c r="Y45" s="387">
        <v>4.0</v>
      </c>
      <c r="Z45" s="4"/>
      <c r="AA45" s="388">
        <v>4.0</v>
      </c>
      <c r="AB45" s="323">
        <v>2.0</v>
      </c>
      <c r="AC45" s="4"/>
      <c r="AD45" s="389">
        <v>2.0</v>
      </c>
      <c r="AE45" s="390">
        <v>7.0</v>
      </c>
      <c r="AF45" s="148"/>
      <c r="AG45" s="391">
        <v>7.0</v>
      </c>
      <c r="AH45" s="391">
        <v>7.0</v>
      </c>
      <c r="AI45" s="310"/>
      <c r="AJ45" s="372"/>
      <c r="AL45" s="342"/>
      <c r="AM45" s="4"/>
      <c r="AN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353"/>
      <c r="CV45" s="339"/>
      <c r="CW45" s="339"/>
      <c r="CX45" s="339"/>
      <c r="CY45" s="339"/>
      <c r="CZ45" s="339"/>
      <c r="DA45" s="339"/>
      <c r="DB45" s="339"/>
      <c r="DC45" s="339"/>
      <c r="DD45" s="339"/>
      <c r="DE45" s="339"/>
      <c r="DF45" s="339"/>
      <c r="DG45" s="339"/>
      <c r="DH45" s="339"/>
      <c r="DI45" s="339"/>
      <c r="DJ45" s="339"/>
      <c r="DK45" s="339"/>
      <c r="DL45" s="339"/>
      <c r="DM45" s="339"/>
      <c r="DN45" s="339"/>
      <c r="DO45" s="339"/>
      <c r="DP45" s="339"/>
      <c r="DQ45" s="357"/>
      <c r="DR45" s="4"/>
      <c r="DS45" s="1"/>
      <c r="DT45" s="1"/>
    </row>
    <row r="46" ht="15.75" customHeight="1">
      <c r="A46" s="1"/>
      <c r="B46" s="4"/>
      <c r="C46" s="4"/>
      <c r="D46" s="4"/>
      <c r="E46" s="4"/>
      <c r="F46" s="1"/>
      <c r="G46" s="4"/>
      <c r="H46" s="307"/>
      <c r="I46" s="387">
        <v>4.0</v>
      </c>
      <c r="J46" s="387">
        <v>4.0</v>
      </c>
      <c r="K46" s="9"/>
      <c r="L46" s="387">
        <v>4.0</v>
      </c>
      <c r="M46" s="387">
        <v>4.0</v>
      </c>
      <c r="N46" s="9"/>
      <c r="O46" s="387">
        <v>4.0</v>
      </c>
      <c r="P46" s="387">
        <v>4.0</v>
      </c>
      <c r="Q46" s="139"/>
      <c r="R46" s="387">
        <v>4.0</v>
      </c>
      <c r="S46" s="387">
        <v>4.0</v>
      </c>
      <c r="T46" s="4"/>
      <c r="U46" s="387">
        <v>4.0</v>
      </c>
      <c r="V46" s="387">
        <v>4.0</v>
      </c>
      <c r="W46" s="4"/>
      <c r="X46" s="387">
        <v>4.0</v>
      </c>
      <c r="Y46" s="387">
        <v>4.0</v>
      </c>
      <c r="Z46" s="4"/>
      <c r="AA46" s="388">
        <v>4.0</v>
      </c>
      <c r="AB46" s="323">
        <v>2.0</v>
      </c>
      <c r="AC46" s="4"/>
      <c r="AD46" s="389">
        <v>2.0</v>
      </c>
      <c r="AE46" s="390">
        <v>7.0</v>
      </c>
      <c r="AF46" s="148"/>
      <c r="AG46" s="391">
        <v>7.0</v>
      </c>
      <c r="AH46" s="391">
        <v>7.0</v>
      </c>
      <c r="AI46" s="310"/>
      <c r="AJ46" s="372"/>
      <c r="AL46" s="342"/>
      <c r="AM46" s="4"/>
      <c r="AN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1"/>
      <c r="DT46" s="1"/>
    </row>
    <row r="47" ht="15.75" customHeight="1">
      <c r="A47" s="1"/>
      <c r="B47" s="4"/>
      <c r="C47" s="4"/>
      <c r="D47" s="4"/>
      <c r="E47" s="4"/>
      <c r="F47" s="1"/>
      <c r="G47" s="4"/>
      <c r="H47" s="307"/>
      <c r="I47" s="387">
        <v>4.0</v>
      </c>
      <c r="J47" s="387">
        <v>4.0</v>
      </c>
      <c r="K47" s="393"/>
      <c r="L47" s="387">
        <v>4.0</v>
      </c>
      <c r="M47" s="387">
        <v>4.0</v>
      </c>
      <c r="N47" s="9"/>
      <c r="O47" s="387">
        <v>4.0</v>
      </c>
      <c r="P47" s="387">
        <v>4.0</v>
      </c>
      <c r="Q47" s="139"/>
      <c r="R47" s="387">
        <v>4.0</v>
      </c>
      <c r="S47" s="387">
        <v>4.0</v>
      </c>
      <c r="T47" s="4"/>
      <c r="U47" s="387">
        <v>4.0</v>
      </c>
      <c r="V47" s="387">
        <v>4.0</v>
      </c>
      <c r="W47" s="4"/>
      <c r="X47" s="387">
        <v>4.0</v>
      </c>
      <c r="Y47" s="387">
        <v>4.0</v>
      </c>
      <c r="Z47" s="4"/>
      <c r="AA47" s="388">
        <v>4.0</v>
      </c>
      <c r="AB47" s="323">
        <v>2.0</v>
      </c>
      <c r="AC47" s="4"/>
      <c r="AD47" s="389">
        <v>2.0</v>
      </c>
      <c r="AE47" s="390">
        <v>7.0</v>
      </c>
      <c r="AF47" s="4"/>
      <c r="AG47" s="391">
        <v>7.0</v>
      </c>
      <c r="AH47" s="391">
        <v>7.0</v>
      </c>
      <c r="AI47" s="310"/>
      <c r="AJ47" s="372"/>
      <c r="AL47" s="342"/>
      <c r="AM47" s="4"/>
      <c r="AN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K47" s="4"/>
      <c r="CL47" s="4"/>
      <c r="CM47" s="4"/>
      <c r="CN47" s="4"/>
      <c r="CO47" s="4"/>
      <c r="CP47" s="4"/>
      <c r="CQ47" s="4"/>
      <c r="CR47" s="4"/>
      <c r="DT47" s="1"/>
    </row>
    <row r="48" ht="15.75" customHeight="1">
      <c r="A48" s="1"/>
      <c r="B48" s="4"/>
      <c r="C48" s="4"/>
      <c r="D48" s="4"/>
      <c r="E48" s="4"/>
      <c r="F48" s="1"/>
      <c r="G48" s="4"/>
      <c r="H48" s="307"/>
      <c r="I48" s="387">
        <v>4.0</v>
      </c>
      <c r="J48" s="387">
        <v>4.0</v>
      </c>
      <c r="K48" s="393"/>
      <c r="L48" s="387">
        <v>4.0</v>
      </c>
      <c r="M48" s="387">
        <v>4.0</v>
      </c>
      <c r="N48" s="9"/>
      <c r="O48" s="387">
        <v>4.0</v>
      </c>
      <c r="P48" s="387">
        <v>4.0</v>
      </c>
      <c r="Q48" s="139"/>
      <c r="R48" s="387">
        <v>4.0</v>
      </c>
      <c r="S48" s="387">
        <v>4.0</v>
      </c>
      <c r="T48" s="4"/>
      <c r="U48" s="387">
        <v>4.0</v>
      </c>
      <c r="V48" s="387">
        <v>4.0</v>
      </c>
      <c r="W48" s="4"/>
      <c r="X48" s="387">
        <v>4.0</v>
      </c>
      <c r="Y48" s="387">
        <v>4.0</v>
      </c>
      <c r="Z48" s="4"/>
      <c r="AA48" s="388">
        <v>4.0</v>
      </c>
      <c r="AB48" s="323">
        <v>2.0</v>
      </c>
      <c r="AC48" s="4"/>
      <c r="AD48" s="389">
        <v>2.0</v>
      </c>
      <c r="AE48" s="390">
        <v>7.0</v>
      </c>
      <c r="AF48" s="4"/>
      <c r="AG48" s="4"/>
      <c r="AH48" s="4"/>
      <c r="AI48" s="310"/>
      <c r="AJ48" s="372"/>
      <c r="AL48" s="342"/>
      <c r="AM48" s="4"/>
      <c r="AN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K48" s="4"/>
      <c r="CL48" s="4"/>
      <c r="CM48" s="4"/>
      <c r="CN48" s="4"/>
      <c r="CO48" s="4"/>
      <c r="CP48" s="4"/>
      <c r="CQ48" s="4"/>
      <c r="CR48" s="4"/>
      <c r="DT48" s="1"/>
    </row>
    <row r="49" ht="15.75" customHeight="1">
      <c r="A49" s="1"/>
      <c r="B49" s="4"/>
      <c r="C49" s="4"/>
      <c r="D49" s="4"/>
      <c r="E49" s="4"/>
      <c r="F49" s="1"/>
      <c r="G49" s="4"/>
      <c r="H49" s="307"/>
      <c r="I49" s="387">
        <v>4.0</v>
      </c>
      <c r="J49" s="387">
        <v>4.0</v>
      </c>
      <c r="K49" s="393"/>
      <c r="L49" s="387">
        <v>4.0</v>
      </c>
      <c r="M49" s="387">
        <v>4.0</v>
      </c>
      <c r="N49" s="9"/>
      <c r="O49" s="387">
        <v>4.0</v>
      </c>
      <c r="P49" s="387">
        <v>4.0</v>
      </c>
      <c r="Q49" s="4"/>
      <c r="R49" s="387">
        <v>4.0</v>
      </c>
      <c r="S49" s="387">
        <v>4.0</v>
      </c>
      <c r="T49" s="4"/>
      <c r="U49" s="387">
        <v>4.0</v>
      </c>
      <c r="V49" s="387">
        <v>4.0</v>
      </c>
      <c r="W49" s="4"/>
      <c r="X49" s="387">
        <v>4.0</v>
      </c>
      <c r="Y49" s="387">
        <v>4.0</v>
      </c>
      <c r="Z49" s="4"/>
      <c r="AA49" s="388">
        <v>4.0</v>
      </c>
      <c r="AB49" s="394">
        <v>0.0</v>
      </c>
      <c r="AC49" s="4"/>
      <c r="AD49" s="395">
        <v>0.0</v>
      </c>
      <c r="AE49" s="390">
        <v>7.0</v>
      </c>
      <c r="AF49" s="4"/>
      <c r="AG49" s="4"/>
      <c r="AH49" s="4"/>
      <c r="AI49" s="310"/>
      <c r="AJ49" s="372"/>
      <c r="AL49" s="342"/>
      <c r="AM49" s="4"/>
      <c r="AN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396"/>
      <c r="CK49" s="4"/>
      <c r="CL49" s="4"/>
      <c r="CM49" s="4"/>
      <c r="CN49" s="4"/>
      <c r="CO49" s="4"/>
      <c r="CP49" s="4"/>
      <c r="CQ49" s="4"/>
      <c r="CR49" s="4"/>
      <c r="DT49" s="1"/>
    </row>
    <row r="50" ht="15.75" customHeight="1">
      <c r="A50" s="1"/>
      <c r="B50" s="4"/>
      <c r="C50" s="4"/>
      <c r="D50" s="4"/>
      <c r="E50" s="4"/>
      <c r="F50" s="1"/>
      <c r="G50" s="4"/>
      <c r="H50" s="307"/>
      <c r="I50" s="387">
        <v>4.0</v>
      </c>
      <c r="J50" s="387">
        <v>4.0</v>
      </c>
      <c r="K50" s="393"/>
      <c r="L50" s="387">
        <v>4.0</v>
      </c>
      <c r="M50" s="387">
        <v>4.0</v>
      </c>
      <c r="N50" s="9"/>
      <c r="O50" s="387">
        <v>4.0</v>
      </c>
      <c r="P50" s="145"/>
      <c r="Q50" s="4"/>
      <c r="R50" s="387">
        <v>4.0</v>
      </c>
      <c r="S50" s="387">
        <v>4.0</v>
      </c>
      <c r="T50" s="4"/>
      <c r="U50" s="387">
        <v>4.0</v>
      </c>
      <c r="V50" s="387">
        <v>4.0</v>
      </c>
      <c r="W50" s="4"/>
      <c r="X50" s="387">
        <v>4.0</v>
      </c>
      <c r="Y50" s="387">
        <v>4.0</v>
      </c>
      <c r="Z50" s="4"/>
      <c r="AA50" s="395"/>
      <c r="AB50" s="397"/>
      <c r="AC50" s="4"/>
      <c r="AD50" s="398"/>
      <c r="AE50" s="399"/>
      <c r="AF50" s="400"/>
      <c r="AG50" s="401"/>
      <c r="AH50" s="402" t="s">
        <v>308</v>
      </c>
      <c r="AI50" s="374"/>
      <c r="AJ50" s="373"/>
      <c r="AK50" s="362"/>
      <c r="AL50" s="374"/>
      <c r="AM50" s="4"/>
      <c r="AN50" s="4"/>
      <c r="AT50" s="4"/>
      <c r="AU50" s="301"/>
      <c r="AV50" s="302"/>
      <c r="AW50" s="302"/>
      <c r="AX50" s="302"/>
      <c r="AY50" s="302"/>
      <c r="AZ50" s="302"/>
      <c r="BA50" s="302"/>
      <c r="BB50" s="302"/>
      <c r="BC50" s="302"/>
      <c r="BD50" s="302"/>
      <c r="BE50" s="302"/>
      <c r="BF50" s="302"/>
      <c r="BG50" s="302"/>
      <c r="BH50" s="302"/>
      <c r="BI50" s="302"/>
      <c r="BJ50" s="302"/>
      <c r="BK50" s="302"/>
      <c r="BL50" s="302"/>
      <c r="BM50" s="302"/>
      <c r="BN50" s="302"/>
      <c r="BO50" s="302"/>
      <c r="BP50" s="302"/>
      <c r="BQ50" s="302"/>
      <c r="BR50" s="302"/>
      <c r="BS50" s="302"/>
      <c r="BT50" s="302"/>
      <c r="BU50" s="302"/>
      <c r="BV50" s="302"/>
      <c r="BW50" s="302"/>
      <c r="BX50" s="302"/>
      <c r="BY50" s="302"/>
      <c r="BZ50" s="302"/>
      <c r="CA50" s="302"/>
      <c r="CB50" s="302"/>
      <c r="CC50" s="302"/>
      <c r="CD50" s="302"/>
      <c r="CE50" s="302"/>
      <c r="CF50" s="302"/>
      <c r="CG50" s="302"/>
      <c r="CH50" s="302"/>
      <c r="CI50" s="302"/>
      <c r="CJ50" s="319"/>
      <c r="CK50" s="302"/>
      <c r="CL50" s="302"/>
      <c r="CM50" s="302"/>
      <c r="CN50" s="303"/>
      <c r="CO50" s="4"/>
      <c r="CP50" s="4"/>
      <c r="CQ50" s="4"/>
      <c r="CR50" s="4"/>
      <c r="DT50" s="1"/>
    </row>
    <row r="51" ht="15.75" customHeight="1">
      <c r="A51" s="1"/>
      <c r="B51" s="4"/>
      <c r="C51" s="4"/>
      <c r="D51" s="4"/>
      <c r="F51" s="403"/>
      <c r="G51" s="4"/>
      <c r="H51" s="307"/>
      <c r="I51" s="4"/>
      <c r="J51" s="9"/>
      <c r="K51" s="9"/>
      <c r="L51" s="9"/>
      <c r="M51" s="9"/>
      <c r="N51" s="9"/>
      <c r="O51" s="9"/>
      <c r="P51" s="9"/>
      <c r="Q51" s="4"/>
      <c r="R51" s="4"/>
      <c r="S51" s="4"/>
      <c r="T51" s="4"/>
      <c r="U51" s="4"/>
      <c r="V51" s="4"/>
      <c r="W51" s="4"/>
      <c r="X51" s="9"/>
      <c r="Y51" s="4"/>
      <c r="Z51" s="4"/>
      <c r="AA51" s="4"/>
      <c r="AB51" s="307" t="s">
        <v>196</v>
      </c>
      <c r="AC51" s="4"/>
      <c r="AD51" s="4"/>
      <c r="AE51" s="404"/>
      <c r="AF51" s="4"/>
      <c r="AG51" s="4"/>
      <c r="AH51" s="405"/>
      <c r="AI51" s="302"/>
      <c r="AJ51" s="302"/>
      <c r="AK51" s="302"/>
      <c r="AL51" s="303"/>
      <c r="AM51" s="4"/>
      <c r="AN51" s="4"/>
      <c r="AT51" s="4"/>
      <c r="AU51" s="307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310"/>
      <c r="CO51" s="4"/>
      <c r="CP51" s="4"/>
      <c r="CQ51" s="4"/>
      <c r="CR51" s="4"/>
      <c r="DT51" s="1"/>
    </row>
    <row r="52" ht="15.75" customHeight="1">
      <c r="A52" s="1"/>
      <c r="B52" s="4"/>
      <c r="C52" s="4"/>
      <c r="D52" s="4"/>
      <c r="E52" s="4"/>
      <c r="F52" s="1"/>
      <c r="G52" s="4"/>
      <c r="H52" s="307"/>
      <c r="I52" s="4"/>
      <c r="J52" s="9"/>
      <c r="K52" s="9"/>
      <c r="L52" s="9"/>
      <c r="M52" s="9"/>
      <c r="N52" s="9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06" t="s">
        <v>308</v>
      </c>
      <c r="AB52" s="307"/>
      <c r="AC52" s="4"/>
      <c r="AD52" s="4"/>
      <c r="AE52" s="4"/>
      <c r="AF52" s="4"/>
      <c r="AG52" s="4"/>
      <c r="AH52" s="4"/>
      <c r="AI52" s="4"/>
      <c r="AJ52" s="4"/>
      <c r="AK52" s="4"/>
      <c r="AL52" s="310"/>
      <c r="AM52" s="4"/>
      <c r="AN52" s="4"/>
      <c r="AT52" s="4"/>
      <c r="AU52" s="307"/>
      <c r="AV52" s="4"/>
      <c r="AW52" s="301"/>
      <c r="AX52" s="302"/>
      <c r="AY52" s="302"/>
      <c r="AZ52" s="302"/>
      <c r="BA52" s="302"/>
      <c r="BB52" s="302"/>
      <c r="BC52" s="314"/>
      <c r="BD52" s="301"/>
      <c r="BE52" s="302"/>
      <c r="BF52" s="302"/>
      <c r="BG52" s="302"/>
      <c r="BH52" s="302"/>
      <c r="BI52" s="302"/>
      <c r="BJ52" s="302"/>
      <c r="BK52" s="302"/>
      <c r="BL52" s="302"/>
      <c r="BM52" s="302"/>
      <c r="BN52" s="302"/>
      <c r="BO52" s="302"/>
      <c r="BP52" s="302"/>
      <c r="BQ52" s="302"/>
      <c r="BR52" s="302"/>
      <c r="BS52" s="301" t="s">
        <v>312</v>
      </c>
      <c r="BT52" s="305"/>
      <c r="BU52" s="305"/>
      <c r="BV52" s="305"/>
      <c r="BW52" s="368"/>
      <c r="BX52" s="302"/>
      <c r="BY52" s="302"/>
      <c r="BZ52" s="302"/>
      <c r="CA52" s="302"/>
      <c r="CB52" s="302"/>
      <c r="CC52" s="302"/>
      <c r="CD52" s="302"/>
      <c r="CE52" s="302"/>
      <c r="CF52" s="302"/>
      <c r="CG52" s="302"/>
      <c r="CH52" s="302"/>
      <c r="CI52" s="302"/>
      <c r="CJ52" s="302"/>
      <c r="CK52" s="302"/>
      <c r="CL52" s="303"/>
      <c r="CM52" s="4"/>
      <c r="CN52" s="310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1"/>
      <c r="DT52" s="1"/>
    </row>
    <row r="53" ht="15.75" customHeight="1">
      <c r="A53" s="1"/>
      <c r="B53" s="4"/>
      <c r="C53" s="4"/>
      <c r="D53" s="4"/>
      <c r="E53" s="4"/>
      <c r="F53" s="1"/>
      <c r="G53" s="4"/>
      <c r="H53" s="307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B53" s="307"/>
      <c r="AC53" s="4"/>
      <c r="AD53" s="4"/>
      <c r="AE53" s="4"/>
      <c r="AF53" s="4"/>
      <c r="AG53" s="4"/>
      <c r="AH53" s="4"/>
      <c r="AI53" s="4"/>
      <c r="AJ53" s="4"/>
      <c r="AK53" s="4"/>
      <c r="AL53" s="310"/>
      <c r="AM53" s="4"/>
      <c r="AN53" s="4"/>
      <c r="AT53" s="4"/>
      <c r="AU53" s="307"/>
      <c r="AV53" s="4"/>
      <c r="AW53" s="307"/>
      <c r="AX53" s="65"/>
      <c r="AY53" s="124">
        <v>8.0</v>
      </c>
      <c r="AZ53" s="124">
        <v>8.0</v>
      </c>
      <c r="BA53" s="124">
        <v>8.0</v>
      </c>
      <c r="BB53" s="124">
        <v>8.0</v>
      </c>
      <c r="BC53" s="407">
        <v>8.0</v>
      </c>
      <c r="BD53" s="408">
        <v>4.0</v>
      </c>
      <c r="BE53" s="387">
        <v>4.0</v>
      </c>
      <c r="BF53" s="387">
        <v>4.0</v>
      </c>
      <c r="BG53" s="387">
        <v>4.0</v>
      </c>
      <c r="BH53" s="387">
        <v>4.0</v>
      </c>
      <c r="BI53" s="387">
        <v>4.0</v>
      </c>
      <c r="BJ53" s="387">
        <v>4.0</v>
      </c>
      <c r="BK53" s="4"/>
      <c r="BL53" s="387">
        <v>4.0</v>
      </c>
      <c r="BM53" s="387">
        <v>4.0</v>
      </c>
      <c r="BN53" s="387">
        <v>4.0</v>
      </c>
      <c r="BO53" s="387">
        <v>4.0</v>
      </c>
      <c r="BP53" s="387">
        <v>4.0</v>
      </c>
      <c r="BQ53" s="387">
        <v>4.0</v>
      </c>
      <c r="BR53" s="388">
        <v>4.0</v>
      </c>
      <c r="BS53" s="372"/>
      <c r="BW53" s="342"/>
      <c r="BX53" s="4"/>
      <c r="BY53" s="387">
        <v>4.0</v>
      </c>
      <c r="BZ53" s="387">
        <v>4.0</v>
      </c>
      <c r="CA53" s="387">
        <v>4.0</v>
      </c>
      <c r="CB53" s="387">
        <v>4.0</v>
      </c>
      <c r="CC53" s="387">
        <v>4.0</v>
      </c>
      <c r="CD53" s="387">
        <v>4.0</v>
      </c>
      <c r="CE53" s="387">
        <v>4.0</v>
      </c>
      <c r="CF53" s="387">
        <v>4.0</v>
      </c>
      <c r="CG53" s="387">
        <v>4.0</v>
      </c>
      <c r="CH53" s="387">
        <v>4.0</v>
      </c>
      <c r="CI53" s="387">
        <v>4.0</v>
      </c>
      <c r="CJ53" s="387">
        <v>4.0</v>
      </c>
      <c r="CK53" s="65"/>
      <c r="CL53" s="310"/>
      <c r="CM53" s="4"/>
      <c r="CN53" s="310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1"/>
      <c r="DT53" s="1"/>
    </row>
    <row r="54" ht="15.75" customHeight="1">
      <c r="A54" s="1"/>
      <c r="B54" s="4"/>
      <c r="C54" s="4"/>
      <c r="D54" s="4"/>
      <c r="E54" s="4"/>
      <c r="F54" s="1"/>
      <c r="G54" s="4"/>
      <c r="H54" s="307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B54" s="307"/>
      <c r="AC54" s="4" t="s">
        <v>196</v>
      </c>
      <c r="AD54" s="4"/>
      <c r="AE54" s="4"/>
      <c r="AF54" s="4"/>
      <c r="AG54" s="4"/>
      <c r="AH54" s="4"/>
      <c r="AI54" s="4"/>
      <c r="AJ54" s="4"/>
      <c r="AK54" s="4"/>
      <c r="AL54" s="310"/>
      <c r="AM54" s="4"/>
      <c r="AN54" s="4"/>
      <c r="AT54" s="4"/>
      <c r="AU54" s="307"/>
      <c r="AV54" s="4"/>
      <c r="AW54" s="307"/>
      <c r="AX54" s="65"/>
      <c r="AY54" s="124">
        <v>8.0</v>
      </c>
      <c r="AZ54" s="124">
        <v>8.0</v>
      </c>
      <c r="BA54" s="124">
        <v>8.0</v>
      </c>
      <c r="BB54" s="124">
        <v>8.0</v>
      </c>
      <c r="BC54" s="407">
        <v>8.0</v>
      </c>
      <c r="BD54" s="408">
        <v>4.0</v>
      </c>
      <c r="BE54" s="387">
        <v>4.0</v>
      </c>
      <c r="BF54" s="387">
        <v>4.0</v>
      </c>
      <c r="BG54" s="387">
        <v>4.0</v>
      </c>
      <c r="BH54" s="387">
        <v>4.0</v>
      </c>
      <c r="BI54" s="387">
        <v>4.0</v>
      </c>
      <c r="BJ54" s="387">
        <v>4.0</v>
      </c>
      <c r="BK54" s="4"/>
      <c r="BL54" s="387">
        <v>4.0</v>
      </c>
      <c r="BM54" s="387">
        <v>4.0</v>
      </c>
      <c r="BN54" s="387">
        <v>4.0</v>
      </c>
      <c r="BO54" s="387">
        <v>4.0</v>
      </c>
      <c r="BP54" s="387">
        <v>4.0</v>
      </c>
      <c r="BQ54" s="387">
        <v>4.0</v>
      </c>
      <c r="BR54" s="388">
        <v>4.0</v>
      </c>
      <c r="BS54" s="373"/>
      <c r="BT54" s="362"/>
      <c r="BU54" s="362"/>
      <c r="BV54" s="362"/>
      <c r="BW54" s="374"/>
      <c r="BX54" s="4"/>
      <c r="BY54" s="387">
        <v>4.0</v>
      </c>
      <c r="BZ54" s="387">
        <v>4.0</v>
      </c>
      <c r="CA54" s="387">
        <v>4.0</v>
      </c>
      <c r="CB54" s="387">
        <v>4.0</v>
      </c>
      <c r="CC54" s="387">
        <v>4.0</v>
      </c>
      <c r="CD54" s="387">
        <v>4.0</v>
      </c>
      <c r="CE54" s="387">
        <v>4.0</v>
      </c>
      <c r="CF54" s="387">
        <v>4.0</v>
      </c>
      <c r="CG54" s="387">
        <v>4.0</v>
      </c>
      <c r="CH54" s="387">
        <v>4.0</v>
      </c>
      <c r="CI54" s="387">
        <v>4.0</v>
      </c>
      <c r="CJ54" s="387">
        <v>4.0</v>
      </c>
      <c r="CK54" s="65"/>
      <c r="CL54" s="310"/>
      <c r="CM54" s="4"/>
      <c r="CN54" s="310"/>
      <c r="CO54" s="4"/>
      <c r="CP54" s="4"/>
      <c r="CQ54" s="4"/>
      <c r="CR54" s="4"/>
      <c r="CS54" s="4"/>
      <c r="CT54" s="4"/>
      <c r="CU54" s="301"/>
      <c r="CV54" s="409"/>
      <c r="CW54" s="308">
        <v>1.0</v>
      </c>
      <c r="CX54" s="308">
        <v>1.0</v>
      </c>
      <c r="CY54" s="302"/>
      <c r="CZ54" s="309" t="s">
        <v>309</v>
      </c>
      <c r="DA54" s="309" t="s">
        <v>309</v>
      </c>
      <c r="DB54" s="302"/>
      <c r="DC54" s="309" t="s">
        <v>309</v>
      </c>
      <c r="DD54" s="309" t="s">
        <v>309</v>
      </c>
      <c r="DE54" s="302"/>
      <c r="DF54" s="309" t="s">
        <v>309</v>
      </c>
      <c r="DG54" s="309" t="s">
        <v>309</v>
      </c>
      <c r="DH54" s="302"/>
      <c r="DI54" s="309" t="s">
        <v>309</v>
      </c>
      <c r="DJ54" s="309" t="s">
        <v>309</v>
      </c>
      <c r="DK54" s="302"/>
      <c r="DL54" s="309" t="s">
        <v>309</v>
      </c>
      <c r="DM54" s="309" t="s">
        <v>309</v>
      </c>
      <c r="DN54" s="302"/>
      <c r="DO54" s="309" t="s">
        <v>309</v>
      </c>
      <c r="DP54" s="309" t="s">
        <v>309</v>
      </c>
      <c r="DQ54" s="303"/>
      <c r="DR54" s="4"/>
      <c r="DS54" s="1"/>
      <c r="DT54" s="1"/>
    </row>
    <row r="55" ht="15.75" customHeight="1">
      <c r="A55" s="1"/>
      <c r="B55" s="4"/>
      <c r="C55" s="4"/>
      <c r="D55" s="4"/>
      <c r="E55" s="4"/>
      <c r="F55" s="1"/>
      <c r="G55" s="4"/>
      <c r="H55" s="307"/>
      <c r="I55" s="49"/>
      <c r="J55" s="49"/>
      <c r="K55" s="4"/>
      <c r="L55" s="49"/>
      <c r="M55" s="4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9"/>
      <c r="AB55" s="307"/>
      <c r="AC55" s="4"/>
      <c r="AD55" s="4"/>
      <c r="AE55" s="4"/>
      <c r="AF55" s="4"/>
      <c r="AG55" s="4"/>
      <c r="AH55" s="4"/>
      <c r="AI55" s="4"/>
      <c r="AJ55" s="4"/>
      <c r="AK55" s="49"/>
      <c r="AL55" s="310"/>
      <c r="AM55" s="4"/>
      <c r="AN55" s="4"/>
      <c r="AT55" s="4"/>
      <c r="AU55" s="307"/>
      <c r="AV55" s="4"/>
      <c r="AW55" s="307"/>
      <c r="AX55" s="4"/>
      <c r="AY55" s="4"/>
      <c r="AZ55" s="4"/>
      <c r="BA55" s="4"/>
      <c r="BB55" s="4"/>
      <c r="BC55" s="55"/>
      <c r="BD55" s="307"/>
      <c r="BE55" s="4"/>
      <c r="BF55" s="4"/>
      <c r="BG55" s="4"/>
      <c r="BH55" s="4"/>
      <c r="BI55" s="4"/>
      <c r="BJ55" s="4"/>
      <c r="BK55" s="4"/>
      <c r="BL55" s="4"/>
      <c r="BM55" s="163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299"/>
      <c r="CL55" s="310"/>
      <c r="CM55" s="4"/>
      <c r="CN55" s="310"/>
      <c r="CO55" s="4"/>
      <c r="CP55" s="4"/>
      <c r="CQ55" s="4"/>
      <c r="CR55" s="4"/>
      <c r="CS55" s="4"/>
      <c r="CT55" s="4"/>
      <c r="CU55" s="307"/>
      <c r="CV55" s="4"/>
      <c r="CW55" s="321">
        <v>1.0</v>
      </c>
      <c r="CX55" s="321">
        <v>1.0</v>
      </c>
      <c r="CY55" s="4"/>
      <c r="CZ55" s="321">
        <v>1.0</v>
      </c>
      <c r="DA55" s="410"/>
      <c r="DB55" s="4"/>
      <c r="DC55" s="65" t="s">
        <v>309</v>
      </c>
      <c r="DD55" s="65" t="s">
        <v>309</v>
      </c>
      <c r="DE55" s="4"/>
      <c r="DF55" s="411" t="s">
        <v>309</v>
      </c>
      <c r="DG55" s="65" t="s">
        <v>309</v>
      </c>
      <c r="DH55" s="4"/>
      <c r="DI55" s="65" t="s">
        <v>309</v>
      </c>
      <c r="DJ55" s="65" t="s">
        <v>309</v>
      </c>
      <c r="DK55" s="4"/>
      <c r="DL55" s="65" t="s">
        <v>309</v>
      </c>
      <c r="DM55" s="65" t="s">
        <v>309</v>
      </c>
      <c r="DN55" s="4"/>
      <c r="DO55" s="65" t="s">
        <v>309</v>
      </c>
      <c r="DP55" s="65" t="s">
        <v>309</v>
      </c>
      <c r="DQ55" s="310"/>
      <c r="DR55" s="4"/>
      <c r="DS55" s="1"/>
      <c r="DT55" s="1"/>
    </row>
    <row r="56" ht="15.75" customHeight="1">
      <c r="A56" s="1"/>
      <c r="B56" s="4"/>
      <c r="C56" s="4"/>
      <c r="D56" s="4"/>
      <c r="E56" s="4"/>
      <c r="F56" s="1"/>
      <c r="G56" s="4"/>
      <c r="H56" s="307"/>
      <c r="I56" s="387">
        <v>4.0</v>
      </c>
      <c r="J56" s="387">
        <v>4.0</v>
      </c>
      <c r="K56" s="4"/>
      <c r="L56" s="387">
        <v>4.0</v>
      </c>
      <c r="M56" s="387">
        <v>4.0</v>
      </c>
      <c r="N56" s="4"/>
      <c r="O56" s="387">
        <v>4.0</v>
      </c>
      <c r="P56" s="387">
        <v>4.0</v>
      </c>
      <c r="Q56" s="4"/>
      <c r="R56" s="387">
        <v>4.0</v>
      </c>
      <c r="S56" s="387">
        <v>4.0</v>
      </c>
      <c r="T56" s="4"/>
      <c r="U56" s="387">
        <v>4.0</v>
      </c>
      <c r="V56" s="387">
        <v>4.0</v>
      </c>
      <c r="W56" s="4"/>
      <c r="X56" s="387">
        <v>4.0</v>
      </c>
      <c r="Y56" s="387">
        <v>4.0</v>
      </c>
      <c r="Z56" s="4"/>
      <c r="AA56" s="395"/>
      <c r="AB56" s="315"/>
      <c r="AC56" s="302"/>
      <c r="AD56" s="412" t="s">
        <v>308</v>
      </c>
      <c r="AE56" s="305"/>
      <c r="AF56" s="302"/>
      <c r="AG56" s="413">
        <v>5.0</v>
      </c>
      <c r="AH56" s="414" t="s">
        <v>162</v>
      </c>
      <c r="AI56" s="4"/>
      <c r="AJ56" s="415">
        <v>6.0</v>
      </c>
      <c r="AK56" s="416" t="s">
        <v>162</v>
      </c>
      <c r="AL56" s="310"/>
      <c r="AM56" s="4"/>
      <c r="AN56" s="4"/>
      <c r="AT56" s="4"/>
      <c r="AU56" s="307"/>
      <c r="AV56" s="4"/>
      <c r="AW56" s="307"/>
      <c r="AX56" s="65"/>
      <c r="AY56" s="124">
        <v>8.0</v>
      </c>
      <c r="AZ56" s="124">
        <v>8.0</v>
      </c>
      <c r="BA56" s="124">
        <v>8.0</v>
      </c>
      <c r="BB56" s="124">
        <v>8.0</v>
      </c>
      <c r="BC56" s="407">
        <v>8.0</v>
      </c>
      <c r="BD56" s="408">
        <v>4.0</v>
      </c>
      <c r="BE56" s="387">
        <v>4.0</v>
      </c>
      <c r="BF56" s="387">
        <v>4.0</v>
      </c>
      <c r="BG56" s="387">
        <v>4.0</v>
      </c>
      <c r="BH56" s="387">
        <v>4.0</v>
      </c>
      <c r="BI56" s="387">
        <v>4.0</v>
      </c>
      <c r="BJ56" s="387">
        <v>4.0</v>
      </c>
      <c r="BK56" s="4"/>
      <c r="BL56" s="387">
        <v>4.0</v>
      </c>
      <c r="BM56" s="387">
        <v>4.0</v>
      </c>
      <c r="BN56" s="387">
        <v>4.0</v>
      </c>
      <c r="BO56" s="387">
        <v>4.0</v>
      </c>
      <c r="BP56" s="387">
        <v>4.0</v>
      </c>
      <c r="BQ56" s="387">
        <v>4.0</v>
      </c>
      <c r="BR56" s="387">
        <v>4.0</v>
      </c>
      <c r="BS56" s="387">
        <v>4.0</v>
      </c>
      <c r="BT56" s="387">
        <v>4.0</v>
      </c>
      <c r="BU56" s="387">
        <v>4.0</v>
      </c>
      <c r="BV56" s="387">
        <v>4.0</v>
      </c>
      <c r="BW56" s="387">
        <v>4.0</v>
      </c>
      <c r="BX56" s="4"/>
      <c r="BY56" s="387">
        <v>4.0</v>
      </c>
      <c r="BZ56" s="387">
        <v>4.0</v>
      </c>
      <c r="CA56" s="387">
        <v>4.0</v>
      </c>
      <c r="CB56" s="387">
        <v>4.0</v>
      </c>
      <c r="CC56" s="387">
        <v>4.0</v>
      </c>
      <c r="CD56" s="387">
        <v>4.0</v>
      </c>
      <c r="CE56" s="387">
        <v>4.0</v>
      </c>
      <c r="CF56" s="387">
        <v>4.0</v>
      </c>
      <c r="CG56" s="387">
        <v>4.0</v>
      </c>
      <c r="CH56" s="387">
        <v>4.0</v>
      </c>
      <c r="CI56" s="387">
        <v>4.0</v>
      </c>
      <c r="CJ56" s="387">
        <v>4.0</v>
      </c>
      <c r="CK56" s="65"/>
      <c r="CL56" s="310"/>
      <c r="CM56" s="4"/>
      <c r="CN56" s="310"/>
      <c r="CO56" s="4"/>
      <c r="CP56" s="4"/>
      <c r="CQ56" s="4"/>
      <c r="CR56" s="4"/>
      <c r="CS56" s="4"/>
      <c r="CT56" s="4"/>
      <c r="CU56" s="307"/>
      <c r="CV56" s="4"/>
      <c r="CW56" s="321">
        <v>1.0</v>
      </c>
      <c r="CX56" s="321">
        <v>1.0</v>
      </c>
      <c r="CY56" s="4"/>
      <c r="CZ56" s="321">
        <v>1.0</v>
      </c>
      <c r="DA56" s="321">
        <v>1.0</v>
      </c>
      <c r="DB56" s="4"/>
      <c r="DC56" s="321">
        <v>1.0</v>
      </c>
      <c r="DD56" s="410"/>
      <c r="DE56" s="4"/>
      <c r="DF56" s="65" t="s">
        <v>309</v>
      </c>
      <c r="DG56" s="65" t="s">
        <v>309</v>
      </c>
      <c r="DH56" s="4"/>
      <c r="DI56" s="65" t="s">
        <v>309</v>
      </c>
      <c r="DJ56" s="65" t="s">
        <v>309</v>
      </c>
      <c r="DK56" s="4"/>
      <c r="DL56" s="65" t="s">
        <v>309</v>
      </c>
      <c r="DM56" s="65" t="s">
        <v>309</v>
      </c>
      <c r="DN56" s="4"/>
      <c r="DO56" s="65" t="s">
        <v>309</v>
      </c>
      <c r="DP56" s="65" t="s">
        <v>309</v>
      </c>
      <c r="DQ56" s="310"/>
      <c r="DR56" s="4"/>
      <c r="DS56" s="1"/>
      <c r="DT56" s="1"/>
    </row>
    <row r="57" ht="15.75" customHeight="1">
      <c r="A57" s="1"/>
      <c r="B57" s="4"/>
      <c r="C57" s="4"/>
      <c r="D57" s="4"/>
      <c r="E57" s="4"/>
      <c r="F57" s="1"/>
      <c r="G57" s="4"/>
      <c r="H57" s="307"/>
      <c r="I57" s="387">
        <v>4.0</v>
      </c>
      <c r="J57" s="387">
        <v>4.0</v>
      </c>
      <c r="K57" s="4"/>
      <c r="L57" s="387">
        <v>4.0</v>
      </c>
      <c r="M57" s="387">
        <v>4.0</v>
      </c>
      <c r="N57" s="4"/>
      <c r="O57" s="387">
        <v>4.0</v>
      </c>
      <c r="P57" s="387">
        <v>4.0</v>
      </c>
      <c r="Q57" s="4"/>
      <c r="R57" s="387">
        <v>4.0</v>
      </c>
      <c r="S57" s="387">
        <v>4.0</v>
      </c>
      <c r="T57" s="4"/>
      <c r="U57" s="387">
        <v>4.0</v>
      </c>
      <c r="V57" s="387">
        <v>4.0</v>
      </c>
      <c r="W57" s="4"/>
      <c r="X57" s="387">
        <v>4.0</v>
      </c>
      <c r="Y57" s="387">
        <v>4.0</v>
      </c>
      <c r="Z57" s="4"/>
      <c r="AA57" s="388">
        <v>4.0</v>
      </c>
      <c r="AB57" s="417">
        <v>5.0</v>
      </c>
      <c r="AC57" s="4"/>
      <c r="AD57" s="4"/>
      <c r="AE57" s="4"/>
      <c r="AF57" s="4"/>
      <c r="AG57" s="418">
        <v>5.0</v>
      </c>
      <c r="AH57" s="419" t="s">
        <v>34</v>
      </c>
      <c r="AI57" s="4"/>
      <c r="AJ57" s="415">
        <v>6.0</v>
      </c>
      <c r="AK57" s="54" t="s">
        <v>36</v>
      </c>
      <c r="AL57" s="310"/>
      <c r="AM57" s="4"/>
      <c r="AN57" s="4"/>
      <c r="AT57" s="4"/>
      <c r="AU57" s="307"/>
      <c r="AV57" s="4"/>
      <c r="AW57" s="307"/>
      <c r="AX57" s="65"/>
      <c r="AY57" s="124">
        <v>8.0</v>
      </c>
      <c r="AZ57" s="124">
        <v>8.0</v>
      </c>
      <c r="BA57" s="124">
        <v>8.0</v>
      </c>
      <c r="BB57" s="124">
        <v>8.0</v>
      </c>
      <c r="BC57" s="407">
        <v>8.0</v>
      </c>
      <c r="BD57" s="408">
        <v>4.0</v>
      </c>
      <c r="BE57" s="387">
        <v>4.0</v>
      </c>
      <c r="BF57" s="387">
        <v>4.0</v>
      </c>
      <c r="BG57" s="387">
        <v>4.0</v>
      </c>
      <c r="BH57" s="387">
        <v>4.0</v>
      </c>
      <c r="BI57" s="387">
        <v>4.0</v>
      </c>
      <c r="BJ57" s="387">
        <v>4.0</v>
      </c>
      <c r="BK57" s="4"/>
      <c r="BL57" s="387">
        <v>4.0</v>
      </c>
      <c r="BM57" s="387">
        <v>4.0</v>
      </c>
      <c r="BN57" s="387">
        <v>4.0</v>
      </c>
      <c r="BO57" s="387">
        <v>4.0</v>
      </c>
      <c r="BP57" s="387">
        <v>4.0</v>
      </c>
      <c r="BQ57" s="387">
        <v>4.0</v>
      </c>
      <c r="BR57" s="387">
        <v>4.0</v>
      </c>
      <c r="BS57" s="387">
        <v>4.0</v>
      </c>
      <c r="BT57" s="387">
        <v>4.0</v>
      </c>
      <c r="BU57" s="387">
        <v>4.0</v>
      </c>
      <c r="BV57" s="387">
        <v>4.0</v>
      </c>
      <c r="BW57" s="387">
        <v>4.0</v>
      </c>
      <c r="BX57" s="4"/>
      <c r="BY57" s="387">
        <v>4.0</v>
      </c>
      <c r="BZ57" s="387">
        <v>4.0</v>
      </c>
      <c r="CA57" s="387">
        <v>4.0</v>
      </c>
      <c r="CB57" s="387">
        <v>4.0</v>
      </c>
      <c r="CC57" s="387">
        <v>4.0</v>
      </c>
      <c r="CD57" s="387">
        <v>4.0</v>
      </c>
      <c r="CE57" s="387">
        <v>4.0</v>
      </c>
      <c r="CF57" s="387">
        <v>4.0</v>
      </c>
      <c r="CG57" s="387">
        <v>4.0</v>
      </c>
      <c r="CH57" s="387">
        <v>4.0</v>
      </c>
      <c r="CI57" s="387">
        <v>4.0</v>
      </c>
      <c r="CJ57" s="387">
        <v>4.0</v>
      </c>
      <c r="CK57" s="65"/>
      <c r="CL57" s="310"/>
      <c r="CM57" s="4"/>
      <c r="CN57" s="310"/>
      <c r="CO57" s="4"/>
      <c r="CP57" s="4"/>
      <c r="CQ57" s="4"/>
      <c r="CR57" s="4"/>
      <c r="CS57" s="4"/>
      <c r="CT57" s="4"/>
      <c r="CU57" s="307"/>
      <c r="CV57" s="4"/>
      <c r="CW57" s="321">
        <v>1.0</v>
      </c>
      <c r="CX57" s="321">
        <v>1.0</v>
      </c>
      <c r="CY57" s="4"/>
      <c r="CZ57" s="321">
        <v>1.0</v>
      </c>
      <c r="DA57" s="321">
        <v>1.0</v>
      </c>
      <c r="DB57" s="4"/>
      <c r="DC57" s="321">
        <v>1.0</v>
      </c>
      <c r="DD57" s="321">
        <v>1.0</v>
      </c>
      <c r="DE57" s="67"/>
      <c r="DF57" s="65" t="s">
        <v>309</v>
      </c>
      <c r="DG57" s="65" t="s">
        <v>309</v>
      </c>
      <c r="DH57" s="4"/>
      <c r="DI57" s="65" t="s">
        <v>309</v>
      </c>
      <c r="DJ57" s="65" t="s">
        <v>309</v>
      </c>
      <c r="DK57" s="4"/>
      <c r="DL57" s="65" t="s">
        <v>309</v>
      </c>
      <c r="DM57" s="65" t="s">
        <v>309</v>
      </c>
      <c r="DN57" s="4"/>
      <c r="DO57" s="65" t="s">
        <v>309</v>
      </c>
      <c r="DP57" s="65" t="s">
        <v>309</v>
      </c>
      <c r="DQ57" s="310"/>
      <c r="DR57" s="4"/>
      <c r="DS57" s="1"/>
      <c r="DT57" s="1"/>
    </row>
    <row r="58" ht="15.75" customHeight="1">
      <c r="A58" s="1"/>
      <c r="B58" s="4"/>
      <c r="C58" s="4"/>
      <c r="D58" s="4"/>
      <c r="E58" s="4"/>
      <c r="F58" s="1"/>
      <c r="G58" s="4"/>
      <c r="H58" s="307"/>
      <c r="I58" s="387">
        <v>4.0</v>
      </c>
      <c r="J58" s="387">
        <v>4.0</v>
      </c>
      <c r="K58" s="4"/>
      <c r="L58" s="387">
        <v>4.0</v>
      </c>
      <c r="M58" s="387">
        <v>4.0</v>
      </c>
      <c r="N58" s="4"/>
      <c r="O58" s="387">
        <v>4.0</v>
      </c>
      <c r="P58" s="387">
        <v>4.0</v>
      </c>
      <c r="Q58" s="4"/>
      <c r="R58" s="387">
        <v>4.0</v>
      </c>
      <c r="S58" s="387">
        <v>4.0</v>
      </c>
      <c r="T58" s="4"/>
      <c r="U58" s="387">
        <v>4.0</v>
      </c>
      <c r="V58" s="387">
        <v>4.0</v>
      </c>
      <c r="W58" s="4"/>
      <c r="X58" s="387">
        <v>4.0</v>
      </c>
      <c r="Y58" s="387">
        <v>4.0</v>
      </c>
      <c r="Z58" s="4"/>
      <c r="AA58" s="388">
        <v>4.0</v>
      </c>
      <c r="AB58" s="417">
        <v>5.0</v>
      </c>
      <c r="AC58" s="4"/>
      <c r="AD58" s="420">
        <v>5.0</v>
      </c>
      <c r="AE58" s="420">
        <v>5.0</v>
      </c>
      <c r="AF58" s="4"/>
      <c r="AG58" s="418">
        <v>5.0</v>
      </c>
      <c r="AH58" s="419" t="s">
        <v>34</v>
      </c>
      <c r="AI58" s="4"/>
      <c r="AJ58" s="415">
        <v>6.0</v>
      </c>
      <c r="AK58" s="54" t="s">
        <v>36</v>
      </c>
      <c r="AL58" s="310"/>
      <c r="AM58" s="4"/>
      <c r="AN58" s="4"/>
      <c r="AT58" s="4"/>
      <c r="AU58" s="307"/>
      <c r="AV58" s="4"/>
      <c r="AW58" s="307"/>
      <c r="AX58" s="4"/>
      <c r="AY58" s="4"/>
      <c r="AZ58" s="4"/>
      <c r="BA58" s="4"/>
      <c r="BB58" s="4"/>
      <c r="BC58" s="4"/>
      <c r="BD58" s="307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299"/>
      <c r="CL58" s="310"/>
      <c r="CM58" s="4"/>
      <c r="CN58" s="310"/>
      <c r="CO58" s="4"/>
      <c r="CP58" s="4"/>
      <c r="CQ58" s="4"/>
      <c r="CR58" s="4"/>
      <c r="CS58" s="4"/>
      <c r="CT58" s="4"/>
      <c r="CU58" s="307"/>
      <c r="CV58" s="4"/>
      <c r="CW58" s="321">
        <v>1.0</v>
      </c>
      <c r="CX58" s="321">
        <v>1.0</v>
      </c>
      <c r="CY58" s="4"/>
      <c r="CZ58" s="321">
        <v>1.0</v>
      </c>
      <c r="DA58" s="321">
        <v>1.0</v>
      </c>
      <c r="DB58" s="4"/>
      <c r="DC58" s="321">
        <v>1.0</v>
      </c>
      <c r="DD58" s="321">
        <v>1.0</v>
      </c>
      <c r="DE58" s="4"/>
      <c r="DF58" s="321">
        <v>1.0</v>
      </c>
      <c r="DG58" s="321">
        <v>1.0</v>
      </c>
      <c r="DH58" s="4"/>
      <c r="DI58" s="65" t="s">
        <v>309</v>
      </c>
      <c r="DJ58" s="65" t="s">
        <v>309</v>
      </c>
      <c r="DK58" s="4"/>
      <c r="DL58" s="65" t="s">
        <v>309</v>
      </c>
      <c r="DM58" s="65" t="s">
        <v>309</v>
      </c>
      <c r="DN58" s="4"/>
      <c r="DO58" s="65" t="s">
        <v>309</v>
      </c>
      <c r="DP58" s="65" t="s">
        <v>309</v>
      </c>
      <c r="DQ58" s="310"/>
      <c r="DR58" s="4"/>
      <c r="DS58" s="1"/>
      <c r="DT58" s="1"/>
    </row>
    <row r="59" ht="15.75" customHeight="1">
      <c r="A59" s="1"/>
      <c r="B59" s="4"/>
      <c r="C59" s="4"/>
      <c r="D59" s="4"/>
      <c r="E59" s="4"/>
      <c r="F59" s="1"/>
      <c r="G59" s="4"/>
      <c r="H59" s="307"/>
      <c r="I59" s="387">
        <v>4.0</v>
      </c>
      <c r="J59" s="387">
        <v>4.0</v>
      </c>
      <c r="K59" s="4"/>
      <c r="L59" s="387">
        <v>4.0</v>
      </c>
      <c r="M59" s="387">
        <v>4.0</v>
      </c>
      <c r="N59" s="4"/>
      <c r="O59" s="387">
        <v>4.0</v>
      </c>
      <c r="P59" s="387">
        <v>4.0</v>
      </c>
      <c r="Q59" s="4"/>
      <c r="R59" s="387">
        <v>4.0</v>
      </c>
      <c r="S59" s="387">
        <v>4.0</v>
      </c>
      <c r="T59" s="4"/>
      <c r="U59" s="387">
        <v>4.0</v>
      </c>
      <c r="V59" s="387">
        <v>4.0</v>
      </c>
      <c r="W59" s="4"/>
      <c r="X59" s="387">
        <v>4.0</v>
      </c>
      <c r="Y59" s="387">
        <v>4.0</v>
      </c>
      <c r="Z59" s="4"/>
      <c r="AA59" s="388">
        <v>4.0</v>
      </c>
      <c r="AB59" s="417">
        <v>5.0</v>
      </c>
      <c r="AC59" s="4"/>
      <c r="AD59" s="420">
        <v>5.0</v>
      </c>
      <c r="AE59" s="420">
        <v>5.0</v>
      </c>
      <c r="AF59" s="4"/>
      <c r="AG59" s="418">
        <v>5.0</v>
      </c>
      <c r="AH59" s="419" t="s">
        <v>34</v>
      </c>
      <c r="AI59" s="4"/>
      <c r="AJ59" s="415">
        <v>6.0</v>
      </c>
      <c r="AK59" s="54" t="s">
        <v>36</v>
      </c>
      <c r="AL59" s="310"/>
      <c r="AM59" s="4"/>
      <c r="AN59" s="4"/>
      <c r="AT59" s="4"/>
      <c r="AU59" s="307"/>
      <c r="AV59" s="4"/>
      <c r="AW59" s="307"/>
      <c r="AX59" s="65"/>
      <c r="AY59" s="124">
        <v>8.0</v>
      </c>
      <c r="AZ59" s="124">
        <v>8.0</v>
      </c>
      <c r="BA59" s="124">
        <v>8.0</v>
      </c>
      <c r="BB59" s="206"/>
      <c r="BC59" s="407">
        <v>8.0</v>
      </c>
      <c r="BD59" s="408">
        <v>4.0</v>
      </c>
      <c r="BE59" s="387">
        <v>4.0</v>
      </c>
      <c r="BF59" s="387">
        <v>4.0</v>
      </c>
      <c r="BG59" s="387">
        <v>4.0</v>
      </c>
      <c r="BH59" s="387">
        <v>4.0</v>
      </c>
      <c r="BI59" s="206"/>
      <c r="BJ59" s="387">
        <v>4.0</v>
      </c>
      <c r="BK59" s="4"/>
      <c r="BL59" s="387">
        <v>4.0</v>
      </c>
      <c r="BM59" s="387">
        <v>4.0</v>
      </c>
      <c r="BN59" s="206"/>
      <c r="BO59" s="387">
        <v>4.0</v>
      </c>
      <c r="BP59" s="387">
        <v>4.0</v>
      </c>
      <c r="BQ59" s="387">
        <v>4.0</v>
      </c>
      <c r="BR59" s="387">
        <v>4.0</v>
      </c>
      <c r="BS59" s="387">
        <v>4.0</v>
      </c>
      <c r="BT59" s="206"/>
      <c r="BU59" s="206"/>
      <c r="BV59" s="387">
        <v>4.0</v>
      </c>
      <c r="BW59" s="387">
        <v>4.0</v>
      </c>
      <c r="BX59" s="4"/>
      <c r="BY59" s="387">
        <v>4.0</v>
      </c>
      <c r="BZ59" s="206"/>
      <c r="CA59" s="387">
        <v>4.0</v>
      </c>
      <c r="CB59" s="387">
        <v>4.0</v>
      </c>
      <c r="CC59" s="387">
        <v>4.0</v>
      </c>
      <c r="CD59" s="387">
        <v>4.0</v>
      </c>
      <c r="CE59" s="387">
        <v>4.0</v>
      </c>
      <c r="CF59" s="206"/>
      <c r="CG59" s="387">
        <v>4.0</v>
      </c>
      <c r="CH59" s="387">
        <v>4.0</v>
      </c>
      <c r="CI59" s="387">
        <v>4.0</v>
      </c>
      <c r="CJ59" s="387">
        <v>4.0</v>
      </c>
      <c r="CK59" s="65"/>
      <c r="CL59" s="310"/>
      <c r="CM59" s="4"/>
      <c r="CN59" s="310"/>
      <c r="CO59" s="4"/>
      <c r="CP59" s="4"/>
      <c r="CQ59" s="4"/>
      <c r="CR59" s="4"/>
      <c r="CS59" s="4"/>
      <c r="CT59" s="4"/>
      <c r="CU59" s="307"/>
      <c r="CV59" s="4"/>
      <c r="CW59" s="321">
        <v>1.0</v>
      </c>
      <c r="CX59" s="321">
        <v>1.0</v>
      </c>
      <c r="CY59" s="4"/>
      <c r="CZ59" s="321">
        <v>1.0</v>
      </c>
      <c r="DA59" s="321">
        <v>1.0</v>
      </c>
      <c r="DB59" s="4"/>
      <c r="DC59" s="321">
        <v>1.0</v>
      </c>
      <c r="DD59" s="321">
        <v>1.0</v>
      </c>
      <c r="DE59" s="4"/>
      <c r="DF59" s="321">
        <v>1.0</v>
      </c>
      <c r="DG59" s="321">
        <v>1.0</v>
      </c>
      <c r="DH59" s="4"/>
      <c r="DI59" s="321">
        <v>1.0</v>
      </c>
      <c r="DJ59" s="321">
        <v>1.0</v>
      </c>
      <c r="DK59" s="4"/>
      <c r="DL59" s="65" t="s">
        <v>309</v>
      </c>
      <c r="DM59" s="65" t="s">
        <v>309</v>
      </c>
      <c r="DN59" s="4"/>
      <c r="DO59" s="65" t="s">
        <v>309</v>
      </c>
      <c r="DP59" s="65" t="s">
        <v>309</v>
      </c>
      <c r="DQ59" s="310"/>
      <c r="DR59" s="4"/>
      <c r="DS59" s="1"/>
      <c r="DT59" s="1"/>
    </row>
    <row r="60" ht="15.75" customHeight="1">
      <c r="A60" s="1"/>
      <c r="B60" s="4"/>
      <c r="C60" s="4"/>
      <c r="D60" s="4"/>
      <c r="E60" s="4"/>
      <c r="F60" s="1"/>
      <c r="G60" s="4"/>
      <c r="H60" s="307"/>
      <c r="I60" s="387">
        <v>4.0</v>
      </c>
      <c r="J60" s="387">
        <v>4.0</v>
      </c>
      <c r="K60" s="4"/>
      <c r="L60" s="387">
        <v>4.0</v>
      </c>
      <c r="M60" s="387">
        <v>4.0</v>
      </c>
      <c r="N60" s="4"/>
      <c r="O60" s="387">
        <v>4.0</v>
      </c>
      <c r="P60" s="387">
        <v>4.0</v>
      </c>
      <c r="Q60" s="4"/>
      <c r="R60" s="387">
        <v>4.0</v>
      </c>
      <c r="S60" s="387">
        <v>4.0</v>
      </c>
      <c r="T60" s="4"/>
      <c r="U60" s="387">
        <v>4.0</v>
      </c>
      <c r="V60" s="387">
        <v>4.0</v>
      </c>
      <c r="W60" s="4"/>
      <c r="X60" s="387">
        <v>4.0</v>
      </c>
      <c r="Y60" s="387">
        <v>4.0</v>
      </c>
      <c r="Z60" s="4"/>
      <c r="AA60" s="388">
        <v>4.0</v>
      </c>
      <c r="AB60" s="417">
        <v>5.0</v>
      </c>
      <c r="AC60" s="4"/>
      <c r="AD60" s="420">
        <v>5.0</v>
      </c>
      <c r="AE60" s="420">
        <v>5.0</v>
      </c>
      <c r="AF60" s="4"/>
      <c r="AG60" s="418">
        <v>5.0</v>
      </c>
      <c r="AH60" s="419" t="s">
        <v>34</v>
      </c>
      <c r="AI60" s="4"/>
      <c r="AJ60" s="415">
        <v>6.0</v>
      </c>
      <c r="AK60" s="54" t="s">
        <v>36</v>
      </c>
      <c r="AL60" s="310"/>
      <c r="AM60" s="4"/>
      <c r="AN60" s="4"/>
      <c r="AT60" s="4"/>
      <c r="AU60" s="307"/>
      <c r="AV60" s="4"/>
      <c r="AW60" s="307"/>
      <c r="AX60" s="65"/>
      <c r="AY60" s="124">
        <v>8.0</v>
      </c>
      <c r="AZ60" s="124">
        <v>8.0</v>
      </c>
      <c r="BA60" s="124">
        <v>8.0</v>
      </c>
      <c r="BB60" s="124">
        <v>8.0</v>
      </c>
      <c r="BC60" s="407">
        <v>8.0</v>
      </c>
      <c r="BD60" s="408">
        <v>4.0</v>
      </c>
      <c r="BE60" s="387">
        <v>4.0</v>
      </c>
      <c r="BF60" s="387">
        <v>4.0</v>
      </c>
      <c r="BG60" s="387">
        <v>4.0</v>
      </c>
      <c r="BH60" s="387">
        <v>4.0</v>
      </c>
      <c r="BI60" s="387">
        <v>4.0</v>
      </c>
      <c r="BJ60" s="387">
        <v>4.0</v>
      </c>
      <c r="BK60" s="4"/>
      <c r="BL60" s="387">
        <v>4.0</v>
      </c>
      <c r="BM60" s="387">
        <v>4.0</v>
      </c>
      <c r="BN60" s="387">
        <v>4.0</v>
      </c>
      <c r="BO60" s="387">
        <v>4.0</v>
      </c>
      <c r="BP60" s="387">
        <v>4.0</v>
      </c>
      <c r="BQ60" s="387">
        <v>4.0</v>
      </c>
      <c r="BR60" s="387">
        <v>4.0</v>
      </c>
      <c r="BS60" s="387">
        <v>4.0</v>
      </c>
      <c r="BT60" s="387">
        <v>4.0</v>
      </c>
      <c r="BU60" s="387">
        <v>4.0</v>
      </c>
      <c r="BV60" s="387">
        <v>4.0</v>
      </c>
      <c r="BW60" s="387">
        <v>4.0</v>
      </c>
      <c r="BX60" s="4"/>
      <c r="BY60" s="387">
        <v>4.0</v>
      </c>
      <c r="BZ60" s="387">
        <v>4.0</v>
      </c>
      <c r="CA60" s="387">
        <v>4.0</v>
      </c>
      <c r="CB60" s="387">
        <v>4.0</v>
      </c>
      <c r="CC60" s="387">
        <v>4.0</v>
      </c>
      <c r="CD60" s="387">
        <v>4.0</v>
      </c>
      <c r="CE60" s="387">
        <v>4.0</v>
      </c>
      <c r="CF60" s="387">
        <v>4.0</v>
      </c>
      <c r="CG60" s="387">
        <v>4.0</v>
      </c>
      <c r="CH60" s="387">
        <v>4.0</v>
      </c>
      <c r="CI60" s="387">
        <v>4.0</v>
      </c>
      <c r="CJ60" s="387">
        <v>4.0</v>
      </c>
      <c r="CK60" s="65"/>
      <c r="CL60" s="310"/>
      <c r="CM60" s="4"/>
      <c r="CN60" s="310"/>
      <c r="CO60" s="4"/>
      <c r="CP60" s="4"/>
      <c r="CQ60" s="4"/>
      <c r="CR60" s="4"/>
      <c r="CS60" s="4"/>
      <c r="CT60" s="4"/>
      <c r="CU60" s="307"/>
      <c r="CV60" s="4"/>
      <c r="CW60" s="321">
        <v>1.0</v>
      </c>
      <c r="CX60" s="321">
        <v>1.0</v>
      </c>
      <c r="CY60" s="4"/>
      <c r="CZ60" s="321">
        <v>1.0</v>
      </c>
      <c r="DA60" s="321">
        <v>1.0</v>
      </c>
      <c r="DB60" s="4"/>
      <c r="DC60" s="321">
        <v>1.0</v>
      </c>
      <c r="DD60" s="321">
        <v>1.0</v>
      </c>
      <c r="DE60" s="4"/>
      <c r="DF60" s="321">
        <v>1.0</v>
      </c>
      <c r="DG60" s="321">
        <v>1.0</v>
      </c>
      <c r="DH60" s="4"/>
      <c r="DI60" s="321">
        <v>1.0</v>
      </c>
      <c r="DJ60" s="321">
        <v>1.0</v>
      </c>
      <c r="DK60" s="4"/>
      <c r="DL60" s="321">
        <v>1.0</v>
      </c>
      <c r="DM60" s="321">
        <v>1.0</v>
      </c>
      <c r="DN60" s="4"/>
      <c r="DO60" s="65" t="s">
        <v>309</v>
      </c>
      <c r="DP60" s="65" t="s">
        <v>309</v>
      </c>
      <c r="DQ60" s="310"/>
      <c r="DR60" s="4"/>
      <c r="DS60" s="1"/>
      <c r="DT60" s="1"/>
    </row>
    <row r="61" ht="15.75" customHeight="1">
      <c r="A61" s="1"/>
      <c r="B61" s="4"/>
      <c r="C61" s="4"/>
      <c r="D61" s="4"/>
      <c r="E61" s="4"/>
      <c r="F61" s="1"/>
      <c r="G61" s="4"/>
      <c r="H61" s="307"/>
      <c r="I61" s="387">
        <v>4.0</v>
      </c>
      <c r="J61" s="387">
        <v>4.0</v>
      </c>
      <c r="K61" s="4"/>
      <c r="L61" s="387">
        <v>4.0</v>
      </c>
      <c r="M61" s="387">
        <v>4.0</v>
      </c>
      <c r="N61" s="4"/>
      <c r="O61" s="387">
        <v>4.0</v>
      </c>
      <c r="P61" s="387">
        <v>4.0</v>
      </c>
      <c r="Q61" s="4"/>
      <c r="R61" s="387">
        <v>4.0</v>
      </c>
      <c r="S61" s="387">
        <v>4.0</v>
      </c>
      <c r="T61" s="4"/>
      <c r="U61" s="387">
        <v>4.0</v>
      </c>
      <c r="V61" s="387">
        <v>4.0</v>
      </c>
      <c r="W61" s="4"/>
      <c r="X61" s="387">
        <v>4.0</v>
      </c>
      <c r="Y61" s="387">
        <v>4.0</v>
      </c>
      <c r="Z61" s="4"/>
      <c r="AA61" s="388">
        <v>4.0</v>
      </c>
      <c r="AB61" s="417">
        <v>5.0</v>
      </c>
      <c r="AC61" s="4"/>
      <c r="AD61" s="420">
        <v>5.0</v>
      </c>
      <c r="AE61" s="420">
        <v>5.0</v>
      </c>
      <c r="AF61" s="4"/>
      <c r="AG61" s="418">
        <v>5.0</v>
      </c>
      <c r="AH61" s="419" t="s">
        <v>34</v>
      </c>
      <c r="AI61" s="148"/>
      <c r="AJ61" s="421" t="s">
        <v>152</v>
      </c>
      <c r="AK61" s="54" t="s">
        <v>36</v>
      </c>
      <c r="AL61" s="310"/>
      <c r="AM61" s="4"/>
      <c r="AN61" s="4"/>
      <c r="AT61" s="4"/>
      <c r="AU61" s="307"/>
      <c r="AV61" s="4"/>
      <c r="AW61" s="307"/>
      <c r="AX61" s="4"/>
      <c r="AY61" s="4"/>
      <c r="AZ61" s="4"/>
      <c r="BA61" s="4"/>
      <c r="BB61" s="4"/>
      <c r="BC61" s="4"/>
      <c r="BD61" s="307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299"/>
      <c r="CL61" s="310"/>
      <c r="CM61" s="4"/>
      <c r="CN61" s="310"/>
      <c r="CO61" s="4"/>
      <c r="CP61" s="4"/>
      <c r="CQ61" s="4"/>
      <c r="CR61" s="4"/>
      <c r="CS61" s="4"/>
      <c r="CT61" s="4"/>
      <c r="CU61" s="307"/>
      <c r="CV61" s="4"/>
      <c r="CW61" s="321">
        <v>1.0</v>
      </c>
      <c r="CX61" s="321">
        <v>1.0</v>
      </c>
      <c r="CY61" s="4"/>
      <c r="CZ61" s="321">
        <v>1.0</v>
      </c>
      <c r="DA61" s="321">
        <v>1.0</v>
      </c>
      <c r="DB61" s="4"/>
      <c r="DC61" s="321">
        <v>1.0</v>
      </c>
      <c r="DD61" s="321">
        <v>1.0</v>
      </c>
      <c r="DE61" s="4"/>
      <c r="DF61" s="321">
        <v>1.0</v>
      </c>
      <c r="DG61" s="321">
        <v>1.0</v>
      </c>
      <c r="DH61" s="4"/>
      <c r="DI61" s="321">
        <v>1.0</v>
      </c>
      <c r="DJ61" s="321">
        <v>1.0</v>
      </c>
      <c r="DK61" s="4"/>
      <c r="DL61" s="321">
        <v>1.0</v>
      </c>
      <c r="DM61" s="321">
        <v>1.0</v>
      </c>
      <c r="DN61" s="4"/>
      <c r="DO61" s="321">
        <v>1.0</v>
      </c>
      <c r="DP61" s="321">
        <v>1.0</v>
      </c>
      <c r="DQ61" s="310"/>
      <c r="DR61" s="4"/>
      <c r="DS61" s="1"/>
      <c r="DT61" s="1"/>
    </row>
    <row r="62" ht="15.75" customHeight="1">
      <c r="A62" s="1"/>
      <c r="B62" s="4"/>
      <c r="C62" s="4"/>
      <c r="D62" s="4"/>
      <c r="E62" s="4"/>
      <c r="F62" s="1"/>
      <c r="G62" s="4"/>
      <c r="H62" s="307"/>
      <c r="I62" s="387">
        <v>4.0</v>
      </c>
      <c r="J62" s="387">
        <v>4.0</v>
      </c>
      <c r="K62" s="4"/>
      <c r="L62" s="387">
        <v>4.0</v>
      </c>
      <c r="M62" s="387">
        <v>4.0</v>
      </c>
      <c r="N62" s="4"/>
      <c r="O62" s="387">
        <v>4.0</v>
      </c>
      <c r="P62" s="285"/>
      <c r="Q62" s="4"/>
      <c r="R62" s="387">
        <v>4.0</v>
      </c>
      <c r="S62" s="387">
        <v>4.0</v>
      </c>
      <c r="T62" s="4"/>
      <c r="U62" s="422">
        <v>4.0</v>
      </c>
      <c r="V62" s="285"/>
      <c r="W62" s="4"/>
      <c r="X62" s="387">
        <v>4.0</v>
      </c>
      <c r="Y62" s="387">
        <v>4.0</v>
      </c>
      <c r="Z62" s="4"/>
      <c r="AA62" s="388">
        <v>4.0</v>
      </c>
      <c r="AB62" s="417">
        <v>5.0</v>
      </c>
      <c r="AC62" s="4"/>
      <c r="AD62" s="149"/>
      <c r="AE62" s="420">
        <v>5.0</v>
      </c>
      <c r="AF62" s="4"/>
      <c r="AG62" s="423"/>
      <c r="AH62" s="419" t="s">
        <v>34</v>
      </c>
      <c r="AI62" s="148"/>
      <c r="AJ62" s="226" t="s">
        <v>34</v>
      </c>
      <c r="AK62" s="149"/>
      <c r="AL62" s="310"/>
      <c r="AM62" s="4"/>
      <c r="AN62" s="4"/>
      <c r="AT62" s="4"/>
      <c r="AU62" s="307"/>
      <c r="AV62" s="4"/>
      <c r="AW62" s="307"/>
      <c r="AX62" s="65"/>
      <c r="AY62" s="124">
        <v>8.0</v>
      </c>
      <c r="AZ62" s="124">
        <v>8.0</v>
      </c>
      <c r="BA62" s="124">
        <v>8.0</v>
      </c>
      <c r="BB62" s="124">
        <v>8.0</v>
      </c>
      <c r="BC62" s="407">
        <v>8.0</v>
      </c>
      <c r="BD62" s="408">
        <v>4.0</v>
      </c>
      <c r="BE62" s="387">
        <v>4.0</v>
      </c>
      <c r="BF62" s="387">
        <v>4.0</v>
      </c>
      <c r="BG62" s="387">
        <v>4.0</v>
      </c>
      <c r="BH62" s="387">
        <v>4.0</v>
      </c>
      <c r="BI62" s="387">
        <v>4.0</v>
      </c>
      <c r="BJ62" s="387">
        <v>4.0</v>
      </c>
      <c r="BK62" s="4"/>
      <c r="BL62" s="387">
        <v>4.0</v>
      </c>
      <c r="BM62" s="387">
        <v>4.0</v>
      </c>
      <c r="BN62" s="387">
        <v>4.0</v>
      </c>
      <c r="BO62" s="387">
        <v>4.0</v>
      </c>
      <c r="BP62" s="387">
        <v>4.0</v>
      </c>
      <c r="BQ62" s="387">
        <v>4.0</v>
      </c>
      <c r="BR62" s="387">
        <v>4.0</v>
      </c>
      <c r="BS62" s="387">
        <v>4.0</v>
      </c>
      <c r="BT62" s="387">
        <v>4.0</v>
      </c>
      <c r="BU62" s="387">
        <v>4.0</v>
      </c>
      <c r="BV62" s="387">
        <v>4.0</v>
      </c>
      <c r="BW62" s="387">
        <v>4.0</v>
      </c>
      <c r="BX62" s="4"/>
      <c r="BY62" s="387">
        <v>4.0</v>
      </c>
      <c r="BZ62" s="387">
        <v>4.0</v>
      </c>
      <c r="CA62" s="387">
        <v>4.0</v>
      </c>
      <c r="CB62" s="387">
        <v>4.0</v>
      </c>
      <c r="CC62" s="387">
        <v>4.0</v>
      </c>
      <c r="CD62" s="387">
        <v>4.0</v>
      </c>
      <c r="CE62" s="387">
        <v>4.0</v>
      </c>
      <c r="CF62" s="387">
        <v>4.0</v>
      </c>
      <c r="CG62" s="387">
        <v>4.0</v>
      </c>
      <c r="CH62" s="387">
        <v>4.0</v>
      </c>
      <c r="CI62" s="387">
        <v>4.0</v>
      </c>
      <c r="CJ62" s="387">
        <v>4.0</v>
      </c>
      <c r="CK62" s="65"/>
      <c r="CL62" s="310"/>
      <c r="CM62" s="4"/>
      <c r="CN62" s="310"/>
      <c r="CO62" s="4"/>
      <c r="CP62" s="4"/>
      <c r="CQ62" s="4"/>
      <c r="CR62" s="4"/>
      <c r="CS62" s="4"/>
      <c r="CT62" s="4"/>
      <c r="CU62" s="307"/>
      <c r="CV62" s="4"/>
      <c r="CW62" s="321">
        <v>1.0</v>
      </c>
      <c r="CX62" s="321">
        <v>1.0</v>
      </c>
      <c r="CY62" s="4"/>
      <c r="CZ62" s="321">
        <v>1.0</v>
      </c>
      <c r="DA62" s="321">
        <v>1.0</v>
      </c>
      <c r="DB62" s="4"/>
      <c r="DC62" s="321">
        <v>1.0</v>
      </c>
      <c r="DD62" s="321">
        <v>1.0</v>
      </c>
      <c r="DE62" s="4"/>
      <c r="DF62" s="321">
        <v>1.0</v>
      </c>
      <c r="DG62" s="321">
        <v>1.0</v>
      </c>
      <c r="DH62" s="4"/>
      <c r="DI62" s="321">
        <v>1.0</v>
      </c>
      <c r="DJ62" s="321">
        <v>1.0</v>
      </c>
      <c r="DK62" s="4"/>
      <c r="DL62" s="321">
        <v>1.0</v>
      </c>
      <c r="DM62" s="321">
        <v>1.0</v>
      </c>
      <c r="DN62" s="4"/>
      <c r="DO62" s="321">
        <v>1.0</v>
      </c>
      <c r="DP62" s="321">
        <v>1.0</v>
      </c>
      <c r="DQ62" s="310"/>
      <c r="DR62" s="4"/>
      <c r="DS62" s="1"/>
      <c r="DT62" s="1"/>
    </row>
    <row r="63" ht="15.75" customHeight="1">
      <c r="A63" s="1"/>
      <c r="B63" s="4"/>
      <c r="C63" s="4"/>
      <c r="D63" s="4"/>
      <c r="E63" s="4"/>
      <c r="F63" s="1"/>
      <c r="G63" s="4"/>
      <c r="H63" s="307"/>
      <c r="I63" s="387">
        <v>4.0</v>
      </c>
      <c r="J63" s="387">
        <v>4.0</v>
      </c>
      <c r="K63" s="4"/>
      <c r="L63" s="387">
        <v>4.0</v>
      </c>
      <c r="M63" s="387">
        <v>4.0</v>
      </c>
      <c r="N63" s="4"/>
      <c r="O63" s="424">
        <v>4.0</v>
      </c>
      <c r="P63" s="425">
        <v>4.0</v>
      </c>
      <c r="Q63" s="4"/>
      <c r="R63" s="424">
        <v>4.0</v>
      </c>
      <c r="S63" s="424">
        <v>4.0</v>
      </c>
      <c r="T63" s="4"/>
      <c r="U63" s="426">
        <v>4.0</v>
      </c>
      <c r="V63" s="424">
        <v>4.0</v>
      </c>
      <c r="W63" s="4"/>
      <c r="X63" s="424">
        <v>4.0</v>
      </c>
      <c r="Y63" s="424">
        <v>4.0</v>
      </c>
      <c r="Z63" s="4"/>
      <c r="AA63" s="427">
        <v>4.0</v>
      </c>
      <c r="AB63" s="428">
        <v>5.0</v>
      </c>
      <c r="AC63" s="339"/>
      <c r="AD63" s="429">
        <v>5.0</v>
      </c>
      <c r="AE63" s="429">
        <v>5.0</v>
      </c>
      <c r="AF63" s="339"/>
      <c r="AG63" s="430">
        <v>5.0</v>
      </c>
      <c r="AH63" s="431" t="s">
        <v>36</v>
      </c>
      <c r="AI63" s="339"/>
      <c r="AJ63" s="432" t="s">
        <v>36</v>
      </c>
      <c r="AK63" s="432" t="s">
        <v>36</v>
      </c>
      <c r="AL63" s="357"/>
      <c r="AM63" s="4"/>
      <c r="AN63" s="4"/>
      <c r="AT63" s="4"/>
      <c r="AU63" s="307"/>
      <c r="AV63" s="4"/>
      <c r="AW63" s="307"/>
      <c r="AX63" s="65"/>
      <c r="AY63" s="124">
        <v>8.0</v>
      </c>
      <c r="AZ63" s="124">
        <v>8.0</v>
      </c>
      <c r="BA63" s="124">
        <v>8.0</v>
      </c>
      <c r="BB63" s="124">
        <v>8.0</v>
      </c>
      <c r="BC63" s="407">
        <v>8.0</v>
      </c>
      <c r="BD63" s="408">
        <v>4.0</v>
      </c>
      <c r="BE63" s="387">
        <v>4.0</v>
      </c>
      <c r="BF63" s="387">
        <v>4.0</v>
      </c>
      <c r="BG63" s="387">
        <v>4.0</v>
      </c>
      <c r="BH63" s="387">
        <v>4.0</v>
      </c>
      <c r="BI63" s="387">
        <v>4.0</v>
      </c>
      <c r="BJ63" s="387">
        <v>4.0</v>
      </c>
      <c r="BK63" s="4"/>
      <c r="BL63" s="387">
        <v>4.0</v>
      </c>
      <c r="BM63" s="387">
        <v>4.0</v>
      </c>
      <c r="BN63" s="387">
        <v>4.0</v>
      </c>
      <c r="BO63" s="387">
        <v>4.0</v>
      </c>
      <c r="BP63" s="387">
        <v>4.0</v>
      </c>
      <c r="BQ63" s="387">
        <v>4.0</v>
      </c>
      <c r="BR63" s="387">
        <v>4.0</v>
      </c>
      <c r="BS63" s="387">
        <v>4.0</v>
      </c>
      <c r="BT63" s="387">
        <v>4.0</v>
      </c>
      <c r="BU63" s="387">
        <v>4.0</v>
      </c>
      <c r="BV63" s="387">
        <v>4.0</v>
      </c>
      <c r="BW63" s="387">
        <v>4.0</v>
      </c>
      <c r="BX63" s="4"/>
      <c r="BY63" s="387">
        <v>4.0</v>
      </c>
      <c r="BZ63" s="387">
        <v>4.0</v>
      </c>
      <c r="CA63" s="387">
        <v>4.0</v>
      </c>
      <c r="CB63" s="387">
        <v>4.0</v>
      </c>
      <c r="CC63" s="387">
        <v>4.0</v>
      </c>
      <c r="CD63" s="387">
        <v>4.0</v>
      </c>
      <c r="CE63" s="387">
        <v>4.0</v>
      </c>
      <c r="CF63" s="387">
        <v>4.0</v>
      </c>
      <c r="CG63" s="387">
        <v>4.0</v>
      </c>
      <c r="CH63" s="387">
        <v>4.0</v>
      </c>
      <c r="CI63" s="387">
        <v>4.0</v>
      </c>
      <c r="CJ63" s="387">
        <v>4.0</v>
      </c>
      <c r="CK63" s="65"/>
      <c r="CL63" s="310"/>
      <c r="CM63" s="4"/>
      <c r="CN63" s="310"/>
      <c r="CO63" s="4"/>
      <c r="CP63" s="4"/>
      <c r="CQ63" s="4"/>
      <c r="CR63" s="4"/>
      <c r="CS63" s="4"/>
      <c r="CT63" s="4"/>
      <c r="CU63" s="307"/>
      <c r="CV63" s="4"/>
      <c r="CW63" s="321">
        <v>1.0</v>
      </c>
      <c r="CX63" s="321">
        <v>1.0</v>
      </c>
      <c r="CY63" s="4"/>
      <c r="CZ63" s="321">
        <v>1.0</v>
      </c>
      <c r="DA63" s="321">
        <v>1.0</v>
      </c>
      <c r="DB63" s="4"/>
      <c r="DC63" s="321">
        <v>1.0</v>
      </c>
      <c r="DD63" s="321">
        <v>1.0</v>
      </c>
      <c r="DE63" s="4"/>
      <c r="DF63" s="321">
        <v>1.0</v>
      </c>
      <c r="DG63" s="321">
        <v>1.0</v>
      </c>
      <c r="DH63" s="4"/>
      <c r="DI63" s="321">
        <v>1.0</v>
      </c>
      <c r="DJ63" s="321">
        <v>1.0</v>
      </c>
      <c r="DK63" s="4"/>
      <c r="DL63" s="321">
        <v>1.0</v>
      </c>
      <c r="DM63" s="321">
        <v>1.0</v>
      </c>
      <c r="DN63" s="4"/>
      <c r="DO63" s="321">
        <v>1.0</v>
      </c>
      <c r="DP63" s="321">
        <v>1.0</v>
      </c>
      <c r="DQ63" s="310"/>
      <c r="DR63" s="4"/>
      <c r="DS63" s="1"/>
      <c r="DT63" s="1"/>
    </row>
    <row r="64" ht="15.75" customHeight="1">
      <c r="A64" s="1"/>
      <c r="B64" s="4"/>
      <c r="C64" s="4"/>
      <c r="D64" s="4"/>
      <c r="E64" s="4"/>
      <c r="F64" s="1"/>
      <c r="G64" s="4"/>
      <c r="H64" s="307"/>
      <c r="I64" s="387">
        <v>4.0</v>
      </c>
      <c r="J64" s="387">
        <v>4.0</v>
      </c>
      <c r="K64" s="4"/>
      <c r="L64" s="387">
        <v>4.0</v>
      </c>
      <c r="M64" s="387">
        <v>4.0</v>
      </c>
      <c r="N64" s="4"/>
      <c r="O64" s="301"/>
      <c r="P64" s="302"/>
      <c r="Q64" s="302"/>
      <c r="R64" s="302"/>
      <c r="S64" s="302"/>
      <c r="T64" s="433"/>
      <c r="U64" s="302"/>
      <c r="V64" s="302"/>
      <c r="W64" s="302"/>
      <c r="X64" s="302"/>
      <c r="Y64" s="302"/>
      <c r="Z64" s="302"/>
      <c r="AA64" s="302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310"/>
      <c r="AM64" s="4"/>
      <c r="AN64" s="4"/>
      <c r="AT64" s="4"/>
      <c r="AU64" s="307"/>
      <c r="AV64" s="4"/>
      <c r="AW64" s="307"/>
      <c r="AX64" s="4"/>
      <c r="AY64" s="4"/>
      <c r="AZ64" s="4"/>
      <c r="BA64" s="4"/>
      <c r="BB64" s="4"/>
      <c r="BC64" s="4"/>
      <c r="BD64" s="434"/>
      <c r="BE64" s="63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299"/>
      <c r="CL64" s="310"/>
      <c r="CM64" s="4"/>
      <c r="CN64" s="310"/>
      <c r="CO64" s="4"/>
      <c r="CP64" s="4"/>
      <c r="CQ64" s="4"/>
      <c r="CR64" s="4"/>
      <c r="CS64" s="4"/>
      <c r="CT64" s="4"/>
      <c r="CU64" s="307"/>
      <c r="CV64" s="4"/>
      <c r="CW64" s="321">
        <v>1.0</v>
      </c>
      <c r="CX64" s="321">
        <v>1.0</v>
      </c>
      <c r="CY64" s="4"/>
      <c r="CZ64" s="321">
        <v>1.0</v>
      </c>
      <c r="DA64" s="321">
        <v>1.0</v>
      </c>
      <c r="DB64" s="4"/>
      <c r="DC64" s="321">
        <v>1.0</v>
      </c>
      <c r="DD64" s="321">
        <v>1.0</v>
      </c>
      <c r="DE64" s="4"/>
      <c r="DF64" s="321">
        <v>1.0</v>
      </c>
      <c r="DG64" s="321">
        <v>1.0</v>
      </c>
      <c r="DH64" s="4"/>
      <c r="DI64" s="321">
        <v>1.0</v>
      </c>
      <c r="DJ64" s="321">
        <v>1.0</v>
      </c>
      <c r="DK64" s="4"/>
      <c r="DL64" s="321">
        <v>1.0</v>
      </c>
      <c r="DM64" s="321">
        <v>1.0</v>
      </c>
      <c r="DN64" s="4"/>
      <c r="DO64" s="321">
        <v>1.0</v>
      </c>
      <c r="DP64" s="321">
        <v>1.0</v>
      </c>
      <c r="DQ64" s="310"/>
      <c r="DR64" s="4"/>
      <c r="DS64" s="1"/>
      <c r="DT64" s="1"/>
    </row>
    <row r="65" ht="15.75" customHeight="1">
      <c r="A65" s="1"/>
      <c r="B65" s="4"/>
      <c r="C65" s="4"/>
      <c r="D65" s="4"/>
      <c r="E65" s="4"/>
      <c r="F65" s="1"/>
      <c r="G65" s="4"/>
      <c r="H65" s="307"/>
      <c r="I65" s="387">
        <v>4.0</v>
      </c>
      <c r="J65" s="387">
        <v>4.0</v>
      </c>
      <c r="K65" s="4"/>
      <c r="L65" s="387">
        <v>4.0</v>
      </c>
      <c r="M65" s="387">
        <v>4.0</v>
      </c>
      <c r="N65" s="4"/>
      <c r="O65" s="307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310"/>
      <c r="AM65" s="4"/>
      <c r="AN65" s="4"/>
      <c r="AT65" s="4"/>
      <c r="AU65" s="307"/>
      <c r="AV65" s="4"/>
      <c r="AW65" s="307"/>
      <c r="AX65" s="65"/>
      <c r="AY65" s="124">
        <v>8.0</v>
      </c>
      <c r="AZ65" s="124">
        <v>8.0</v>
      </c>
      <c r="BA65" s="124">
        <v>8.0</v>
      </c>
      <c r="BB65" s="124">
        <v>8.0</v>
      </c>
      <c r="BC65" s="407">
        <v>8.0</v>
      </c>
      <c r="BD65" s="408">
        <v>4.0</v>
      </c>
      <c r="BE65" s="387">
        <v>4.0</v>
      </c>
      <c r="BF65" s="387">
        <v>4.0</v>
      </c>
      <c r="BG65" s="387">
        <v>4.0</v>
      </c>
      <c r="BH65" s="387">
        <v>4.0</v>
      </c>
      <c r="BI65" s="387">
        <v>4.0</v>
      </c>
      <c r="BJ65" s="387">
        <v>4.0</v>
      </c>
      <c r="BK65" s="4"/>
      <c r="BL65" s="387">
        <v>4.0</v>
      </c>
      <c r="BM65" s="387">
        <v>4.0</v>
      </c>
      <c r="BN65" s="387">
        <v>4.0</v>
      </c>
      <c r="BO65" s="387">
        <v>4.0</v>
      </c>
      <c r="BP65" s="387">
        <v>4.0</v>
      </c>
      <c r="BQ65" s="387">
        <v>4.0</v>
      </c>
      <c r="BR65" s="387">
        <v>4.0</v>
      </c>
      <c r="BS65" s="387">
        <v>4.0</v>
      </c>
      <c r="BT65" s="387">
        <v>4.0</v>
      </c>
      <c r="BU65" s="387">
        <v>4.0</v>
      </c>
      <c r="BV65" s="387">
        <v>4.0</v>
      </c>
      <c r="BW65" s="387">
        <v>4.0</v>
      </c>
      <c r="BX65" s="4"/>
      <c r="BY65" s="387">
        <v>4.0</v>
      </c>
      <c r="BZ65" s="387">
        <v>4.0</v>
      </c>
      <c r="CA65" s="387">
        <v>4.0</v>
      </c>
      <c r="CB65" s="387">
        <v>4.0</v>
      </c>
      <c r="CC65" s="387">
        <v>4.0</v>
      </c>
      <c r="CD65" s="387">
        <v>4.0</v>
      </c>
      <c r="CE65" s="387">
        <v>4.0</v>
      </c>
      <c r="CF65" s="387">
        <v>4.0</v>
      </c>
      <c r="CG65" s="387">
        <v>4.0</v>
      </c>
      <c r="CH65" s="387">
        <v>4.0</v>
      </c>
      <c r="CI65" s="387">
        <v>4.0</v>
      </c>
      <c r="CJ65" s="387">
        <v>4.0</v>
      </c>
      <c r="CK65" s="65"/>
      <c r="CL65" s="310"/>
      <c r="CM65" s="4"/>
      <c r="CN65" s="310"/>
      <c r="CO65" s="4"/>
      <c r="CP65" s="4"/>
      <c r="CQ65" s="4"/>
      <c r="CR65" s="4"/>
      <c r="CS65" s="4"/>
      <c r="CT65" s="4"/>
      <c r="CU65" s="307"/>
      <c r="CV65" s="4"/>
      <c r="CW65" s="321">
        <v>1.0</v>
      </c>
      <c r="CX65" s="321">
        <v>1.0</v>
      </c>
      <c r="CY65" s="4"/>
      <c r="CZ65" s="321">
        <v>1.0</v>
      </c>
      <c r="DA65" s="321">
        <v>1.0</v>
      </c>
      <c r="DB65" s="4"/>
      <c r="DC65" s="321">
        <v>1.0</v>
      </c>
      <c r="DD65" s="321">
        <v>1.0</v>
      </c>
      <c r="DE65" s="4"/>
      <c r="DF65" s="321">
        <v>1.0</v>
      </c>
      <c r="DG65" s="321">
        <v>1.0</v>
      </c>
      <c r="DH65" s="4"/>
      <c r="DI65" s="321">
        <v>1.0</v>
      </c>
      <c r="DJ65" s="321">
        <v>1.0</v>
      </c>
      <c r="DK65" s="4"/>
      <c r="DL65" s="321">
        <v>1.0</v>
      </c>
      <c r="DM65" s="321">
        <v>1.0</v>
      </c>
      <c r="DN65" s="4"/>
      <c r="DO65" s="321">
        <v>1.0</v>
      </c>
      <c r="DP65" s="321">
        <v>1.0</v>
      </c>
      <c r="DQ65" s="310"/>
      <c r="DR65" s="4"/>
      <c r="DS65" s="1"/>
      <c r="DT65" s="1"/>
    </row>
    <row r="66" ht="15.75" customHeight="1">
      <c r="A66" s="1"/>
      <c r="B66" s="4"/>
      <c r="C66" s="4"/>
      <c r="D66" s="4"/>
      <c r="E66" s="4"/>
      <c r="F66" s="1"/>
      <c r="G66" s="4"/>
      <c r="H66" s="307"/>
      <c r="I66" s="387">
        <v>4.0</v>
      </c>
      <c r="J66" s="387">
        <v>4.0</v>
      </c>
      <c r="K66" s="4"/>
      <c r="L66" s="387">
        <v>4.0</v>
      </c>
      <c r="M66" s="387">
        <v>4.0</v>
      </c>
      <c r="N66" s="4"/>
      <c r="O66" s="307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310"/>
      <c r="AM66" s="4"/>
      <c r="AN66" s="4"/>
      <c r="AT66" s="4"/>
      <c r="AU66" s="307"/>
      <c r="AV66" s="4"/>
      <c r="AW66" s="307"/>
      <c r="AX66" s="65"/>
      <c r="AY66" s="124">
        <v>8.0</v>
      </c>
      <c r="AZ66" s="124">
        <v>8.0</v>
      </c>
      <c r="BA66" s="124">
        <v>8.0</v>
      </c>
      <c r="BB66" s="124">
        <v>8.0</v>
      </c>
      <c r="BC66" s="407">
        <v>8.0</v>
      </c>
      <c r="BD66" s="408">
        <v>4.0</v>
      </c>
      <c r="BE66" s="387">
        <v>4.0</v>
      </c>
      <c r="BF66" s="387">
        <v>4.0</v>
      </c>
      <c r="BG66" s="387">
        <v>4.0</v>
      </c>
      <c r="BH66" s="387">
        <v>4.0</v>
      </c>
      <c r="BI66" s="387">
        <v>4.0</v>
      </c>
      <c r="BJ66" s="387">
        <v>4.0</v>
      </c>
      <c r="BK66" s="4"/>
      <c r="BL66" s="387">
        <v>4.0</v>
      </c>
      <c r="BM66" s="387">
        <v>4.0</v>
      </c>
      <c r="BN66" s="387">
        <v>4.0</v>
      </c>
      <c r="BO66" s="387">
        <v>4.0</v>
      </c>
      <c r="BP66" s="387">
        <v>4.0</v>
      </c>
      <c r="BQ66" s="387">
        <v>4.0</v>
      </c>
      <c r="BR66" s="387">
        <v>4.0</v>
      </c>
      <c r="BS66" s="387">
        <v>4.0</v>
      </c>
      <c r="BT66" s="387">
        <v>4.0</v>
      </c>
      <c r="BU66" s="387">
        <v>4.0</v>
      </c>
      <c r="BV66" s="387">
        <v>4.0</v>
      </c>
      <c r="BW66" s="387">
        <v>4.0</v>
      </c>
      <c r="BX66" s="4"/>
      <c r="BY66" s="387">
        <v>4.0</v>
      </c>
      <c r="BZ66" s="387">
        <v>4.0</v>
      </c>
      <c r="CA66" s="387">
        <v>4.0</v>
      </c>
      <c r="CB66" s="387">
        <v>4.0</v>
      </c>
      <c r="CC66" s="387">
        <v>4.0</v>
      </c>
      <c r="CD66" s="387">
        <v>4.0</v>
      </c>
      <c r="CE66" s="387">
        <v>4.0</v>
      </c>
      <c r="CF66" s="387">
        <v>4.0</v>
      </c>
      <c r="CG66" s="387">
        <v>4.0</v>
      </c>
      <c r="CH66" s="387">
        <v>4.0</v>
      </c>
      <c r="CI66" s="387">
        <v>4.0</v>
      </c>
      <c r="CJ66" s="387">
        <v>4.0</v>
      </c>
      <c r="CK66" s="65"/>
      <c r="CL66" s="310"/>
      <c r="CM66" s="4"/>
      <c r="CN66" s="310"/>
      <c r="CO66" s="4"/>
      <c r="CP66" s="4"/>
      <c r="CQ66" s="4"/>
      <c r="CR66" s="4"/>
      <c r="CS66" s="4"/>
      <c r="CT66" s="4"/>
      <c r="CU66" s="435" t="s">
        <v>308</v>
      </c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36"/>
      <c r="DR66" s="4"/>
      <c r="DS66" s="1"/>
      <c r="DT66" s="1"/>
    </row>
    <row r="67" ht="15.75" customHeight="1">
      <c r="A67" s="1"/>
      <c r="B67" s="4"/>
      <c r="C67" s="4"/>
      <c r="D67" s="4"/>
      <c r="E67" s="4"/>
      <c r="F67" s="1"/>
      <c r="G67" s="4"/>
      <c r="H67" s="307"/>
      <c r="I67" s="387">
        <v>4.0</v>
      </c>
      <c r="J67" s="387">
        <v>4.0</v>
      </c>
      <c r="K67" s="4"/>
      <c r="L67" s="387">
        <v>4.0</v>
      </c>
      <c r="M67" s="387">
        <v>4.0</v>
      </c>
      <c r="N67" s="4"/>
      <c r="O67" s="307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310"/>
      <c r="AM67" s="4"/>
      <c r="AN67" s="4"/>
      <c r="AT67" s="4"/>
      <c r="AU67" s="307"/>
      <c r="AV67" s="4"/>
      <c r="AW67" s="307"/>
      <c r="AX67" s="4"/>
      <c r="AY67" s="4"/>
      <c r="AZ67" s="4"/>
      <c r="BA67" s="4"/>
      <c r="BB67" s="4"/>
      <c r="BC67" s="4"/>
      <c r="BD67" s="307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299"/>
      <c r="CL67" s="310"/>
      <c r="CM67" s="4"/>
      <c r="CN67" s="310"/>
      <c r="CO67" s="4"/>
      <c r="CP67" s="4"/>
      <c r="CQ67" s="4"/>
      <c r="CR67" s="4"/>
      <c r="CS67" s="4"/>
      <c r="CT67" s="4"/>
      <c r="CU67" s="372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310"/>
      <c r="DR67" s="4"/>
      <c r="DS67" s="1"/>
      <c r="DT67" s="1"/>
    </row>
    <row r="68" ht="15.75" customHeight="1">
      <c r="A68" s="1"/>
      <c r="B68" s="4"/>
      <c r="C68" s="4"/>
      <c r="D68" s="4"/>
      <c r="E68" s="4"/>
      <c r="F68" s="1"/>
      <c r="G68" s="4"/>
      <c r="H68" s="307"/>
      <c r="I68" s="387">
        <v>4.0</v>
      </c>
      <c r="J68" s="387">
        <v>4.0</v>
      </c>
      <c r="K68" s="4"/>
      <c r="L68" s="387">
        <v>4.0</v>
      </c>
      <c r="M68" s="387">
        <v>4.0</v>
      </c>
      <c r="N68" s="4"/>
      <c r="O68" s="307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310"/>
      <c r="AM68" s="4"/>
      <c r="AN68" s="4"/>
      <c r="AT68" s="4"/>
      <c r="AU68" s="307"/>
      <c r="AV68" s="4"/>
      <c r="AW68" s="307"/>
      <c r="AX68" s="65"/>
      <c r="AY68" s="124">
        <v>8.0</v>
      </c>
      <c r="AZ68" s="124">
        <v>8.0</v>
      </c>
      <c r="BA68" s="124">
        <v>8.0</v>
      </c>
      <c r="BB68" s="260"/>
      <c r="BC68" s="407">
        <v>8.0</v>
      </c>
      <c r="BD68" s="408">
        <v>4.0</v>
      </c>
      <c r="BE68" s="387">
        <v>4.0</v>
      </c>
      <c r="BF68" s="387">
        <v>4.0</v>
      </c>
      <c r="BG68" s="387">
        <v>4.0</v>
      </c>
      <c r="BH68" s="387">
        <v>4.0</v>
      </c>
      <c r="BI68" s="206"/>
      <c r="BJ68" s="387">
        <v>4.0</v>
      </c>
      <c r="BK68" s="4"/>
      <c r="BL68" s="387">
        <v>4.0</v>
      </c>
      <c r="BM68" s="387">
        <v>4.0</v>
      </c>
      <c r="BN68" s="206"/>
      <c r="BO68" s="387">
        <v>4.0</v>
      </c>
      <c r="BP68" s="387">
        <v>4.0</v>
      </c>
      <c r="BQ68" s="387">
        <v>4.0</v>
      </c>
      <c r="BR68" s="387">
        <v>4.0</v>
      </c>
      <c r="BS68" s="387">
        <v>4.0</v>
      </c>
      <c r="BT68" s="206"/>
      <c r="BU68" s="206"/>
      <c r="BV68" s="387">
        <v>4.0</v>
      </c>
      <c r="BW68" s="387">
        <v>4.0</v>
      </c>
      <c r="BX68" s="4"/>
      <c r="BY68" s="387">
        <v>4.0</v>
      </c>
      <c r="BZ68" s="206"/>
      <c r="CA68" s="387">
        <v>4.0</v>
      </c>
      <c r="CB68" s="387">
        <v>4.0</v>
      </c>
      <c r="CC68" s="387">
        <v>4.0</v>
      </c>
      <c r="CD68" s="387">
        <v>4.0</v>
      </c>
      <c r="CE68" s="387">
        <v>4.0</v>
      </c>
      <c r="CF68" s="206"/>
      <c r="CG68" s="387">
        <v>4.0</v>
      </c>
      <c r="CH68" s="387">
        <v>4.0</v>
      </c>
      <c r="CI68" s="387">
        <v>4.0</v>
      </c>
      <c r="CJ68" s="387">
        <v>4.0</v>
      </c>
      <c r="CK68" s="65"/>
      <c r="CL68" s="310"/>
      <c r="CM68" s="4"/>
      <c r="CN68" s="310"/>
      <c r="CO68" s="4"/>
      <c r="CP68" s="4"/>
      <c r="CQ68" s="4"/>
      <c r="CR68" s="4"/>
      <c r="CS68" s="4"/>
      <c r="CT68" s="4"/>
      <c r="CU68" s="372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310"/>
      <c r="DR68" s="4"/>
      <c r="DS68" s="1"/>
      <c r="DT68" s="1"/>
    </row>
    <row r="69" ht="15.75" customHeight="1">
      <c r="A69" s="1"/>
      <c r="B69" s="4"/>
      <c r="C69" s="4"/>
      <c r="D69" s="4"/>
      <c r="E69" s="4"/>
      <c r="F69" s="1"/>
      <c r="G69" s="4"/>
      <c r="H69" s="307"/>
      <c r="I69" s="387">
        <v>4.0</v>
      </c>
      <c r="J69" s="387">
        <v>4.0</v>
      </c>
      <c r="K69" s="4"/>
      <c r="L69" s="387">
        <v>4.0</v>
      </c>
      <c r="M69" s="387">
        <v>4.0</v>
      </c>
      <c r="N69" s="4"/>
      <c r="O69" s="307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 t="s">
        <v>196</v>
      </c>
      <c r="AC69" s="4"/>
      <c r="AD69" s="4"/>
      <c r="AE69" s="4"/>
      <c r="AF69" s="4"/>
      <c r="AG69" s="4"/>
      <c r="AH69" s="4"/>
      <c r="AI69" s="4"/>
      <c r="AJ69" s="4"/>
      <c r="AK69" s="4"/>
      <c r="AL69" s="310"/>
      <c r="AM69" s="4"/>
      <c r="AN69" s="4"/>
      <c r="AT69" s="4"/>
      <c r="AU69" s="307"/>
      <c r="AV69" s="4"/>
      <c r="AW69" s="307"/>
      <c r="AX69" s="65"/>
      <c r="AY69" s="124">
        <v>8.0</v>
      </c>
      <c r="AZ69" s="124">
        <v>8.0</v>
      </c>
      <c r="BA69" s="437">
        <v>8.0</v>
      </c>
      <c r="BB69" s="437">
        <v>8.0</v>
      </c>
      <c r="BC69" s="407">
        <v>8.0</v>
      </c>
      <c r="BD69" s="408">
        <v>4.0</v>
      </c>
      <c r="BE69" s="387">
        <v>4.0</v>
      </c>
      <c r="BF69" s="387">
        <v>4.0</v>
      </c>
      <c r="BG69" s="387">
        <v>4.0</v>
      </c>
      <c r="BH69" s="387">
        <v>4.0</v>
      </c>
      <c r="BI69" s="387">
        <v>4.0</v>
      </c>
      <c r="BJ69" s="387">
        <v>4.0</v>
      </c>
      <c r="BK69" s="4"/>
      <c r="BL69" s="387">
        <v>4.0</v>
      </c>
      <c r="BM69" s="387">
        <v>4.0</v>
      </c>
      <c r="BN69" s="387">
        <v>4.0</v>
      </c>
      <c r="BO69" s="387">
        <v>4.0</v>
      </c>
      <c r="BP69" s="387">
        <v>4.0</v>
      </c>
      <c r="BQ69" s="387">
        <v>4.0</v>
      </c>
      <c r="BR69" s="387">
        <v>4.0</v>
      </c>
      <c r="BS69" s="387">
        <v>4.0</v>
      </c>
      <c r="BT69" s="387">
        <v>4.0</v>
      </c>
      <c r="BU69" s="387">
        <v>4.0</v>
      </c>
      <c r="BV69" s="387">
        <v>4.0</v>
      </c>
      <c r="BW69" s="387">
        <v>4.0</v>
      </c>
      <c r="BX69" s="4"/>
      <c r="BY69" s="387">
        <v>4.0</v>
      </c>
      <c r="BZ69" s="387">
        <v>4.0</v>
      </c>
      <c r="CA69" s="387">
        <v>4.0</v>
      </c>
      <c r="CB69" s="387">
        <v>4.0</v>
      </c>
      <c r="CC69" s="387">
        <v>4.0</v>
      </c>
      <c r="CD69" s="387">
        <v>4.0</v>
      </c>
      <c r="CE69" s="387">
        <v>4.0</v>
      </c>
      <c r="CF69" s="387">
        <v>4.0</v>
      </c>
      <c r="CG69" s="387">
        <v>4.0</v>
      </c>
      <c r="CH69" s="387">
        <v>4.0</v>
      </c>
      <c r="CI69" s="387">
        <v>4.0</v>
      </c>
      <c r="CJ69" s="387">
        <v>4.0</v>
      </c>
      <c r="CK69" s="65"/>
      <c r="CL69" s="310"/>
      <c r="CM69" s="4"/>
      <c r="CN69" s="310"/>
      <c r="CO69" s="4"/>
      <c r="CP69" s="4"/>
      <c r="CQ69" s="4"/>
      <c r="CR69" s="4"/>
      <c r="CS69" s="4"/>
      <c r="CT69" s="4"/>
      <c r="CU69" s="307"/>
      <c r="CV69" s="139"/>
      <c r="CW69" s="321">
        <v>1.0</v>
      </c>
      <c r="CX69" s="321">
        <v>1.0</v>
      </c>
      <c r="CY69" s="148"/>
      <c r="CZ69" s="321">
        <v>1.0</v>
      </c>
      <c r="DA69" s="142"/>
      <c r="DB69" s="139"/>
      <c r="DC69" s="321">
        <v>1.0</v>
      </c>
      <c r="DD69" s="321">
        <v>1.0</v>
      </c>
      <c r="DE69" s="148"/>
      <c r="DF69" s="321">
        <v>1.0</v>
      </c>
      <c r="DG69" s="142"/>
      <c r="DH69" s="4"/>
      <c r="DI69" s="142"/>
      <c r="DJ69" s="321">
        <v>1.0</v>
      </c>
      <c r="DK69" s="148"/>
      <c r="DL69" s="321">
        <v>1.0</v>
      </c>
      <c r="DM69" s="321">
        <v>1.0</v>
      </c>
      <c r="DN69" s="148"/>
      <c r="DO69" s="321">
        <v>1.0</v>
      </c>
      <c r="DP69" s="321">
        <v>1.0</v>
      </c>
      <c r="DQ69" s="328"/>
      <c r="DR69" s="4"/>
      <c r="DS69" s="1"/>
      <c r="DT69" s="1"/>
    </row>
    <row r="70" ht="15.75" customHeight="1">
      <c r="A70" s="1"/>
      <c r="B70" s="4"/>
      <c r="C70" s="4"/>
      <c r="D70" s="4"/>
      <c r="E70" s="4"/>
      <c r="F70" s="1"/>
      <c r="G70" s="4"/>
      <c r="H70" s="307"/>
      <c r="I70" s="387">
        <v>4.0</v>
      </c>
      <c r="J70" s="387">
        <v>4.0</v>
      </c>
      <c r="K70" s="4"/>
      <c r="L70" s="387">
        <v>4.0</v>
      </c>
      <c r="M70" s="387">
        <v>4.0</v>
      </c>
      <c r="N70" s="4"/>
      <c r="O70" s="307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310"/>
      <c r="AM70" s="4"/>
      <c r="AN70" s="4"/>
      <c r="AT70" s="4"/>
      <c r="AU70" s="307"/>
      <c r="AV70" s="4"/>
      <c r="AW70" s="307"/>
      <c r="AX70" s="4"/>
      <c r="AY70" s="4"/>
      <c r="AZ70" s="4"/>
      <c r="BA70" s="4"/>
      <c r="BB70" s="4"/>
      <c r="BC70" s="4"/>
      <c r="BD70" s="307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299"/>
      <c r="CL70" s="310"/>
      <c r="CM70" s="4"/>
      <c r="CN70" s="310"/>
      <c r="CO70" s="4"/>
      <c r="CP70" s="4"/>
      <c r="CQ70" s="4"/>
      <c r="CR70" s="4"/>
      <c r="CS70" s="4"/>
      <c r="CT70" s="4"/>
      <c r="CU70" s="307"/>
      <c r="CV70" s="4"/>
      <c r="CW70" s="321">
        <v>1.0</v>
      </c>
      <c r="CX70" s="321">
        <v>1.0</v>
      </c>
      <c r="CY70" s="4"/>
      <c r="CZ70" s="321">
        <v>1.0</v>
      </c>
      <c r="DA70" s="321">
        <v>1.0</v>
      </c>
      <c r="DB70" s="4"/>
      <c r="DC70" s="321">
        <v>1.0</v>
      </c>
      <c r="DD70" s="321">
        <v>1.0</v>
      </c>
      <c r="DE70" s="4"/>
      <c r="DF70" s="321">
        <v>1.0</v>
      </c>
      <c r="DG70" s="321">
        <v>1.0</v>
      </c>
      <c r="DH70" s="4"/>
      <c r="DI70" s="321">
        <v>1.0</v>
      </c>
      <c r="DJ70" s="321">
        <v>1.0</v>
      </c>
      <c r="DK70" s="4"/>
      <c r="DL70" s="321">
        <v>1.0</v>
      </c>
      <c r="DM70" s="321">
        <v>1.0</v>
      </c>
      <c r="DN70" s="4"/>
      <c r="DO70" s="321">
        <v>1.0</v>
      </c>
      <c r="DP70" s="321">
        <v>1.0</v>
      </c>
      <c r="DQ70" s="310"/>
      <c r="DR70" s="4"/>
      <c r="DS70" s="1"/>
      <c r="DT70" s="1"/>
    </row>
    <row r="71" ht="15.75" customHeight="1">
      <c r="A71" s="1"/>
      <c r="B71" s="4"/>
      <c r="C71" s="4"/>
      <c r="D71" s="4"/>
      <c r="E71" s="4"/>
      <c r="F71" s="1"/>
      <c r="G71" s="4"/>
      <c r="H71" s="307"/>
      <c r="I71" s="4"/>
      <c r="J71" s="4"/>
      <c r="K71" s="4"/>
      <c r="L71" s="4"/>
      <c r="M71" s="4"/>
      <c r="N71" s="4"/>
      <c r="O71" s="353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  <c r="AD71" s="339"/>
      <c r="AE71" s="339"/>
      <c r="AF71" s="339"/>
      <c r="AG71" s="339"/>
      <c r="AH71" s="339"/>
      <c r="AI71" s="339"/>
      <c r="AJ71" s="339"/>
      <c r="AK71" s="339"/>
      <c r="AL71" s="357"/>
      <c r="AM71" s="4"/>
      <c r="AN71" s="4"/>
      <c r="AT71" s="4"/>
      <c r="AU71" s="307"/>
      <c r="AV71" s="4"/>
      <c r="AW71" s="307"/>
      <c r="AX71" s="65"/>
      <c r="AY71" s="124">
        <v>8.0</v>
      </c>
      <c r="AZ71" s="124">
        <v>8.0</v>
      </c>
      <c r="BA71" s="124">
        <v>8.0</v>
      </c>
      <c r="BB71" s="124">
        <v>8.0</v>
      </c>
      <c r="BC71" s="407">
        <v>8.0</v>
      </c>
      <c r="BD71" s="408">
        <v>4.0</v>
      </c>
      <c r="BE71" s="387">
        <v>4.0</v>
      </c>
      <c r="BF71" s="387">
        <v>4.0</v>
      </c>
      <c r="BG71" s="387">
        <v>4.0</v>
      </c>
      <c r="BH71" s="387">
        <v>4.0</v>
      </c>
      <c r="BI71" s="387">
        <v>4.0</v>
      </c>
      <c r="BJ71" s="387">
        <v>4.0</v>
      </c>
      <c r="BK71" s="4"/>
      <c r="BL71" s="387">
        <v>4.0</v>
      </c>
      <c r="BM71" s="387">
        <v>4.0</v>
      </c>
      <c r="BN71" s="387">
        <v>4.0</v>
      </c>
      <c r="BO71" s="387">
        <v>4.0</v>
      </c>
      <c r="BP71" s="387">
        <v>4.0</v>
      </c>
      <c r="BQ71" s="387">
        <v>4.0</v>
      </c>
      <c r="BR71" s="387">
        <v>4.0</v>
      </c>
      <c r="BS71" s="387">
        <v>4.0</v>
      </c>
      <c r="BT71" s="387">
        <v>4.0</v>
      </c>
      <c r="BU71" s="387">
        <v>4.0</v>
      </c>
      <c r="BV71" s="387">
        <v>4.0</v>
      </c>
      <c r="BW71" s="387">
        <v>4.0</v>
      </c>
      <c r="BX71" s="4"/>
      <c r="BY71" s="387">
        <v>4.0</v>
      </c>
      <c r="BZ71" s="387">
        <v>4.0</v>
      </c>
      <c r="CA71" s="387">
        <v>4.0</v>
      </c>
      <c r="CB71" s="387">
        <v>4.0</v>
      </c>
      <c r="CC71" s="387">
        <v>4.0</v>
      </c>
      <c r="CD71" s="387">
        <v>4.0</v>
      </c>
      <c r="CE71" s="387">
        <v>4.0</v>
      </c>
      <c r="CF71" s="387">
        <v>4.0</v>
      </c>
      <c r="CG71" s="387">
        <v>4.0</v>
      </c>
      <c r="CH71" s="387">
        <v>4.0</v>
      </c>
      <c r="CI71" s="387">
        <v>4.0</v>
      </c>
      <c r="CJ71" s="387">
        <v>4.0</v>
      </c>
      <c r="CK71" s="65"/>
      <c r="CL71" s="310"/>
      <c r="CM71" s="4"/>
      <c r="CN71" s="310"/>
      <c r="CO71" s="4"/>
      <c r="CP71" s="4"/>
      <c r="CQ71" s="4"/>
      <c r="CR71" s="4"/>
      <c r="CS71" s="4"/>
      <c r="CT71" s="4"/>
      <c r="CU71" s="307"/>
      <c r="CV71" s="4"/>
      <c r="CW71" s="321">
        <v>1.0</v>
      </c>
      <c r="CX71" s="321">
        <v>1.0</v>
      </c>
      <c r="CY71" s="4"/>
      <c r="CZ71" s="321">
        <v>1.0</v>
      </c>
      <c r="DA71" s="321">
        <v>1.0</v>
      </c>
      <c r="DB71" s="4"/>
      <c r="DC71" s="321">
        <v>1.0</v>
      </c>
      <c r="DD71" s="321">
        <v>1.0</v>
      </c>
      <c r="DE71" s="4"/>
      <c r="DF71" s="321">
        <v>1.0</v>
      </c>
      <c r="DG71" s="321">
        <v>1.0</v>
      </c>
      <c r="DH71" s="4"/>
      <c r="DI71" s="321">
        <v>1.0</v>
      </c>
      <c r="DJ71" s="321">
        <v>1.0</v>
      </c>
      <c r="DK71" s="4"/>
      <c r="DL71" s="321">
        <v>1.0</v>
      </c>
      <c r="DM71" s="321">
        <v>1.0</v>
      </c>
      <c r="DN71" s="4"/>
      <c r="DO71" s="321">
        <v>1.0</v>
      </c>
      <c r="DP71" s="321">
        <v>1.0</v>
      </c>
      <c r="DQ71" s="310"/>
      <c r="DR71" s="4"/>
      <c r="DS71" s="1"/>
      <c r="DT71" s="1"/>
    </row>
    <row r="72" ht="15.75" customHeight="1">
      <c r="A72" s="1"/>
      <c r="B72" s="4"/>
      <c r="C72" s="4"/>
      <c r="D72" s="4"/>
      <c r="E72" s="4"/>
      <c r="F72" s="1"/>
      <c r="G72" s="4"/>
      <c r="H72" s="307"/>
      <c r="I72" s="4"/>
      <c r="J72" s="4"/>
      <c r="K72" s="4"/>
      <c r="L72" s="4"/>
      <c r="M72" s="4"/>
      <c r="N72" s="4"/>
      <c r="O72" s="4"/>
      <c r="P72" s="307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310"/>
      <c r="AM72" s="4"/>
      <c r="AN72" s="4"/>
      <c r="AT72" s="4"/>
      <c r="AU72" s="307"/>
      <c r="AV72" s="4"/>
      <c r="AW72" s="307"/>
      <c r="AX72" s="65"/>
      <c r="AY72" s="124">
        <v>8.0</v>
      </c>
      <c r="AZ72" s="124">
        <v>8.0</v>
      </c>
      <c r="BA72" s="124">
        <v>8.0</v>
      </c>
      <c r="BB72" s="124">
        <v>8.0</v>
      </c>
      <c r="BC72" s="407">
        <v>8.0</v>
      </c>
      <c r="BD72" s="408">
        <v>4.0</v>
      </c>
      <c r="BE72" s="387">
        <v>4.0</v>
      </c>
      <c r="BF72" s="387">
        <v>4.0</v>
      </c>
      <c r="BG72" s="387">
        <v>4.0</v>
      </c>
      <c r="BH72" s="387">
        <v>4.0</v>
      </c>
      <c r="BI72" s="387">
        <v>4.0</v>
      </c>
      <c r="BJ72" s="387">
        <v>4.0</v>
      </c>
      <c r="BK72" s="4"/>
      <c r="BL72" s="387">
        <v>4.0</v>
      </c>
      <c r="BM72" s="387">
        <v>4.0</v>
      </c>
      <c r="BN72" s="387">
        <v>4.0</v>
      </c>
      <c r="BO72" s="387">
        <v>4.0</v>
      </c>
      <c r="BP72" s="387">
        <v>4.0</v>
      </c>
      <c r="BQ72" s="387">
        <v>4.0</v>
      </c>
      <c r="BR72" s="387">
        <v>4.0</v>
      </c>
      <c r="BS72" s="387">
        <v>4.0</v>
      </c>
      <c r="BT72" s="387">
        <v>4.0</v>
      </c>
      <c r="BU72" s="387">
        <v>4.0</v>
      </c>
      <c r="BV72" s="387">
        <v>4.0</v>
      </c>
      <c r="BW72" s="387">
        <v>4.0</v>
      </c>
      <c r="BX72" s="4"/>
      <c r="BY72" s="387">
        <v>4.0</v>
      </c>
      <c r="BZ72" s="387">
        <v>4.0</v>
      </c>
      <c r="CA72" s="387">
        <v>4.0</v>
      </c>
      <c r="CB72" s="387">
        <v>4.0</v>
      </c>
      <c r="CC72" s="387">
        <v>4.0</v>
      </c>
      <c r="CD72" s="387">
        <v>4.0</v>
      </c>
      <c r="CE72" s="387">
        <v>4.0</v>
      </c>
      <c r="CF72" s="387">
        <v>4.0</v>
      </c>
      <c r="CG72" s="387">
        <v>4.0</v>
      </c>
      <c r="CH72" s="387">
        <v>4.0</v>
      </c>
      <c r="CI72" s="387">
        <v>4.0</v>
      </c>
      <c r="CJ72" s="387">
        <v>4.0</v>
      </c>
      <c r="CK72" s="65"/>
      <c r="CL72" s="310"/>
      <c r="CM72" s="4"/>
      <c r="CN72" s="310"/>
      <c r="CO72" s="4"/>
      <c r="CP72" s="4"/>
      <c r="CQ72" s="4"/>
      <c r="CR72" s="4"/>
      <c r="CS72" s="4"/>
      <c r="CT72" s="4"/>
      <c r="CU72" s="307"/>
      <c r="CV72" s="4"/>
      <c r="CW72" s="321">
        <v>1.0</v>
      </c>
      <c r="CX72" s="321">
        <v>1.0</v>
      </c>
      <c r="CY72" s="4"/>
      <c r="CZ72" s="321">
        <v>1.0</v>
      </c>
      <c r="DA72" s="321">
        <v>1.0</v>
      </c>
      <c r="DB72" s="4"/>
      <c r="DC72" s="321">
        <v>1.0</v>
      </c>
      <c r="DD72" s="321">
        <v>1.0</v>
      </c>
      <c r="DE72" s="4"/>
      <c r="DF72" s="321">
        <v>1.0</v>
      </c>
      <c r="DG72" s="321">
        <v>1.0</v>
      </c>
      <c r="DH72" s="4"/>
      <c r="DI72" s="321">
        <v>1.0</v>
      </c>
      <c r="DJ72" s="321">
        <v>1.0</v>
      </c>
      <c r="DK72" s="4"/>
      <c r="DL72" s="321">
        <v>1.0</v>
      </c>
      <c r="DM72" s="321">
        <v>1.0</v>
      </c>
      <c r="DN72" s="4"/>
      <c r="DO72" s="321">
        <v>1.0</v>
      </c>
      <c r="DP72" s="321">
        <v>1.0</v>
      </c>
      <c r="DQ72" s="310"/>
      <c r="DR72" s="4"/>
      <c r="DS72" s="1"/>
      <c r="DT72" s="1"/>
    </row>
    <row r="73" ht="15.75" customHeight="1">
      <c r="A73" s="1"/>
      <c r="B73" s="4"/>
      <c r="C73" s="4"/>
      <c r="D73" s="4"/>
      <c r="E73" s="4"/>
      <c r="F73" s="1"/>
      <c r="G73" s="4"/>
      <c r="H73" s="408">
        <v>4.0</v>
      </c>
      <c r="I73" s="4"/>
      <c r="J73" s="387">
        <v>4.0</v>
      </c>
      <c r="K73" s="387">
        <v>4.0</v>
      </c>
      <c r="L73" s="4"/>
      <c r="M73" s="387">
        <v>4.0</v>
      </c>
      <c r="N73" s="387">
        <v>4.0</v>
      </c>
      <c r="O73" s="4"/>
      <c r="P73" s="307"/>
      <c r="Q73" s="4"/>
      <c r="R73" s="438">
        <v>9.0</v>
      </c>
      <c r="S73" s="438">
        <v>9.0</v>
      </c>
      <c r="T73" s="4"/>
      <c r="U73" s="438">
        <v>9.0</v>
      </c>
      <c r="V73" s="438">
        <v>9.0</v>
      </c>
      <c r="W73" s="4"/>
      <c r="X73" s="438">
        <v>9.0</v>
      </c>
      <c r="Y73" s="438">
        <v>9.0</v>
      </c>
      <c r="Z73" s="4"/>
      <c r="AA73" s="438">
        <v>9.0</v>
      </c>
      <c r="AB73" s="438">
        <v>9.0</v>
      </c>
      <c r="AC73" s="4"/>
      <c r="AD73" s="438">
        <v>9.0</v>
      </c>
      <c r="AE73" s="438">
        <v>9.0</v>
      </c>
      <c r="AF73" s="4"/>
      <c r="AG73" s="438">
        <v>9.0</v>
      </c>
      <c r="AH73" s="438">
        <v>9.0</v>
      </c>
      <c r="AI73" s="4"/>
      <c r="AJ73" s="438">
        <v>9.0</v>
      </c>
      <c r="AK73" s="438">
        <v>9.0</v>
      </c>
      <c r="AL73" s="310"/>
      <c r="AM73" s="4"/>
      <c r="AN73" s="4"/>
      <c r="AT73" s="4"/>
      <c r="AU73" s="307"/>
      <c r="AV73" s="4"/>
      <c r="AW73" s="307"/>
      <c r="AX73" s="4"/>
      <c r="AY73" s="4"/>
      <c r="AZ73" s="4"/>
      <c r="BA73" s="4"/>
      <c r="BB73" s="4"/>
      <c r="BC73" s="4"/>
      <c r="BD73" s="307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310"/>
      <c r="CM73" s="4"/>
      <c r="CN73" s="310"/>
      <c r="CO73" s="4"/>
      <c r="CP73" s="4"/>
      <c r="CQ73" s="4"/>
      <c r="CR73" s="4"/>
      <c r="CS73" s="4"/>
      <c r="CT73" s="4"/>
      <c r="CU73" s="307"/>
      <c r="CV73" s="4"/>
      <c r="CW73" s="321">
        <v>1.0</v>
      </c>
      <c r="CX73" s="321">
        <v>1.0</v>
      </c>
      <c r="CY73" s="4"/>
      <c r="CZ73" s="321">
        <v>1.0</v>
      </c>
      <c r="DA73" s="321">
        <v>1.0</v>
      </c>
      <c r="DB73" s="4"/>
      <c r="DC73" s="321">
        <v>1.0</v>
      </c>
      <c r="DD73" s="321">
        <v>1.0</v>
      </c>
      <c r="DE73" s="4"/>
      <c r="DF73" s="321">
        <v>1.0</v>
      </c>
      <c r="DG73" s="321">
        <v>1.0</v>
      </c>
      <c r="DH73" s="4"/>
      <c r="DI73" s="321">
        <v>1.0</v>
      </c>
      <c r="DJ73" s="321">
        <v>1.0</v>
      </c>
      <c r="DK73" s="4"/>
      <c r="DL73" s="321">
        <v>1.0</v>
      </c>
      <c r="DM73" s="321">
        <v>1.0</v>
      </c>
      <c r="DN73" s="4"/>
      <c r="DO73" s="321">
        <v>1.0</v>
      </c>
      <c r="DP73" s="321">
        <v>1.0</v>
      </c>
      <c r="DQ73" s="310"/>
      <c r="DR73" s="4"/>
      <c r="DS73" s="1"/>
      <c r="DT73" s="1"/>
    </row>
    <row r="74" ht="15.75" customHeight="1">
      <c r="A74" s="1"/>
      <c r="B74" s="4"/>
      <c r="C74" s="4"/>
      <c r="D74" s="4"/>
      <c r="E74" s="4"/>
      <c r="F74" s="1"/>
      <c r="G74" s="4"/>
      <c r="H74" s="408">
        <v>4.0</v>
      </c>
      <c r="I74" s="4"/>
      <c r="J74" s="387">
        <v>4.0</v>
      </c>
      <c r="K74" s="387">
        <v>4.0</v>
      </c>
      <c r="L74" s="4"/>
      <c r="M74" s="387">
        <v>4.0</v>
      </c>
      <c r="N74" s="387">
        <v>4.0</v>
      </c>
      <c r="O74" s="4"/>
      <c r="P74" s="439"/>
      <c r="Q74" s="4"/>
      <c r="R74" s="438">
        <v>9.0</v>
      </c>
      <c r="S74" s="438">
        <v>9.0</v>
      </c>
      <c r="T74" s="4"/>
      <c r="U74" s="438">
        <v>9.0</v>
      </c>
      <c r="V74" s="438">
        <v>9.0</v>
      </c>
      <c r="W74" s="4"/>
      <c r="X74" s="438">
        <v>9.0</v>
      </c>
      <c r="Y74" s="438">
        <v>9.0</v>
      </c>
      <c r="Z74" s="4"/>
      <c r="AA74" s="438">
        <v>9.0</v>
      </c>
      <c r="AB74" s="438">
        <v>9.0</v>
      </c>
      <c r="AC74" s="4"/>
      <c r="AD74" s="438">
        <v>9.0</v>
      </c>
      <c r="AE74" s="438">
        <v>9.0</v>
      </c>
      <c r="AF74" s="4"/>
      <c r="AG74" s="438">
        <v>9.0</v>
      </c>
      <c r="AH74" s="438">
        <v>9.0</v>
      </c>
      <c r="AI74" s="4"/>
      <c r="AJ74" s="438">
        <v>9.0</v>
      </c>
      <c r="AK74" s="438">
        <v>9.0</v>
      </c>
      <c r="AL74" s="310"/>
      <c r="AM74" s="4"/>
      <c r="AN74" s="31"/>
      <c r="AT74" s="4"/>
      <c r="AU74" s="307"/>
      <c r="AV74" s="4"/>
      <c r="AW74" s="440" t="s">
        <v>308</v>
      </c>
      <c r="AX74" s="362"/>
      <c r="AY74" s="339"/>
      <c r="AZ74" s="339"/>
      <c r="BA74" s="339"/>
      <c r="BB74" s="339"/>
      <c r="BC74" s="339"/>
      <c r="BD74" s="440" t="s">
        <v>308</v>
      </c>
      <c r="BE74" s="362"/>
      <c r="BF74" s="339"/>
      <c r="BG74" s="339"/>
      <c r="BH74" s="339"/>
      <c r="BI74" s="339"/>
      <c r="BJ74" s="339"/>
      <c r="BK74" s="339"/>
      <c r="BL74" s="339"/>
      <c r="BM74" s="339"/>
      <c r="BN74" s="339"/>
      <c r="BO74" s="339"/>
      <c r="BP74" s="339"/>
      <c r="BQ74" s="339"/>
      <c r="BR74" s="339"/>
      <c r="BS74" s="361" t="s">
        <v>308</v>
      </c>
      <c r="BT74" s="362"/>
      <c r="BU74" s="339"/>
      <c r="BV74" s="339"/>
      <c r="BW74" s="339"/>
      <c r="BX74" s="339"/>
      <c r="BY74" s="339"/>
      <c r="BZ74" s="339"/>
      <c r="CA74" s="339"/>
      <c r="CB74" s="339"/>
      <c r="CC74" s="339"/>
      <c r="CD74" s="339"/>
      <c r="CE74" s="339"/>
      <c r="CF74" s="339"/>
      <c r="CG74" s="339"/>
      <c r="CH74" s="339"/>
      <c r="CI74" s="339"/>
      <c r="CJ74" s="339"/>
      <c r="CK74" s="339"/>
      <c r="CL74" s="357"/>
      <c r="CM74" s="4"/>
      <c r="CN74" s="310"/>
      <c r="CO74" s="4"/>
      <c r="CP74" s="4"/>
      <c r="CQ74" s="4"/>
      <c r="CR74" s="4"/>
      <c r="CS74" s="4"/>
      <c r="CT74" s="4"/>
      <c r="CU74" s="307"/>
      <c r="CV74" s="4"/>
      <c r="CW74" s="321">
        <v>1.0</v>
      </c>
      <c r="CX74" s="321">
        <v>1.0</v>
      </c>
      <c r="CY74" s="4"/>
      <c r="CZ74" s="321">
        <v>1.0</v>
      </c>
      <c r="DA74" s="142"/>
      <c r="DB74" s="4"/>
      <c r="DC74" s="321">
        <v>1.0</v>
      </c>
      <c r="DD74" s="321">
        <v>1.0</v>
      </c>
      <c r="DE74" s="4"/>
      <c r="DF74" s="321">
        <v>1.0</v>
      </c>
      <c r="DG74" s="321">
        <v>1.0</v>
      </c>
      <c r="DH74" s="4"/>
      <c r="DI74" s="321">
        <v>1.0</v>
      </c>
      <c r="DJ74" s="142"/>
      <c r="DK74" s="4"/>
      <c r="DL74" s="65" t="s">
        <v>309</v>
      </c>
      <c r="DM74" s="65" t="s">
        <v>309</v>
      </c>
      <c r="DN74" s="4"/>
      <c r="DO74" s="65" t="s">
        <v>309</v>
      </c>
      <c r="DP74" s="65" t="s">
        <v>309</v>
      </c>
      <c r="DQ74" s="310"/>
      <c r="DR74" s="4"/>
      <c r="DS74" s="1"/>
      <c r="DT74" s="1"/>
    </row>
    <row r="75" ht="15.75" customHeight="1">
      <c r="A75" s="1"/>
      <c r="B75" s="4"/>
      <c r="C75" s="4"/>
      <c r="D75" s="4"/>
      <c r="E75" s="4"/>
      <c r="F75" s="1"/>
      <c r="G75" s="4"/>
      <c r="H75" s="408">
        <v>4.0</v>
      </c>
      <c r="I75" s="4"/>
      <c r="J75" s="387">
        <v>4.0</v>
      </c>
      <c r="K75" s="387">
        <v>4.0</v>
      </c>
      <c r="L75" s="4"/>
      <c r="M75" s="387">
        <v>4.0</v>
      </c>
      <c r="N75" s="387">
        <v>4.0</v>
      </c>
      <c r="O75" s="4"/>
      <c r="P75" s="307"/>
      <c r="Q75" s="4"/>
      <c r="R75" s="438">
        <v>9.0</v>
      </c>
      <c r="S75" s="438">
        <v>9.0</v>
      </c>
      <c r="T75" s="4"/>
      <c r="U75" s="438">
        <v>9.0</v>
      </c>
      <c r="V75" s="438">
        <v>9.0</v>
      </c>
      <c r="W75" s="4"/>
      <c r="X75" s="438">
        <v>9.0</v>
      </c>
      <c r="Y75" s="438">
        <v>9.0</v>
      </c>
      <c r="Z75" s="4"/>
      <c r="AA75" s="438">
        <v>9.0</v>
      </c>
      <c r="AB75" s="438">
        <v>9.0</v>
      </c>
      <c r="AC75" s="4"/>
      <c r="AD75" s="438">
        <v>9.0</v>
      </c>
      <c r="AE75" s="438">
        <v>9.0</v>
      </c>
      <c r="AF75" s="4"/>
      <c r="AG75" s="438">
        <v>9.0</v>
      </c>
      <c r="AH75" s="438">
        <v>9.0</v>
      </c>
      <c r="AI75" s="4"/>
      <c r="AJ75" s="438">
        <v>9.0</v>
      </c>
      <c r="AK75" s="438">
        <v>9.0</v>
      </c>
      <c r="AL75" s="310"/>
      <c r="AM75" s="4"/>
      <c r="AN75" s="4"/>
      <c r="AT75" s="4"/>
      <c r="AU75" s="307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310"/>
      <c r="CO75" s="4"/>
      <c r="CP75" s="4"/>
      <c r="CQ75" s="4"/>
      <c r="CR75" s="4"/>
      <c r="CS75" s="4"/>
      <c r="CT75" s="4"/>
      <c r="CU75" s="353"/>
      <c r="CV75" s="441"/>
      <c r="CW75" s="354">
        <v>1.0</v>
      </c>
      <c r="CX75" s="354">
        <v>1.0</v>
      </c>
      <c r="CY75" s="339"/>
      <c r="CZ75" s="354">
        <v>1.0</v>
      </c>
      <c r="DA75" s="354">
        <v>1.0</v>
      </c>
      <c r="DB75" s="339"/>
      <c r="DC75" s="354">
        <v>1.0</v>
      </c>
      <c r="DD75" s="354">
        <v>1.0</v>
      </c>
      <c r="DE75" s="339"/>
      <c r="DF75" s="354">
        <v>1.0</v>
      </c>
      <c r="DG75" s="354">
        <v>1.0</v>
      </c>
      <c r="DH75" s="339"/>
      <c r="DI75" s="354">
        <v>1.0</v>
      </c>
      <c r="DJ75" s="354">
        <v>1.0</v>
      </c>
      <c r="DK75" s="339"/>
      <c r="DL75" s="442" t="s">
        <v>309</v>
      </c>
      <c r="DM75" s="400" t="s">
        <v>309</v>
      </c>
      <c r="DN75" s="339"/>
      <c r="DO75" s="400" t="s">
        <v>309</v>
      </c>
      <c r="DP75" s="441" t="s">
        <v>309</v>
      </c>
      <c r="DQ75" s="357"/>
      <c r="DR75" s="4"/>
      <c r="DS75" s="1"/>
      <c r="DT75" s="1"/>
    </row>
    <row r="76" ht="15.75" customHeight="1">
      <c r="A76" s="1"/>
      <c r="B76" s="4"/>
      <c r="C76" s="4"/>
      <c r="D76" s="4"/>
      <c r="E76" s="4"/>
      <c r="F76" s="1"/>
      <c r="G76" s="4"/>
      <c r="H76" s="408">
        <v>4.0</v>
      </c>
      <c r="I76" s="4"/>
      <c r="J76" s="387">
        <v>4.0</v>
      </c>
      <c r="K76" s="387">
        <v>4.0</v>
      </c>
      <c r="L76" s="4"/>
      <c r="M76" s="387">
        <v>4.0</v>
      </c>
      <c r="N76" s="387">
        <v>4.0</v>
      </c>
      <c r="O76" s="4"/>
      <c r="P76" s="307"/>
      <c r="Q76" s="4"/>
      <c r="R76" s="438">
        <v>9.0</v>
      </c>
      <c r="S76" s="438">
        <v>9.0</v>
      </c>
      <c r="T76" s="4"/>
      <c r="U76" s="438">
        <v>9.0</v>
      </c>
      <c r="V76" s="438">
        <v>9.0</v>
      </c>
      <c r="W76" s="4"/>
      <c r="X76" s="438">
        <v>9.0</v>
      </c>
      <c r="Y76" s="438">
        <v>9.0</v>
      </c>
      <c r="Z76" s="4"/>
      <c r="AA76" s="438">
        <v>9.0</v>
      </c>
      <c r="AB76" s="438">
        <v>9.0</v>
      </c>
      <c r="AC76" s="4"/>
      <c r="AD76" s="438">
        <v>9.0</v>
      </c>
      <c r="AE76" s="438">
        <v>9.0</v>
      </c>
      <c r="AF76" s="4"/>
      <c r="AG76" s="438">
        <v>9.0</v>
      </c>
      <c r="AH76" s="438">
        <v>9.0</v>
      </c>
      <c r="AI76" s="4"/>
      <c r="AJ76" s="438">
        <v>9.0</v>
      </c>
      <c r="AK76" s="438">
        <v>9.0</v>
      </c>
      <c r="AL76" s="310"/>
      <c r="AM76" s="4"/>
      <c r="AN76" s="4"/>
      <c r="AT76" s="4"/>
      <c r="AU76" s="353"/>
      <c r="AV76" s="339"/>
      <c r="AW76" s="339"/>
      <c r="AX76" s="339"/>
      <c r="AY76" s="339"/>
      <c r="AZ76" s="339"/>
      <c r="BA76" s="339"/>
      <c r="BB76" s="339"/>
      <c r="BC76" s="339"/>
      <c r="BD76" s="339"/>
      <c r="BE76" s="339"/>
      <c r="BF76" s="339"/>
      <c r="BG76" s="339"/>
      <c r="BH76" s="339"/>
      <c r="BI76" s="339"/>
      <c r="BJ76" s="339"/>
      <c r="BK76" s="339"/>
      <c r="BL76" s="339"/>
      <c r="BM76" s="339"/>
      <c r="BN76" s="339"/>
      <c r="BO76" s="339"/>
      <c r="BP76" s="339"/>
      <c r="BQ76" s="339"/>
      <c r="BR76" s="339"/>
      <c r="BS76" s="339"/>
      <c r="BT76" s="339"/>
      <c r="BU76" s="339"/>
      <c r="BV76" s="339"/>
      <c r="BW76" s="339"/>
      <c r="BX76" s="339"/>
      <c r="BY76" s="339"/>
      <c r="BZ76" s="339"/>
      <c r="CA76" s="339"/>
      <c r="CB76" s="339"/>
      <c r="CC76" s="339"/>
      <c r="CD76" s="339"/>
      <c r="CE76" s="339"/>
      <c r="CF76" s="339"/>
      <c r="CG76" s="339"/>
      <c r="CH76" s="339"/>
      <c r="CI76" s="339"/>
      <c r="CJ76" s="339"/>
      <c r="CK76" s="339"/>
      <c r="CL76" s="339"/>
      <c r="CM76" s="339"/>
      <c r="CN76" s="357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1"/>
      <c r="DT76" s="1"/>
    </row>
    <row r="77" ht="15.75" customHeight="1">
      <c r="A77" s="1"/>
      <c r="B77" s="4"/>
      <c r="C77" s="4"/>
      <c r="D77" s="4"/>
      <c r="E77" s="4"/>
      <c r="F77" s="1"/>
      <c r="G77" s="4"/>
      <c r="H77" s="408">
        <v>4.0</v>
      </c>
      <c r="I77" s="4"/>
      <c r="J77" s="387">
        <v>4.0</v>
      </c>
      <c r="K77" s="387">
        <v>4.0</v>
      </c>
      <c r="L77" s="4"/>
      <c r="M77" s="387">
        <v>4.0</v>
      </c>
      <c r="N77" s="387">
        <v>4.0</v>
      </c>
      <c r="O77" s="4"/>
      <c r="P77" s="307"/>
      <c r="Q77" s="4"/>
      <c r="R77" s="438">
        <v>9.0</v>
      </c>
      <c r="S77" s="438">
        <v>9.0</v>
      </c>
      <c r="T77" s="4"/>
      <c r="U77" s="438">
        <v>9.0</v>
      </c>
      <c r="V77" s="438">
        <v>9.0</v>
      </c>
      <c r="W77" s="4"/>
      <c r="X77" s="438">
        <v>9.0</v>
      </c>
      <c r="Y77" s="438">
        <v>9.0</v>
      </c>
      <c r="Z77" s="4"/>
      <c r="AA77" s="438">
        <v>9.0</v>
      </c>
      <c r="AB77" s="438">
        <v>9.0</v>
      </c>
      <c r="AC77" s="4"/>
      <c r="AD77" s="438">
        <v>9.0</v>
      </c>
      <c r="AE77" s="438">
        <v>9.0</v>
      </c>
      <c r="AF77" s="4"/>
      <c r="AG77" s="438">
        <v>9.0</v>
      </c>
      <c r="AH77" s="438">
        <v>9.0</v>
      </c>
      <c r="AI77" s="4"/>
      <c r="AJ77" s="438">
        <v>9.0</v>
      </c>
      <c r="AK77" s="438">
        <v>9.0</v>
      </c>
      <c r="AL77" s="310"/>
      <c r="AM77" s="4"/>
      <c r="AN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396"/>
      <c r="CK77" s="4"/>
      <c r="CL77" s="4"/>
      <c r="CM77" s="4"/>
      <c r="CN77" s="4"/>
      <c r="CO77" s="4"/>
      <c r="CP77" s="4"/>
      <c r="CQ77" s="4"/>
      <c r="CR77" s="4"/>
      <c r="DT77" s="1"/>
    </row>
    <row r="78" ht="15.75" customHeight="1">
      <c r="A78" s="1"/>
      <c r="B78" s="4"/>
      <c r="C78" s="4"/>
      <c r="D78" s="4"/>
      <c r="E78" s="4"/>
      <c r="F78" s="1"/>
      <c r="G78" s="4"/>
      <c r="H78" s="408">
        <v>4.0</v>
      </c>
      <c r="I78" s="4"/>
      <c r="J78" s="387">
        <v>4.0</v>
      </c>
      <c r="K78" s="387">
        <v>4.0</v>
      </c>
      <c r="L78" s="4"/>
      <c r="M78" s="387">
        <v>4.0</v>
      </c>
      <c r="N78" s="387">
        <v>4.0</v>
      </c>
      <c r="O78" s="4"/>
      <c r="P78" s="307"/>
      <c r="Q78" s="4"/>
      <c r="R78" s="438">
        <v>9.0</v>
      </c>
      <c r="S78" s="438">
        <v>9.0</v>
      </c>
      <c r="T78" s="4"/>
      <c r="U78" s="438">
        <v>9.0</v>
      </c>
      <c r="V78" s="438">
        <v>9.0</v>
      </c>
      <c r="W78" s="4"/>
      <c r="X78" s="438">
        <v>9.0</v>
      </c>
      <c r="Y78" s="438">
        <v>9.0</v>
      </c>
      <c r="Z78" s="4"/>
      <c r="AA78" s="438">
        <v>9.0</v>
      </c>
      <c r="AB78" s="438">
        <v>9.0</v>
      </c>
      <c r="AC78" s="4"/>
      <c r="AD78" s="438">
        <v>9.0</v>
      </c>
      <c r="AE78" s="438">
        <v>9.0</v>
      </c>
      <c r="AF78" s="4"/>
      <c r="AG78" s="438">
        <v>9.0</v>
      </c>
      <c r="AH78" s="438">
        <v>9.0</v>
      </c>
      <c r="AI78" s="4"/>
      <c r="AJ78" s="438">
        <v>9.0</v>
      </c>
      <c r="AK78" s="438">
        <v>9.0</v>
      </c>
      <c r="AL78" s="443" t="s">
        <v>308</v>
      </c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DT78" s="1"/>
    </row>
    <row r="79" ht="15.75" customHeight="1">
      <c r="A79" s="1"/>
      <c r="B79" s="4"/>
      <c r="C79" s="4"/>
      <c r="D79" s="4"/>
      <c r="E79" s="4"/>
      <c r="F79" s="1"/>
      <c r="G79" s="4"/>
      <c r="H79" s="408">
        <v>4.0</v>
      </c>
      <c r="I79" s="4"/>
      <c r="J79" s="387">
        <v>4.0</v>
      </c>
      <c r="K79" s="387">
        <v>4.0</v>
      </c>
      <c r="L79" s="4"/>
      <c r="M79" s="387">
        <v>4.0</v>
      </c>
      <c r="N79" s="387">
        <v>4.0</v>
      </c>
      <c r="O79" s="4"/>
      <c r="P79" s="307"/>
      <c r="Q79" s="4"/>
      <c r="R79" s="438">
        <v>9.0</v>
      </c>
      <c r="S79" s="438">
        <v>9.0</v>
      </c>
      <c r="T79" s="4"/>
      <c r="U79" s="438">
        <v>9.0</v>
      </c>
      <c r="V79" s="438">
        <v>9.0</v>
      </c>
      <c r="W79" s="4"/>
      <c r="X79" s="438">
        <v>9.0</v>
      </c>
      <c r="Y79" s="438">
        <v>9.0</v>
      </c>
      <c r="Z79" s="4"/>
      <c r="AA79" s="438">
        <v>9.0</v>
      </c>
      <c r="AB79" s="438">
        <v>9.0</v>
      </c>
      <c r="AC79" s="4"/>
      <c r="AD79" s="438">
        <v>9.0</v>
      </c>
      <c r="AE79" s="438">
        <v>9.0</v>
      </c>
      <c r="AF79" s="4"/>
      <c r="AG79" s="438">
        <v>9.0</v>
      </c>
      <c r="AH79" s="438">
        <v>9.0</v>
      </c>
      <c r="AI79" s="4"/>
      <c r="AJ79" s="438">
        <v>9.0</v>
      </c>
      <c r="AK79" s="438">
        <v>9.0</v>
      </c>
      <c r="AL79" s="342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DT79" s="1"/>
    </row>
    <row r="80" ht="15.75" customHeight="1">
      <c r="A80" s="1"/>
      <c r="B80" s="4"/>
      <c r="C80" s="4"/>
      <c r="D80" s="4"/>
      <c r="E80" s="4"/>
      <c r="F80" s="1"/>
      <c r="G80" s="4"/>
      <c r="H80" s="408">
        <v>4.0</v>
      </c>
      <c r="I80" s="4"/>
      <c r="J80" s="387">
        <v>4.0</v>
      </c>
      <c r="K80" s="387">
        <v>4.0</v>
      </c>
      <c r="L80" s="4"/>
      <c r="M80" s="387">
        <v>4.0</v>
      </c>
      <c r="N80" s="387">
        <v>4.0</v>
      </c>
      <c r="O80" s="4"/>
      <c r="P80" s="307"/>
      <c r="Q80" s="4"/>
      <c r="R80" s="438">
        <v>9.0</v>
      </c>
      <c r="S80" s="438">
        <v>9.0</v>
      </c>
      <c r="T80" s="4"/>
      <c r="U80" s="438">
        <v>9.0</v>
      </c>
      <c r="V80" s="438">
        <v>9.0</v>
      </c>
      <c r="W80" s="4"/>
      <c r="X80" s="438">
        <v>9.0</v>
      </c>
      <c r="Y80" s="438">
        <v>9.0</v>
      </c>
      <c r="Z80" s="4"/>
      <c r="AA80" s="438">
        <v>9.0</v>
      </c>
      <c r="AB80" s="438">
        <v>9.0</v>
      </c>
      <c r="AC80" s="4"/>
      <c r="AD80" s="438">
        <v>9.0</v>
      </c>
      <c r="AE80" s="438">
        <v>9.0</v>
      </c>
      <c r="AF80" s="4"/>
      <c r="AG80" s="438">
        <v>9.0</v>
      </c>
      <c r="AH80" s="438">
        <v>9.0</v>
      </c>
      <c r="AI80" s="4"/>
      <c r="AJ80" s="438">
        <v>9.0</v>
      </c>
      <c r="AK80" s="438">
        <v>9.0</v>
      </c>
      <c r="AL80" s="342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DT80" s="1"/>
    </row>
    <row r="81" ht="15.75" customHeight="1">
      <c r="A81" s="1"/>
      <c r="B81" s="4"/>
      <c r="C81" s="4"/>
      <c r="D81" s="4"/>
      <c r="E81" s="4"/>
      <c r="F81" s="1"/>
      <c r="G81" s="4"/>
      <c r="H81" s="408">
        <v>4.0</v>
      </c>
      <c r="I81" s="4"/>
      <c r="J81" s="387">
        <v>4.0</v>
      </c>
      <c r="K81" s="387">
        <v>4.0</v>
      </c>
      <c r="L81" s="4"/>
      <c r="M81" s="387">
        <v>4.0</v>
      </c>
      <c r="N81" s="387">
        <v>4.0</v>
      </c>
      <c r="O81" s="4"/>
      <c r="P81" s="307"/>
      <c r="Q81" s="4"/>
      <c r="R81" s="438">
        <v>9.0</v>
      </c>
      <c r="S81" s="438">
        <v>9.0</v>
      </c>
      <c r="T81" s="4"/>
      <c r="U81" s="438">
        <v>9.0</v>
      </c>
      <c r="V81" s="438">
        <v>9.0</v>
      </c>
      <c r="W81" s="4"/>
      <c r="X81" s="438">
        <v>9.0</v>
      </c>
      <c r="Y81" s="438">
        <v>9.0</v>
      </c>
      <c r="Z81" s="4"/>
      <c r="AA81" s="438">
        <v>9.0</v>
      </c>
      <c r="AB81" s="438">
        <v>9.0</v>
      </c>
      <c r="AC81" s="4"/>
      <c r="AD81" s="438">
        <v>9.0</v>
      </c>
      <c r="AE81" s="438">
        <v>9.0</v>
      </c>
      <c r="AF81" s="4"/>
      <c r="AG81" s="438">
        <v>9.0</v>
      </c>
      <c r="AH81" s="438">
        <v>9.0</v>
      </c>
      <c r="AI81" s="4"/>
      <c r="AJ81" s="438">
        <v>9.0</v>
      </c>
      <c r="AK81" s="438">
        <v>9.0</v>
      </c>
      <c r="AL81" s="310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DT81" s="1"/>
    </row>
    <row r="82" ht="15.75" customHeight="1">
      <c r="A82" s="1"/>
      <c r="B82" s="4"/>
      <c r="C82" s="4"/>
      <c r="D82" s="4"/>
      <c r="E82" s="4"/>
      <c r="F82" s="1"/>
      <c r="G82" s="4"/>
      <c r="H82" s="408">
        <v>4.0</v>
      </c>
      <c r="I82" s="4"/>
      <c r="J82" s="387">
        <v>4.0</v>
      </c>
      <c r="K82" s="387">
        <v>4.0</v>
      </c>
      <c r="L82" s="4"/>
      <c r="M82" s="387">
        <v>4.0</v>
      </c>
      <c r="N82" s="387">
        <v>4.0</v>
      </c>
      <c r="O82" s="4"/>
      <c r="P82" s="307"/>
      <c r="Q82" s="4"/>
      <c r="R82" s="438">
        <v>9.0</v>
      </c>
      <c r="S82" s="438">
        <v>9.0</v>
      </c>
      <c r="T82" s="4"/>
      <c r="U82" s="438">
        <v>9.0</v>
      </c>
      <c r="V82" s="438">
        <v>9.0</v>
      </c>
      <c r="W82" s="4"/>
      <c r="X82" s="438">
        <v>9.0</v>
      </c>
      <c r="Y82" s="438">
        <v>9.0</v>
      </c>
      <c r="Z82" s="4"/>
      <c r="AA82" s="438">
        <v>9.0</v>
      </c>
      <c r="AB82" s="438">
        <v>9.0</v>
      </c>
      <c r="AC82" s="4"/>
      <c r="AD82" s="438">
        <v>9.0</v>
      </c>
      <c r="AE82" s="438">
        <v>9.0</v>
      </c>
      <c r="AF82" s="4"/>
      <c r="AG82" s="438">
        <v>9.0</v>
      </c>
      <c r="AH82" s="438">
        <v>9.0</v>
      </c>
      <c r="AI82" s="4"/>
      <c r="AJ82" s="438">
        <v>9.0</v>
      </c>
      <c r="AK82" s="438">
        <v>9.0</v>
      </c>
      <c r="AL82" s="310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DT82" s="1"/>
    </row>
    <row r="83" ht="15.75" customHeight="1">
      <c r="A83" s="1"/>
      <c r="B83" s="4"/>
      <c r="C83" s="4"/>
      <c r="D83" s="4"/>
      <c r="E83" s="4"/>
      <c r="F83" s="1"/>
      <c r="G83" s="4"/>
      <c r="H83" s="408">
        <v>4.0</v>
      </c>
      <c r="I83" s="4"/>
      <c r="J83" s="387">
        <v>4.0</v>
      </c>
      <c r="K83" s="387">
        <v>4.0</v>
      </c>
      <c r="L83" s="4"/>
      <c r="M83" s="387">
        <v>4.0</v>
      </c>
      <c r="N83" s="387">
        <v>4.0</v>
      </c>
      <c r="O83" s="4"/>
      <c r="P83" s="439"/>
      <c r="Q83" s="4"/>
      <c r="R83" s="438">
        <v>9.0</v>
      </c>
      <c r="S83" s="438">
        <v>9.0</v>
      </c>
      <c r="T83" s="4"/>
      <c r="U83" s="438">
        <v>9.0</v>
      </c>
      <c r="V83" s="438">
        <v>9.0</v>
      </c>
      <c r="W83" s="4"/>
      <c r="X83" s="438">
        <v>9.0</v>
      </c>
      <c r="Y83" s="438">
        <v>9.0</v>
      </c>
      <c r="Z83" s="4"/>
      <c r="AA83" s="438">
        <v>9.0</v>
      </c>
      <c r="AB83" s="438">
        <v>9.0</v>
      </c>
      <c r="AC83" s="4"/>
      <c r="AD83" s="438">
        <v>9.0</v>
      </c>
      <c r="AE83" s="438">
        <v>9.0</v>
      </c>
      <c r="AF83" s="4"/>
      <c r="AG83" s="438">
        <v>9.0</v>
      </c>
      <c r="AH83" s="438">
        <v>9.0</v>
      </c>
      <c r="AI83" s="4"/>
      <c r="AJ83" s="438">
        <v>9.0</v>
      </c>
      <c r="AK83" s="438">
        <v>9.0</v>
      </c>
      <c r="AL83" s="310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DT83" s="1"/>
    </row>
    <row r="84" ht="15.75" customHeight="1">
      <c r="A84" s="1"/>
      <c r="B84" s="4"/>
      <c r="C84" s="4"/>
      <c r="D84" s="4"/>
      <c r="E84" s="4"/>
      <c r="F84" s="1"/>
      <c r="G84" s="4"/>
      <c r="H84" s="408">
        <v>4.0</v>
      </c>
      <c r="I84" s="4"/>
      <c r="J84" s="387">
        <v>4.0</v>
      </c>
      <c r="K84" s="387">
        <v>4.0</v>
      </c>
      <c r="L84" s="4"/>
      <c r="M84" s="387">
        <v>4.0</v>
      </c>
      <c r="N84" s="387">
        <v>4.0</v>
      </c>
      <c r="O84" s="4"/>
      <c r="P84" s="307"/>
      <c r="Q84" s="4"/>
      <c r="R84" s="438">
        <v>9.0</v>
      </c>
      <c r="S84" s="438">
        <v>9.0</v>
      </c>
      <c r="T84" s="8"/>
      <c r="U84" s="438">
        <v>9.0</v>
      </c>
      <c r="V84" s="438">
        <v>9.0</v>
      </c>
      <c r="W84" s="8"/>
      <c r="X84" s="438">
        <v>9.0</v>
      </c>
      <c r="Y84" s="438">
        <v>9.0</v>
      </c>
      <c r="Z84" s="8"/>
      <c r="AA84" s="438">
        <v>9.0</v>
      </c>
      <c r="AB84" s="438">
        <v>9.0</v>
      </c>
      <c r="AC84" s="4"/>
      <c r="AD84" s="438">
        <v>9.0</v>
      </c>
      <c r="AE84" s="438">
        <v>9.0</v>
      </c>
      <c r="AF84" s="4"/>
      <c r="AG84" s="438">
        <v>9.0</v>
      </c>
      <c r="AH84" s="438">
        <v>9.0</v>
      </c>
      <c r="AI84" s="4"/>
      <c r="AJ84" s="438">
        <v>9.0</v>
      </c>
      <c r="AK84" s="438">
        <v>9.0</v>
      </c>
      <c r="AL84" s="310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1"/>
      <c r="DT84" s="1"/>
    </row>
    <row r="85" ht="15.75" customHeight="1">
      <c r="A85" s="1"/>
      <c r="B85" s="4"/>
      <c r="C85" s="4"/>
      <c r="D85" s="4"/>
      <c r="E85" s="4"/>
      <c r="F85" s="1"/>
      <c r="G85" s="4"/>
      <c r="H85" s="307"/>
      <c r="I85" s="4"/>
      <c r="J85" s="4"/>
      <c r="K85" s="4"/>
      <c r="L85" s="4"/>
      <c r="M85" s="4"/>
      <c r="N85" s="4"/>
      <c r="O85" s="4"/>
      <c r="P85" s="307"/>
      <c r="Q85" s="4"/>
      <c r="T85" s="4"/>
      <c r="W85" s="4"/>
      <c r="Z85" s="4"/>
      <c r="AC85" s="4"/>
      <c r="AF85" s="4"/>
      <c r="AI85" s="4"/>
      <c r="AL85" s="310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1"/>
      <c r="DT85" s="1"/>
    </row>
    <row r="86" ht="15.75" customHeight="1">
      <c r="A86" s="1"/>
      <c r="B86" s="4"/>
      <c r="C86" s="4"/>
      <c r="D86" s="4"/>
      <c r="E86" s="4"/>
      <c r="F86" s="1"/>
      <c r="G86" s="4"/>
      <c r="H86" s="353"/>
      <c r="I86" s="339"/>
      <c r="J86" s="339"/>
      <c r="K86" s="339"/>
      <c r="L86" s="339"/>
      <c r="M86" s="339"/>
      <c r="N86" s="339"/>
      <c r="O86" s="339"/>
      <c r="P86" s="353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310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44" t="s">
        <v>308</v>
      </c>
      <c r="CV86" s="302"/>
      <c r="CW86" s="302"/>
      <c r="CX86" s="302"/>
      <c r="CY86" s="312"/>
      <c r="CZ86" s="302"/>
      <c r="DA86" s="302"/>
      <c r="DB86" s="302"/>
      <c r="DC86" s="302"/>
      <c r="DD86" s="302"/>
      <c r="DE86" s="302"/>
      <c r="DF86" s="302"/>
      <c r="DG86" s="302"/>
      <c r="DH86" s="302"/>
      <c r="DI86" s="302"/>
      <c r="DJ86" s="302"/>
      <c r="DK86" s="302"/>
      <c r="DL86" s="302"/>
      <c r="DM86" s="302"/>
      <c r="DN86" s="302"/>
      <c r="DO86" s="302"/>
      <c r="DP86" s="302"/>
      <c r="DQ86" s="303"/>
      <c r="DR86" s="4"/>
      <c r="DS86" s="1"/>
      <c r="DT86" s="1"/>
    </row>
    <row r="87" ht="15.75" customHeight="1">
      <c r="A87" s="1"/>
      <c r="B87" s="4"/>
      <c r="C87" s="4"/>
      <c r="D87" s="4"/>
      <c r="E87" s="4"/>
      <c r="F87" s="1"/>
      <c r="G87" s="4"/>
      <c r="H87" s="4"/>
      <c r="I87" s="4"/>
      <c r="J87" s="4"/>
      <c r="K87" s="4"/>
      <c r="L87" s="4"/>
      <c r="M87" s="4"/>
      <c r="N87" s="4"/>
      <c r="O87" s="4"/>
      <c r="P87" s="4"/>
      <c r="Q87" s="307"/>
      <c r="R87" s="65"/>
      <c r="S87" s="65"/>
      <c r="T87" s="4"/>
      <c r="U87" s="65"/>
      <c r="V87" s="65"/>
      <c r="W87" s="4"/>
      <c r="X87" s="65"/>
      <c r="Y87" s="65"/>
      <c r="Z87" s="4"/>
      <c r="AA87" s="65"/>
      <c r="AB87" s="65"/>
      <c r="AC87" s="4"/>
      <c r="AD87" s="65"/>
      <c r="AE87" s="65"/>
      <c r="AF87" s="4"/>
      <c r="AG87" s="65"/>
      <c r="AH87" s="65"/>
      <c r="AI87" s="4"/>
      <c r="AJ87" s="65"/>
      <c r="AK87" s="65"/>
      <c r="AL87" s="310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372"/>
      <c r="CV87" s="4"/>
      <c r="CW87" s="65" t="s">
        <v>309</v>
      </c>
      <c r="CX87" s="65" t="s">
        <v>309</v>
      </c>
      <c r="CY87" s="4"/>
      <c r="CZ87" s="65" t="s">
        <v>309</v>
      </c>
      <c r="DA87" s="65" t="s">
        <v>309</v>
      </c>
      <c r="DB87" s="4"/>
      <c r="DC87" s="65" t="s">
        <v>309</v>
      </c>
      <c r="DD87" s="65" t="s">
        <v>309</v>
      </c>
      <c r="DE87" s="4"/>
      <c r="DF87" s="65" t="s">
        <v>309</v>
      </c>
      <c r="DG87" s="65" t="s">
        <v>309</v>
      </c>
      <c r="DH87" s="4"/>
      <c r="DI87" s="65" t="s">
        <v>309</v>
      </c>
      <c r="DJ87" s="65" t="s">
        <v>309</v>
      </c>
      <c r="DK87" s="4"/>
      <c r="DL87" s="65" t="s">
        <v>309</v>
      </c>
      <c r="DM87" s="65" t="s">
        <v>309</v>
      </c>
      <c r="DN87" s="4"/>
      <c r="DO87" s="4"/>
      <c r="DP87" s="4"/>
      <c r="DQ87" s="310"/>
      <c r="DR87" s="4"/>
      <c r="DS87" s="1"/>
      <c r="DT87" s="1"/>
    </row>
    <row r="88" ht="15.75" customHeight="1">
      <c r="A88" s="1"/>
      <c r="B88" s="4"/>
      <c r="C88" s="4"/>
      <c r="D88" s="4"/>
      <c r="E88" s="4"/>
      <c r="F88" s="1"/>
      <c r="G88" s="4"/>
      <c r="H88" s="4"/>
      <c r="I88" s="4"/>
      <c r="J88" s="4"/>
      <c r="K88" s="4"/>
      <c r="L88" s="4"/>
      <c r="M88" s="4"/>
      <c r="N88" s="4"/>
      <c r="O88" s="4"/>
      <c r="P88" s="4"/>
      <c r="Q88" s="307"/>
      <c r="R88" s="65"/>
      <c r="S88" s="65"/>
      <c r="T88" s="4"/>
      <c r="U88" s="438">
        <v>9.0</v>
      </c>
      <c r="V88" s="438">
        <v>9.0</v>
      </c>
      <c r="W88" s="8"/>
      <c r="X88" s="438">
        <v>9.0</v>
      </c>
      <c r="Y88" s="438">
        <v>9.0</v>
      </c>
      <c r="Z88" s="4"/>
      <c r="AA88" s="438">
        <v>9.0</v>
      </c>
      <c r="AB88" s="438">
        <v>9.0</v>
      </c>
      <c r="AC88" s="8"/>
      <c r="AD88" s="438">
        <v>9.0</v>
      </c>
      <c r="AE88" s="438">
        <v>9.0</v>
      </c>
      <c r="AF88" s="8"/>
      <c r="AG88" s="438">
        <v>9.0</v>
      </c>
      <c r="AH88" s="438">
        <v>9.0</v>
      </c>
      <c r="AI88" s="4"/>
      <c r="AJ88" s="438">
        <v>9.0</v>
      </c>
      <c r="AK88" s="438">
        <v>9.0</v>
      </c>
      <c r="AL88" s="310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372"/>
      <c r="CV88" s="4"/>
      <c r="CW88" s="325">
        <v>3.0</v>
      </c>
      <c r="CX88" s="325">
        <v>3.0</v>
      </c>
      <c r="CY88" s="4"/>
      <c r="CZ88" s="325">
        <v>3.0</v>
      </c>
      <c r="DA88" s="325">
        <v>3.0</v>
      </c>
      <c r="DB88" s="4"/>
      <c r="DC88" s="325">
        <v>3.0</v>
      </c>
      <c r="DD88" s="325">
        <v>3.0</v>
      </c>
      <c r="DE88" s="4"/>
      <c r="DF88" s="325">
        <v>3.0</v>
      </c>
      <c r="DG88" s="325">
        <v>3.0</v>
      </c>
      <c r="DH88" s="4"/>
      <c r="DI88" s="325">
        <v>3.0</v>
      </c>
      <c r="DJ88" s="325">
        <v>3.0</v>
      </c>
      <c r="DK88" s="4"/>
      <c r="DL88" s="325">
        <v>3.0</v>
      </c>
      <c r="DM88" s="325">
        <v>3.0</v>
      </c>
      <c r="DN88" s="4"/>
      <c r="DO88" s="199" t="s">
        <v>313</v>
      </c>
      <c r="DP88" s="200"/>
      <c r="DQ88" s="310"/>
      <c r="DR88" s="4"/>
      <c r="DS88" s="1"/>
      <c r="DT88" s="1"/>
    </row>
    <row r="89" ht="15.75" customHeight="1">
      <c r="A89" s="1"/>
      <c r="B89" s="4"/>
      <c r="C89" s="4"/>
      <c r="D89" s="4"/>
      <c r="E89" s="4"/>
      <c r="F89" s="1"/>
      <c r="G89" s="4"/>
      <c r="H89" s="4"/>
      <c r="I89" s="4"/>
      <c r="J89" s="4"/>
      <c r="K89" s="4"/>
      <c r="L89" s="4"/>
      <c r="M89" s="4"/>
      <c r="N89" s="4"/>
      <c r="O89" s="4"/>
      <c r="P89" s="4"/>
      <c r="Q89" s="307"/>
      <c r="R89" s="65"/>
      <c r="S89" s="65"/>
      <c r="T89" s="4"/>
      <c r="U89" s="438">
        <v>9.0</v>
      </c>
      <c r="V89" s="438">
        <v>9.0</v>
      </c>
      <c r="W89" s="4"/>
      <c r="X89" s="438">
        <v>9.0</v>
      </c>
      <c r="Y89" s="438">
        <v>9.0</v>
      </c>
      <c r="Z89" s="4"/>
      <c r="AA89" s="438">
        <v>9.0</v>
      </c>
      <c r="AB89" s="438">
        <v>9.0</v>
      </c>
      <c r="AC89" s="4"/>
      <c r="AD89" s="438">
        <v>9.0</v>
      </c>
      <c r="AE89" s="438">
        <v>9.0</v>
      </c>
      <c r="AF89" s="4"/>
      <c r="AG89" s="438">
        <v>9.0</v>
      </c>
      <c r="AH89" s="438">
        <v>9.0</v>
      </c>
      <c r="AI89" s="4"/>
      <c r="AJ89" s="438">
        <v>9.0</v>
      </c>
      <c r="AK89" s="438">
        <v>9.0</v>
      </c>
      <c r="AL89" s="310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307"/>
      <c r="CV89" s="4"/>
      <c r="CW89" s="325">
        <v>3.0</v>
      </c>
      <c r="CX89" s="325">
        <v>3.0</v>
      </c>
      <c r="CY89" s="4"/>
      <c r="CZ89" s="325">
        <v>3.0</v>
      </c>
      <c r="DA89" s="325">
        <v>3.0</v>
      </c>
      <c r="DB89" s="4"/>
      <c r="DC89" s="325">
        <v>3.0</v>
      </c>
      <c r="DD89" s="325">
        <v>3.0</v>
      </c>
      <c r="DE89" s="4"/>
      <c r="DF89" s="325">
        <v>3.0</v>
      </c>
      <c r="DG89" s="325">
        <v>3.0</v>
      </c>
      <c r="DH89" s="4"/>
      <c r="DI89" s="325">
        <v>3.0</v>
      </c>
      <c r="DJ89" s="325">
        <v>3.0</v>
      </c>
      <c r="DK89" s="4"/>
      <c r="DL89" s="325">
        <v>3.0</v>
      </c>
      <c r="DM89" s="325">
        <v>3.0</v>
      </c>
      <c r="DN89" s="4"/>
      <c r="DO89" s="202"/>
      <c r="DP89" s="203"/>
      <c r="DQ89" s="310"/>
      <c r="DR89" s="4"/>
      <c r="DS89" s="1"/>
      <c r="DT89" s="1"/>
    </row>
    <row r="90" ht="15.75" customHeight="1">
      <c r="A90" s="1"/>
      <c r="B90" s="4"/>
      <c r="C90" s="4"/>
      <c r="D90" s="4"/>
      <c r="E90" s="4"/>
      <c r="F90" s="1"/>
      <c r="G90" s="4"/>
      <c r="H90" s="4"/>
      <c r="I90" s="4"/>
      <c r="J90" s="4"/>
      <c r="K90" s="4"/>
      <c r="L90" s="4"/>
      <c r="M90" s="4"/>
      <c r="N90" s="4"/>
      <c r="O90" s="4"/>
      <c r="P90" s="4"/>
      <c r="Q90" s="307"/>
      <c r="R90" s="65"/>
      <c r="S90" s="65"/>
      <c r="T90" s="4"/>
      <c r="U90" s="438">
        <v>9.0</v>
      </c>
      <c r="V90" s="438">
        <v>9.0</v>
      </c>
      <c r="W90" s="4"/>
      <c r="X90" s="438">
        <v>9.0</v>
      </c>
      <c r="Y90" s="438">
        <v>9.0</v>
      </c>
      <c r="Z90" s="4"/>
      <c r="AA90" s="438">
        <v>9.0</v>
      </c>
      <c r="AB90" s="438">
        <v>9.0</v>
      </c>
      <c r="AC90" s="4"/>
      <c r="AD90" s="438">
        <v>9.0</v>
      </c>
      <c r="AE90" s="438">
        <v>9.0</v>
      </c>
      <c r="AF90" s="4"/>
      <c r="AG90" s="438">
        <v>9.0</v>
      </c>
      <c r="AH90" s="438">
        <v>9.0</v>
      </c>
      <c r="AI90" s="4"/>
      <c r="AJ90" s="438">
        <v>9.0</v>
      </c>
      <c r="AK90" s="438">
        <v>9.0</v>
      </c>
      <c r="AL90" s="310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307"/>
      <c r="CV90" s="4"/>
      <c r="CW90" s="325">
        <v>3.0</v>
      </c>
      <c r="CX90" s="325">
        <v>3.0</v>
      </c>
      <c r="CY90" s="4"/>
      <c r="CZ90" s="325">
        <v>3.0</v>
      </c>
      <c r="DA90" s="206"/>
      <c r="DB90" s="4"/>
      <c r="DC90" s="325">
        <v>3.0</v>
      </c>
      <c r="DD90" s="325">
        <v>3.0</v>
      </c>
      <c r="DE90" s="4"/>
      <c r="DF90" s="325">
        <v>3.0</v>
      </c>
      <c r="DG90" s="325">
        <v>3.0</v>
      </c>
      <c r="DH90" s="4"/>
      <c r="DI90" s="206"/>
      <c r="DJ90" s="325">
        <v>3.0</v>
      </c>
      <c r="DK90" s="4"/>
      <c r="DL90" s="325">
        <v>3.0</v>
      </c>
      <c r="DM90" s="325">
        <v>3.0</v>
      </c>
      <c r="DN90" s="4"/>
      <c r="DO90" s="202"/>
      <c r="DP90" s="203"/>
      <c r="DQ90" s="310"/>
      <c r="DR90" s="4"/>
      <c r="DS90" s="1"/>
      <c r="DT90" s="1"/>
    </row>
    <row r="91" ht="15.75" customHeight="1">
      <c r="A91" s="1"/>
      <c r="B91" s="4"/>
      <c r="C91" s="4"/>
      <c r="D91" s="4"/>
      <c r="E91" s="4"/>
      <c r="F91" s="1"/>
      <c r="G91" s="4"/>
      <c r="H91" s="4"/>
      <c r="I91" s="4"/>
      <c r="J91" s="4"/>
      <c r="K91" s="4"/>
      <c r="L91" s="4"/>
      <c r="M91" s="4"/>
      <c r="N91" s="4"/>
      <c r="O91" s="4"/>
      <c r="P91" s="4"/>
      <c r="Q91" s="307"/>
      <c r="R91" s="65"/>
      <c r="S91" s="65"/>
      <c r="T91" s="4"/>
      <c r="U91" s="438">
        <v>9.0</v>
      </c>
      <c r="V91" s="438">
        <v>9.0</v>
      </c>
      <c r="W91" s="4"/>
      <c r="X91" s="438">
        <v>9.0</v>
      </c>
      <c r="Y91" s="438">
        <v>9.0</v>
      </c>
      <c r="Z91" s="4"/>
      <c r="AA91" s="438">
        <v>9.0</v>
      </c>
      <c r="AB91" s="438">
        <v>9.0</v>
      </c>
      <c r="AC91" s="4"/>
      <c r="AD91" s="438">
        <v>9.0</v>
      </c>
      <c r="AE91" s="438">
        <v>9.0</v>
      </c>
      <c r="AF91" s="4"/>
      <c r="AG91" s="438">
        <v>9.0</v>
      </c>
      <c r="AH91" s="438">
        <v>9.0</v>
      </c>
      <c r="AI91" s="4"/>
      <c r="AJ91" s="438">
        <v>9.0</v>
      </c>
      <c r="AK91" s="438">
        <v>9.0</v>
      </c>
      <c r="AL91" s="310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307"/>
      <c r="CV91" s="4"/>
      <c r="CW91" s="325">
        <v>3.0</v>
      </c>
      <c r="CX91" s="325">
        <v>3.0</v>
      </c>
      <c r="CY91" s="4"/>
      <c r="CZ91" s="325">
        <v>3.0</v>
      </c>
      <c r="DA91" s="325">
        <v>3.0</v>
      </c>
      <c r="DB91" s="4"/>
      <c r="DC91" s="325">
        <v>3.0</v>
      </c>
      <c r="DD91" s="325">
        <v>3.0</v>
      </c>
      <c r="DE91" s="4"/>
      <c r="DF91" s="325">
        <v>3.0</v>
      </c>
      <c r="DG91" s="325">
        <v>3.0</v>
      </c>
      <c r="DH91" s="4"/>
      <c r="DI91" s="325">
        <v>3.0</v>
      </c>
      <c r="DJ91" s="325">
        <v>3.0</v>
      </c>
      <c r="DK91" s="4"/>
      <c r="DL91" s="325">
        <v>3.0</v>
      </c>
      <c r="DM91" s="325">
        <v>3.0</v>
      </c>
      <c r="DN91" s="4"/>
      <c r="DO91" s="202"/>
      <c r="DP91" s="203"/>
      <c r="DQ91" s="310"/>
      <c r="DR91" s="4"/>
      <c r="DS91" s="1"/>
      <c r="DT91" s="1"/>
    </row>
    <row r="92" ht="15.75" customHeight="1">
      <c r="A92" s="1"/>
      <c r="B92" s="4"/>
      <c r="C92" s="4"/>
      <c r="D92" s="4"/>
      <c r="E92" s="4"/>
      <c r="F92" s="1"/>
      <c r="G92" s="4"/>
      <c r="H92" s="4"/>
      <c r="I92" s="4"/>
      <c r="J92" s="4"/>
      <c r="K92" s="4"/>
      <c r="L92" s="4"/>
      <c r="M92" s="4"/>
      <c r="N92" s="4"/>
      <c r="O92" s="4"/>
      <c r="P92" s="4"/>
      <c r="Q92" s="307"/>
      <c r="R92" s="65"/>
      <c r="S92" s="65"/>
      <c r="T92" s="4"/>
      <c r="U92" s="438">
        <v>9.0</v>
      </c>
      <c r="V92" s="438">
        <v>9.0</v>
      </c>
      <c r="W92" s="4"/>
      <c r="X92" s="438">
        <v>9.0</v>
      </c>
      <c r="Y92" s="438">
        <v>9.0</v>
      </c>
      <c r="Z92" s="4"/>
      <c r="AA92" s="438">
        <v>9.0</v>
      </c>
      <c r="AB92" s="438">
        <v>9.0</v>
      </c>
      <c r="AC92" s="4"/>
      <c r="AD92" s="438">
        <v>9.0</v>
      </c>
      <c r="AE92" s="438">
        <v>9.0</v>
      </c>
      <c r="AF92" s="4"/>
      <c r="AG92" s="438">
        <v>9.0</v>
      </c>
      <c r="AH92" s="438">
        <v>9.0</v>
      </c>
      <c r="AI92" s="4"/>
      <c r="AJ92" s="438">
        <v>9.0</v>
      </c>
      <c r="AK92" s="438">
        <v>9.0</v>
      </c>
      <c r="AL92" s="310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307"/>
      <c r="CV92" s="4"/>
      <c r="CW92" s="325">
        <v>3.0</v>
      </c>
      <c r="CX92" s="325">
        <v>3.0</v>
      </c>
      <c r="CY92" s="4"/>
      <c r="CZ92" s="325">
        <v>3.0</v>
      </c>
      <c r="DA92" s="325">
        <v>3.0</v>
      </c>
      <c r="DB92" s="4"/>
      <c r="DC92" s="325">
        <v>3.0</v>
      </c>
      <c r="DD92" s="325">
        <v>3.0</v>
      </c>
      <c r="DE92" s="4"/>
      <c r="DF92" s="325">
        <v>3.0</v>
      </c>
      <c r="DG92" s="325">
        <v>3.0</v>
      </c>
      <c r="DH92" s="4"/>
      <c r="DI92" s="325">
        <v>3.0</v>
      </c>
      <c r="DJ92" s="325">
        <v>3.0</v>
      </c>
      <c r="DK92" s="4"/>
      <c r="DL92" s="325">
        <v>3.0</v>
      </c>
      <c r="DM92" s="325">
        <v>3.0</v>
      </c>
      <c r="DN92" s="4"/>
      <c r="DO92" s="207"/>
      <c r="DP92" s="208"/>
      <c r="DQ92" s="310"/>
      <c r="DR92" s="4"/>
      <c r="DS92" s="1"/>
      <c r="DT92" s="1"/>
    </row>
    <row r="93" ht="15.75" customHeight="1">
      <c r="A93" s="1"/>
      <c r="B93" s="4"/>
      <c r="C93" s="4"/>
      <c r="D93" s="4"/>
      <c r="E93" s="4"/>
      <c r="F93" s="1"/>
      <c r="G93" s="4"/>
      <c r="H93" s="4"/>
      <c r="I93" s="4"/>
      <c r="J93" s="4"/>
      <c r="K93" s="4"/>
      <c r="L93" s="4"/>
      <c r="M93" s="4"/>
      <c r="N93" s="4"/>
      <c r="O93" s="4"/>
      <c r="P93" s="4"/>
      <c r="Q93" s="307"/>
      <c r="R93" s="65"/>
      <c r="S93" s="65"/>
      <c r="T93" s="4"/>
      <c r="U93" s="438">
        <v>9.0</v>
      </c>
      <c r="V93" s="438">
        <v>9.0</v>
      </c>
      <c r="W93" s="4"/>
      <c r="X93" s="438">
        <v>9.0</v>
      </c>
      <c r="Y93" s="438">
        <v>9.0</v>
      </c>
      <c r="Z93" s="4"/>
      <c r="AA93" s="438">
        <v>9.0</v>
      </c>
      <c r="AB93" s="438">
        <v>9.0</v>
      </c>
      <c r="AC93" s="4"/>
      <c r="AD93" s="438">
        <v>9.0</v>
      </c>
      <c r="AE93" s="438">
        <v>9.0</v>
      </c>
      <c r="AF93" s="4"/>
      <c r="AG93" s="438">
        <v>9.0</v>
      </c>
      <c r="AH93" s="438">
        <v>9.0</v>
      </c>
      <c r="AI93" s="4"/>
      <c r="AJ93" s="438">
        <v>9.0</v>
      </c>
      <c r="AK93" s="438">
        <v>9.0</v>
      </c>
      <c r="AL93" s="443" t="s">
        <v>308</v>
      </c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307"/>
      <c r="CV93" s="4"/>
      <c r="CW93" s="325">
        <v>3.0</v>
      </c>
      <c r="CX93" s="325">
        <v>3.0</v>
      </c>
      <c r="CY93" s="4"/>
      <c r="CZ93" s="325">
        <v>3.0</v>
      </c>
      <c r="DA93" s="325">
        <v>3.0</v>
      </c>
      <c r="DB93" s="4"/>
      <c r="DC93" s="325">
        <v>3.0</v>
      </c>
      <c r="DD93" s="325">
        <v>3.0</v>
      </c>
      <c r="DE93" s="4"/>
      <c r="DF93" s="325">
        <v>3.0</v>
      </c>
      <c r="DG93" s="325">
        <v>3.0</v>
      </c>
      <c r="DH93" s="4"/>
      <c r="DI93" s="325">
        <v>3.0</v>
      </c>
      <c r="DJ93" s="325">
        <v>3.0</v>
      </c>
      <c r="DK93" s="4"/>
      <c r="DL93" s="325">
        <v>3.0</v>
      </c>
      <c r="DM93" s="325">
        <v>3.0</v>
      </c>
      <c r="DN93" s="4"/>
      <c r="DO93" s="325">
        <v>3.0</v>
      </c>
      <c r="DP93" s="325">
        <v>3.0</v>
      </c>
      <c r="DQ93" s="310"/>
      <c r="DR93" s="4"/>
      <c r="DS93" s="1"/>
      <c r="DT93" s="1"/>
    </row>
    <row r="94" ht="15.75" customHeight="1">
      <c r="A94" s="1"/>
      <c r="B94" s="4"/>
      <c r="C94" s="4"/>
      <c r="D94" s="4"/>
      <c r="E94" s="4"/>
      <c r="F94" s="1"/>
      <c r="G94" s="4"/>
      <c r="H94" s="4"/>
      <c r="I94" s="4"/>
      <c r="J94" s="4"/>
      <c r="K94" s="4"/>
      <c r="L94" s="4"/>
      <c r="M94" s="4"/>
      <c r="N94" s="4"/>
      <c r="O94" s="4"/>
      <c r="P94" s="4"/>
      <c r="Q94" s="307"/>
      <c r="R94" s="65"/>
      <c r="S94" s="65"/>
      <c r="T94" s="4"/>
      <c r="U94" s="438">
        <v>9.0</v>
      </c>
      <c r="V94" s="438">
        <v>9.0</v>
      </c>
      <c r="W94" s="4"/>
      <c r="X94" s="438">
        <v>9.0</v>
      </c>
      <c r="Y94" s="438">
        <v>9.0</v>
      </c>
      <c r="Z94" s="4"/>
      <c r="AA94" s="438">
        <v>9.0</v>
      </c>
      <c r="AB94" s="438">
        <v>9.0</v>
      </c>
      <c r="AC94" s="4"/>
      <c r="AD94" s="438">
        <v>9.0</v>
      </c>
      <c r="AE94" s="438">
        <v>9.0</v>
      </c>
      <c r="AF94" s="4"/>
      <c r="AG94" s="438">
        <v>9.0</v>
      </c>
      <c r="AH94" s="438">
        <v>9.0</v>
      </c>
      <c r="AI94" s="4"/>
      <c r="AJ94" s="438">
        <v>9.0</v>
      </c>
      <c r="AK94" s="438">
        <v>9.0</v>
      </c>
      <c r="AL94" s="342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307"/>
      <c r="CV94" s="4"/>
      <c r="CW94" s="325">
        <v>3.0</v>
      </c>
      <c r="CX94" s="325">
        <v>3.0</v>
      </c>
      <c r="CY94" s="4"/>
      <c r="CZ94" s="325">
        <v>3.0</v>
      </c>
      <c r="DA94" s="325">
        <v>3.0</v>
      </c>
      <c r="DB94" s="4"/>
      <c r="DC94" s="325">
        <v>3.0</v>
      </c>
      <c r="DD94" s="325">
        <v>3.0</v>
      </c>
      <c r="DE94" s="4"/>
      <c r="DF94" s="325">
        <v>3.0</v>
      </c>
      <c r="DG94" s="325">
        <v>3.0</v>
      </c>
      <c r="DH94" s="4"/>
      <c r="DI94" s="325">
        <v>3.0</v>
      </c>
      <c r="DJ94" s="325">
        <v>3.0</v>
      </c>
      <c r="DK94" s="4"/>
      <c r="DL94" s="325">
        <v>3.0</v>
      </c>
      <c r="DM94" s="325">
        <v>3.0</v>
      </c>
      <c r="DN94" s="4"/>
      <c r="DO94" s="325">
        <v>3.0</v>
      </c>
      <c r="DP94" s="325">
        <v>3.0</v>
      </c>
      <c r="DQ94" s="310"/>
      <c r="DR94" s="4"/>
      <c r="DS94" s="1"/>
      <c r="DT94" s="1"/>
    </row>
    <row r="95" ht="15.75" customHeight="1">
      <c r="A95" s="1"/>
      <c r="B95" s="4"/>
      <c r="C95" s="4"/>
      <c r="D95" s="4"/>
      <c r="E95" s="4"/>
      <c r="F95" s="1"/>
      <c r="G95" s="4"/>
      <c r="H95" s="4"/>
      <c r="I95" s="4"/>
      <c r="J95" s="4"/>
      <c r="K95" s="4"/>
      <c r="L95" s="4"/>
      <c r="M95" s="4"/>
      <c r="N95" s="4"/>
      <c r="O95" s="4"/>
      <c r="P95" s="4"/>
      <c r="Q95" s="307"/>
      <c r="R95" s="65"/>
      <c r="S95" s="65"/>
      <c r="T95" s="4"/>
      <c r="U95" s="438">
        <v>9.0</v>
      </c>
      <c r="V95" s="438">
        <v>9.0</v>
      </c>
      <c r="W95" s="4"/>
      <c r="X95" s="438">
        <v>9.0</v>
      </c>
      <c r="Y95" s="438">
        <v>9.0</v>
      </c>
      <c r="Z95" s="4"/>
      <c r="AA95" s="438">
        <v>9.0</v>
      </c>
      <c r="AB95" s="438">
        <v>9.0</v>
      </c>
      <c r="AC95" s="4"/>
      <c r="AD95" s="438">
        <v>9.0</v>
      </c>
      <c r="AE95" s="438">
        <v>9.0</v>
      </c>
      <c r="AF95" s="9"/>
      <c r="AG95" s="438">
        <v>9.0</v>
      </c>
      <c r="AH95" s="438">
        <v>9.0</v>
      </c>
      <c r="AI95" s="9"/>
      <c r="AJ95" s="438">
        <v>9.0</v>
      </c>
      <c r="AK95" s="438">
        <v>9.0</v>
      </c>
      <c r="AL95" s="342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307"/>
      <c r="CV95" s="4"/>
      <c r="CW95" s="325">
        <v>3.0</v>
      </c>
      <c r="CX95" s="325">
        <v>3.0</v>
      </c>
      <c r="CY95" s="4"/>
      <c r="CZ95" s="325">
        <v>3.0</v>
      </c>
      <c r="DA95" s="325">
        <v>3.0</v>
      </c>
      <c r="DB95" s="4"/>
      <c r="DC95" s="325">
        <v>3.0</v>
      </c>
      <c r="DD95" s="325">
        <v>3.0</v>
      </c>
      <c r="DE95" s="4"/>
      <c r="DF95" s="325">
        <v>3.0</v>
      </c>
      <c r="DG95" s="325">
        <v>3.0</v>
      </c>
      <c r="DH95" s="4"/>
      <c r="DI95" s="325">
        <v>3.0</v>
      </c>
      <c r="DJ95" s="325">
        <v>3.0</v>
      </c>
      <c r="DK95" s="4"/>
      <c r="DL95" s="325">
        <v>3.0</v>
      </c>
      <c r="DM95" s="325">
        <v>3.0</v>
      </c>
      <c r="DN95" s="4"/>
      <c r="DO95" s="325">
        <v>3.0</v>
      </c>
      <c r="DP95" s="325">
        <v>3.0</v>
      </c>
      <c r="DQ95" s="310"/>
      <c r="DR95" s="4"/>
      <c r="DS95" s="1"/>
      <c r="DT95" s="1"/>
    </row>
    <row r="96" ht="15.75" customHeight="1">
      <c r="A96" s="1"/>
      <c r="B96" s="4"/>
      <c r="C96" s="4"/>
      <c r="D96" s="4"/>
      <c r="E96" s="4"/>
      <c r="F96" s="1"/>
      <c r="G96" s="4"/>
      <c r="H96" s="4"/>
      <c r="I96" s="4"/>
      <c r="J96" s="4"/>
      <c r="K96" s="4"/>
      <c r="L96" s="4"/>
      <c r="M96" s="4"/>
      <c r="N96" s="4"/>
      <c r="O96" s="4"/>
      <c r="P96" s="4"/>
      <c r="Q96" s="307"/>
      <c r="R96" s="65"/>
      <c r="S96" s="65"/>
      <c r="T96" s="4"/>
      <c r="U96" s="438">
        <v>9.0</v>
      </c>
      <c r="V96" s="438">
        <v>9.0</v>
      </c>
      <c r="W96" s="4"/>
      <c r="X96" s="438">
        <v>9.0</v>
      </c>
      <c r="Y96" s="438">
        <v>9.0</v>
      </c>
      <c r="Z96" s="4"/>
      <c r="AA96" s="438">
        <v>9.0</v>
      </c>
      <c r="AB96" s="438">
        <v>9.0</v>
      </c>
      <c r="AC96" s="4"/>
      <c r="AD96" s="438">
        <v>9.0</v>
      </c>
      <c r="AE96" s="438">
        <v>9.0</v>
      </c>
      <c r="AF96" s="9"/>
      <c r="AG96" s="438">
        <v>9.0</v>
      </c>
      <c r="AH96" s="438">
        <v>9.0</v>
      </c>
      <c r="AI96" s="9"/>
      <c r="AJ96" s="438">
        <v>9.0</v>
      </c>
      <c r="AK96" s="438">
        <v>9.0</v>
      </c>
      <c r="AL96" s="310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307"/>
      <c r="CV96" s="4"/>
      <c r="CW96" s="325">
        <v>3.0</v>
      </c>
      <c r="CX96" s="325">
        <v>3.0</v>
      </c>
      <c r="CY96" s="4"/>
      <c r="CZ96" s="325">
        <v>3.0</v>
      </c>
      <c r="DA96" s="325">
        <v>3.0</v>
      </c>
      <c r="DB96" s="4"/>
      <c r="DC96" s="325">
        <v>3.0</v>
      </c>
      <c r="DD96" s="325">
        <v>3.0</v>
      </c>
      <c r="DE96" s="4"/>
      <c r="DF96" s="325">
        <v>3.0</v>
      </c>
      <c r="DG96" s="325">
        <v>3.0</v>
      </c>
      <c r="DH96" s="4"/>
      <c r="DI96" s="325">
        <v>3.0</v>
      </c>
      <c r="DJ96" s="325">
        <v>3.0</v>
      </c>
      <c r="DK96" s="4"/>
      <c r="DL96" s="325">
        <v>3.0</v>
      </c>
      <c r="DM96" s="325">
        <v>3.0</v>
      </c>
      <c r="DN96" s="4"/>
      <c r="DO96" s="325">
        <v>3.0</v>
      </c>
      <c r="DP96" s="325">
        <v>3.0</v>
      </c>
      <c r="DQ96" s="310"/>
      <c r="DR96" s="4"/>
      <c r="DS96" s="1"/>
      <c r="DT96" s="1"/>
    </row>
    <row r="97" ht="15.75" customHeight="1">
      <c r="A97" s="1"/>
      <c r="B97" s="4"/>
      <c r="C97" s="4"/>
      <c r="D97" s="4"/>
      <c r="E97" s="4"/>
      <c r="F97" s="1"/>
      <c r="G97" s="4"/>
      <c r="H97" s="4"/>
      <c r="I97" s="4"/>
      <c r="J97" s="4"/>
      <c r="K97" s="4"/>
      <c r="L97" s="4"/>
      <c r="M97" s="4"/>
      <c r="N97" s="4"/>
      <c r="O97" s="4"/>
      <c r="P97" s="4"/>
      <c r="Q97" s="307"/>
      <c r="R97" s="65"/>
      <c r="S97" s="65"/>
      <c r="T97" s="4"/>
      <c r="U97" s="438">
        <v>9.0</v>
      </c>
      <c r="V97" s="438">
        <v>9.0</v>
      </c>
      <c r="W97" s="4"/>
      <c r="X97" s="438">
        <v>9.0</v>
      </c>
      <c r="Y97" s="438">
        <v>9.0</v>
      </c>
      <c r="Z97" s="4"/>
      <c r="AA97" s="438">
        <v>9.0</v>
      </c>
      <c r="AB97" s="438">
        <v>9.0</v>
      </c>
      <c r="AC97" s="4"/>
      <c r="AD97" s="438">
        <v>9.0</v>
      </c>
      <c r="AE97" s="438">
        <v>9.0</v>
      </c>
      <c r="AF97" s="9"/>
      <c r="AG97" s="438">
        <v>9.0</v>
      </c>
      <c r="AH97" s="438">
        <v>9.0</v>
      </c>
      <c r="AI97" s="9"/>
      <c r="AJ97" s="438">
        <v>9.0</v>
      </c>
      <c r="AK97" s="438">
        <v>9.0</v>
      </c>
      <c r="AL97" s="310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35" t="s">
        <v>308</v>
      </c>
      <c r="CV97" s="4"/>
      <c r="CW97" s="325">
        <v>3.0</v>
      </c>
      <c r="CX97" s="325">
        <v>3.0</v>
      </c>
      <c r="CY97" s="4"/>
      <c r="CZ97" s="325">
        <v>3.0</v>
      </c>
      <c r="DA97" s="206"/>
      <c r="DB97" s="4"/>
      <c r="DC97" s="325">
        <v>3.0</v>
      </c>
      <c r="DD97" s="325">
        <v>3.0</v>
      </c>
      <c r="DE97" s="4"/>
      <c r="DF97" s="325">
        <v>3.0</v>
      </c>
      <c r="DG97" s="325">
        <v>3.0</v>
      </c>
      <c r="DH97" s="4"/>
      <c r="DI97" s="206"/>
      <c r="DJ97" s="325">
        <v>3.0</v>
      </c>
      <c r="DK97" s="4"/>
      <c r="DL97" s="325">
        <v>3.0</v>
      </c>
      <c r="DM97" s="325">
        <v>3.0</v>
      </c>
      <c r="DN97" s="4"/>
      <c r="DO97" s="325">
        <v>3.0</v>
      </c>
      <c r="DP97" s="325">
        <v>3.0</v>
      </c>
      <c r="DQ97" s="310"/>
      <c r="DR97" s="4"/>
      <c r="DS97" s="1"/>
      <c r="DT97" s="1"/>
    </row>
    <row r="98" ht="15.75" customHeight="1">
      <c r="A98" s="1"/>
      <c r="B98" s="4"/>
      <c r="C98" s="4"/>
      <c r="D98" s="4"/>
      <c r="E98" s="4"/>
      <c r="F98" s="1"/>
      <c r="G98" s="4"/>
      <c r="H98" s="4"/>
      <c r="I98" s="4"/>
      <c r="J98" s="4"/>
      <c r="K98" s="4"/>
      <c r="L98" s="4"/>
      <c r="M98" s="4"/>
      <c r="N98" s="4"/>
      <c r="O98" s="4"/>
      <c r="P98" s="4"/>
      <c r="Q98" s="307"/>
      <c r="R98" s="65"/>
      <c r="S98" s="65"/>
      <c r="T98" s="4"/>
      <c r="U98" s="438">
        <v>9.0</v>
      </c>
      <c r="V98" s="438">
        <v>9.0</v>
      </c>
      <c r="W98" s="4"/>
      <c r="X98" s="438">
        <v>9.0</v>
      </c>
      <c r="Y98" s="438">
        <v>9.0</v>
      </c>
      <c r="Z98" s="4"/>
      <c r="AA98" s="438">
        <v>9.0</v>
      </c>
      <c r="AB98" s="438">
        <v>9.0</v>
      </c>
      <c r="AC98" s="4"/>
      <c r="AD98" s="438">
        <v>9.0</v>
      </c>
      <c r="AE98" s="438">
        <v>9.0</v>
      </c>
      <c r="AF98" s="9"/>
      <c r="AG98" s="438">
        <v>9.0</v>
      </c>
      <c r="AH98" s="438">
        <v>9.0</v>
      </c>
      <c r="AI98" s="9"/>
      <c r="AJ98" s="438">
        <v>9.0</v>
      </c>
      <c r="AK98" s="438">
        <v>9.0</v>
      </c>
      <c r="AL98" s="310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372"/>
      <c r="CV98" s="4"/>
      <c r="CW98" s="325">
        <v>3.0</v>
      </c>
      <c r="CX98" s="325">
        <v>3.0</v>
      </c>
      <c r="CY98" s="4"/>
      <c r="CZ98" s="325">
        <v>3.0</v>
      </c>
      <c r="DA98" s="325">
        <v>3.0</v>
      </c>
      <c r="DB98" s="4"/>
      <c r="DC98" s="325">
        <v>3.0</v>
      </c>
      <c r="DD98" s="325">
        <v>3.0</v>
      </c>
      <c r="DE98" s="4"/>
      <c r="DF98" s="325">
        <v>3.0</v>
      </c>
      <c r="DG98" s="325">
        <v>3.0</v>
      </c>
      <c r="DH98" s="4"/>
      <c r="DI98" s="325">
        <v>3.0</v>
      </c>
      <c r="DJ98" s="325">
        <v>3.0</v>
      </c>
      <c r="DK98" s="4"/>
      <c r="DL98" s="325">
        <v>3.0</v>
      </c>
      <c r="DM98" s="325">
        <v>3.0</v>
      </c>
      <c r="DN98" s="4"/>
      <c r="DO98" s="325">
        <v>3.0</v>
      </c>
      <c r="DP98" s="325">
        <v>3.0</v>
      </c>
      <c r="DQ98" s="310"/>
      <c r="DR98" s="4"/>
      <c r="DS98" s="1"/>
      <c r="DT98" s="1"/>
    </row>
    <row r="99" ht="15.75" customHeight="1">
      <c r="A99" s="1"/>
      <c r="B99" s="4"/>
      <c r="C99" s="4"/>
      <c r="D99" s="4"/>
      <c r="E99" s="4"/>
      <c r="F99" s="1"/>
      <c r="G99" s="4"/>
      <c r="H99" s="4"/>
      <c r="I99" s="4"/>
      <c r="J99" s="4"/>
      <c r="K99" s="4"/>
      <c r="L99" s="4"/>
      <c r="M99" s="4"/>
      <c r="N99" s="4"/>
      <c r="O99" s="4"/>
      <c r="P99" s="4"/>
      <c r="Q99" s="307"/>
      <c r="R99" s="65"/>
      <c r="S99" s="65"/>
      <c r="T99" s="4"/>
      <c r="U99" s="438">
        <v>9.0</v>
      </c>
      <c r="V99" s="438">
        <v>9.0</v>
      </c>
      <c r="W99" s="4"/>
      <c r="X99" s="438">
        <v>9.0</v>
      </c>
      <c r="Y99" s="438">
        <v>9.0</v>
      </c>
      <c r="Z99" s="4"/>
      <c r="AA99" s="438">
        <v>9.0</v>
      </c>
      <c r="AB99" s="438">
        <v>9.0</v>
      </c>
      <c r="AC99" s="4"/>
      <c r="AD99" s="438">
        <v>9.0</v>
      </c>
      <c r="AE99" s="438">
        <v>9.0</v>
      </c>
      <c r="AF99" s="9"/>
      <c r="AG99" s="438">
        <v>9.0</v>
      </c>
      <c r="AH99" s="438">
        <v>9.0</v>
      </c>
      <c r="AI99" s="4"/>
      <c r="AJ99" s="438">
        <v>9.0</v>
      </c>
      <c r="AK99" s="438">
        <v>9.0</v>
      </c>
      <c r="AL99" s="310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372"/>
      <c r="CV99" s="4"/>
      <c r="CW99" s="325">
        <v>3.0</v>
      </c>
      <c r="CX99" s="325">
        <v>3.0</v>
      </c>
      <c r="CY99" s="4"/>
      <c r="CZ99" s="325">
        <v>3.0</v>
      </c>
      <c r="DA99" s="325">
        <v>3.0</v>
      </c>
      <c r="DB99" s="4"/>
      <c r="DC99" s="325">
        <v>3.0</v>
      </c>
      <c r="DD99" s="325">
        <v>3.0</v>
      </c>
      <c r="DE99" s="4"/>
      <c r="DF99" s="325">
        <v>3.0</v>
      </c>
      <c r="DG99" s="325">
        <v>3.0</v>
      </c>
      <c r="DH99" s="4"/>
      <c r="DI99" s="325">
        <v>3.0</v>
      </c>
      <c r="DJ99" s="325">
        <v>3.0</v>
      </c>
      <c r="DK99" s="4"/>
      <c r="DL99" s="325">
        <v>3.0</v>
      </c>
      <c r="DM99" s="325">
        <v>3.0</v>
      </c>
      <c r="DN99" s="4"/>
      <c r="DO99" s="325">
        <v>3.0</v>
      </c>
      <c r="DP99" s="325">
        <v>3.0</v>
      </c>
      <c r="DQ99" s="310"/>
      <c r="DR99" s="4"/>
      <c r="DS99" s="1"/>
      <c r="DT99" s="1"/>
    </row>
    <row r="100" ht="15.75" customHeight="1">
      <c r="A100" s="1"/>
      <c r="B100" s="4"/>
      <c r="C100" s="4"/>
      <c r="D100" s="4"/>
      <c r="E100" s="4"/>
      <c r="F100" s="1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307"/>
      <c r="R100" s="65"/>
      <c r="S100" s="65"/>
      <c r="T100" s="4"/>
      <c r="U100" s="438">
        <v>9.0</v>
      </c>
      <c r="V100" s="438">
        <v>9.0</v>
      </c>
      <c r="W100" s="4"/>
      <c r="X100" s="438">
        <v>9.0</v>
      </c>
      <c r="Y100" s="438">
        <v>9.0</v>
      </c>
      <c r="Z100" s="4"/>
      <c r="AA100" s="438">
        <v>9.0</v>
      </c>
      <c r="AB100" s="438">
        <v>9.0</v>
      </c>
      <c r="AC100" s="4"/>
      <c r="AD100" s="438">
        <v>9.0</v>
      </c>
      <c r="AE100" s="438">
        <v>9.0</v>
      </c>
      <c r="AF100" s="4"/>
      <c r="AG100" s="438">
        <v>9.0</v>
      </c>
      <c r="AH100" s="438">
        <v>9.0</v>
      </c>
      <c r="AI100" s="9"/>
      <c r="AJ100" s="438">
        <v>9.0</v>
      </c>
      <c r="AK100" s="438">
        <v>9.0</v>
      </c>
      <c r="AL100" s="310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45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310"/>
      <c r="DR100" s="4"/>
      <c r="DS100" s="1"/>
      <c r="DT100" s="1"/>
    </row>
    <row r="101" ht="15.75" customHeight="1">
      <c r="A101" s="1"/>
      <c r="B101" s="4"/>
      <c r="C101" s="4"/>
      <c r="D101" s="4"/>
      <c r="E101" s="4"/>
      <c r="F101" s="1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307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310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307"/>
      <c r="CV101" s="4"/>
      <c r="CW101" s="325">
        <v>3.0</v>
      </c>
      <c r="CX101" s="325">
        <v>3.0</v>
      </c>
      <c r="CY101" s="4"/>
      <c r="CZ101" s="325">
        <v>3.0</v>
      </c>
      <c r="DA101" s="325">
        <v>3.0</v>
      </c>
      <c r="DB101" s="4"/>
      <c r="DC101" s="325">
        <v>3.0</v>
      </c>
      <c r="DD101" s="325">
        <v>3.0</v>
      </c>
      <c r="DE101" s="4"/>
      <c r="DF101" s="325">
        <v>3.0</v>
      </c>
      <c r="DG101" s="325">
        <v>3.0</v>
      </c>
      <c r="DH101" s="4"/>
      <c r="DI101" s="325">
        <v>3.0</v>
      </c>
      <c r="DJ101" s="325">
        <v>3.0</v>
      </c>
      <c r="DK101" s="4"/>
      <c r="DL101" s="325">
        <v>3.0</v>
      </c>
      <c r="DM101" s="325">
        <v>3.0</v>
      </c>
      <c r="DN101" s="4"/>
      <c r="DO101" s="325">
        <v>3.0</v>
      </c>
      <c r="DP101" s="325">
        <v>3.0</v>
      </c>
      <c r="DQ101" s="310"/>
      <c r="DR101" s="4"/>
      <c r="DS101" s="1"/>
      <c r="DT101" s="1"/>
    </row>
    <row r="102" ht="15.75" customHeight="1">
      <c r="A102" s="1"/>
      <c r="B102" s="4"/>
      <c r="C102" s="4"/>
      <c r="D102" s="4"/>
      <c r="E102" s="4"/>
      <c r="F102" s="1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307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310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307"/>
      <c r="CV102" s="4"/>
      <c r="CW102" s="325">
        <v>3.0</v>
      </c>
      <c r="CX102" s="325">
        <v>3.0</v>
      </c>
      <c r="CY102" s="4"/>
      <c r="CZ102" s="325">
        <v>3.0</v>
      </c>
      <c r="DA102" s="206"/>
      <c r="DB102" s="4"/>
      <c r="DC102" s="325">
        <v>3.0</v>
      </c>
      <c r="DD102" s="325">
        <v>3.0</v>
      </c>
      <c r="DE102" s="4"/>
      <c r="DF102" s="325">
        <v>3.0</v>
      </c>
      <c r="DG102" s="325">
        <v>3.0</v>
      </c>
      <c r="DH102" s="4"/>
      <c r="DI102" s="206"/>
      <c r="DJ102" s="325">
        <v>3.0</v>
      </c>
      <c r="DK102" s="4"/>
      <c r="DL102" s="325">
        <v>3.0</v>
      </c>
      <c r="DM102" s="325">
        <v>3.0</v>
      </c>
      <c r="DN102" s="4"/>
      <c r="DO102" s="325">
        <v>3.0</v>
      </c>
      <c r="DP102" s="325">
        <v>3.0</v>
      </c>
      <c r="DQ102" s="310"/>
      <c r="DR102" s="4"/>
      <c r="DS102" s="1"/>
      <c r="DT102" s="1"/>
    </row>
    <row r="103" ht="15.75" customHeight="1">
      <c r="A103" s="1"/>
      <c r="B103" s="4"/>
      <c r="C103" s="4"/>
      <c r="D103" s="4"/>
      <c r="E103" s="4"/>
      <c r="F103" s="1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307"/>
      <c r="R103" s="438">
        <v>9.0</v>
      </c>
      <c r="S103" s="438">
        <v>9.0</v>
      </c>
      <c r="T103" s="9"/>
      <c r="U103" s="438">
        <v>9.0</v>
      </c>
      <c r="V103" s="438">
        <v>9.0</v>
      </c>
      <c r="W103" s="9"/>
      <c r="X103" s="438">
        <v>9.0</v>
      </c>
      <c r="Y103" s="438">
        <v>9.0</v>
      </c>
      <c r="Z103" s="9"/>
      <c r="AA103" s="438">
        <v>9.0</v>
      </c>
      <c r="AB103" s="438">
        <v>9.0</v>
      </c>
      <c r="AC103" s="9"/>
      <c r="AD103" s="438">
        <v>9.0</v>
      </c>
      <c r="AE103" s="438">
        <v>9.0</v>
      </c>
      <c r="AF103" s="9"/>
      <c r="AG103" s="438">
        <v>9.0</v>
      </c>
      <c r="AH103" s="438">
        <v>9.0</v>
      </c>
      <c r="AI103" s="9"/>
      <c r="AJ103" s="438">
        <v>9.0</v>
      </c>
      <c r="AK103" s="438">
        <v>9.0</v>
      </c>
      <c r="AL103" s="328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307"/>
      <c r="CV103" s="4"/>
      <c r="CW103" s="325">
        <v>3.0</v>
      </c>
      <c r="CX103" s="325">
        <v>3.0</v>
      </c>
      <c r="CY103" s="4"/>
      <c r="CZ103" s="325">
        <v>3.0</v>
      </c>
      <c r="DA103" s="325">
        <v>3.0</v>
      </c>
      <c r="DB103" s="4"/>
      <c r="DC103" s="325">
        <v>3.0</v>
      </c>
      <c r="DD103" s="325">
        <v>3.0</v>
      </c>
      <c r="DE103" s="4"/>
      <c r="DF103" s="325">
        <v>3.0</v>
      </c>
      <c r="DG103" s="325">
        <v>3.0</v>
      </c>
      <c r="DH103" s="4"/>
      <c r="DI103" s="325">
        <v>3.0</v>
      </c>
      <c r="DJ103" s="325">
        <v>3.0</v>
      </c>
      <c r="DK103" s="4"/>
      <c r="DL103" s="325">
        <v>3.0</v>
      </c>
      <c r="DM103" s="325">
        <v>3.0</v>
      </c>
      <c r="DN103" s="4"/>
      <c r="DO103" s="325">
        <v>3.0</v>
      </c>
      <c r="DP103" s="325">
        <v>3.0</v>
      </c>
      <c r="DQ103" s="310"/>
      <c r="DR103" s="4"/>
      <c r="DS103" s="1"/>
      <c r="DT103" s="1"/>
    </row>
    <row r="104" ht="15.75" customHeight="1">
      <c r="A104" s="1"/>
      <c r="B104" s="4"/>
      <c r="C104" s="4"/>
      <c r="D104" s="4"/>
      <c r="E104" s="4"/>
      <c r="F104" s="1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307"/>
      <c r="R104" s="438">
        <v>9.0</v>
      </c>
      <c r="S104" s="438">
        <v>9.0</v>
      </c>
      <c r="T104" s="9"/>
      <c r="U104" s="438">
        <v>9.0</v>
      </c>
      <c r="V104" s="438">
        <v>9.0</v>
      </c>
      <c r="W104" s="9"/>
      <c r="X104" s="438">
        <v>9.0</v>
      </c>
      <c r="Y104" s="438">
        <v>9.0</v>
      </c>
      <c r="Z104" s="9"/>
      <c r="AA104" s="438">
        <v>9.0</v>
      </c>
      <c r="AB104" s="438">
        <v>9.0</v>
      </c>
      <c r="AC104" s="9"/>
      <c r="AD104" s="438">
        <v>9.0</v>
      </c>
      <c r="AE104" s="438">
        <v>9.0</v>
      </c>
      <c r="AF104" s="9"/>
      <c r="AG104" s="438">
        <v>9.0</v>
      </c>
      <c r="AH104" s="438">
        <v>9.0</v>
      </c>
      <c r="AI104" s="9"/>
      <c r="AJ104" s="438">
        <v>9.0</v>
      </c>
      <c r="AK104" s="438">
        <v>9.0</v>
      </c>
      <c r="AL104" s="328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307"/>
      <c r="CV104" s="4"/>
      <c r="CW104" s="325">
        <v>3.0</v>
      </c>
      <c r="CX104" s="325">
        <v>3.0</v>
      </c>
      <c r="CY104" s="4"/>
      <c r="CZ104" s="325">
        <v>3.0</v>
      </c>
      <c r="DA104" s="325">
        <v>3.0</v>
      </c>
      <c r="DB104" s="4"/>
      <c r="DC104" s="325">
        <v>3.0</v>
      </c>
      <c r="DD104" s="325">
        <v>3.0</v>
      </c>
      <c r="DE104" s="4"/>
      <c r="DF104" s="325">
        <v>3.0</v>
      </c>
      <c r="DG104" s="325">
        <v>3.0</v>
      </c>
      <c r="DH104" s="4"/>
      <c r="DI104" s="325">
        <v>3.0</v>
      </c>
      <c r="DJ104" s="325">
        <v>3.0</v>
      </c>
      <c r="DK104" s="4"/>
      <c r="DL104" s="325">
        <v>3.0</v>
      </c>
      <c r="DM104" s="325">
        <v>3.0</v>
      </c>
      <c r="DN104" s="4"/>
      <c r="DO104" s="325">
        <v>3.0</v>
      </c>
      <c r="DP104" s="325">
        <v>3.0</v>
      </c>
      <c r="DQ104" s="310"/>
      <c r="DR104" s="4"/>
      <c r="DS104" s="1"/>
      <c r="DT104" s="1"/>
    </row>
    <row r="105" ht="15.75" customHeight="1">
      <c r="A105" s="1"/>
      <c r="B105" s="4"/>
      <c r="C105" s="4"/>
      <c r="D105" s="4"/>
      <c r="E105" s="4"/>
      <c r="F105" s="1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307"/>
      <c r="R105" s="438">
        <v>9.0</v>
      </c>
      <c r="S105" s="438">
        <v>9.0</v>
      </c>
      <c r="T105" s="9"/>
      <c r="U105" s="438">
        <v>9.0</v>
      </c>
      <c r="V105" s="438">
        <v>9.0</v>
      </c>
      <c r="W105" s="9"/>
      <c r="X105" s="438">
        <v>9.0</v>
      </c>
      <c r="Y105" s="438">
        <v>9.0</v>
      </c>
      <c r="Z105" s="9"/>
      <c r="AA105" s="438">
        <v>9.0</v>
      </c>
      <c r="AB105" s="438">
        <v>9.0</v>
      </c>
      <c r="AC105" s="9"/>
      <c r="AD105" s="438">
        <v>9.0</v>
      </c>
      <c r="AE105" s="438">
        <v>9.0</v>
      </c>
      <c r="AF105" s="9"/>
      <c r="AG105" s="438">
        <v>9.0</v>
      </c>
      <c r="AH105" s="438">
        <v>9.0</v>
      </c>
      <c r="AI105" s="9"/>
      <c r="AJ105" s="438">
        <v>9.0</v>
      </c>
      <c r="AK105" s="438">
        <v>9.0</v>
      </c>
      <c r="AL105" s="328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223"/>
      <c r="BB105" s="223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307"/>
      <c r="CV105" s="4"/>
      <c r="CW105" s="325">
        <v>3.0</v>
      </c>
      <c r="CX105" s="325">
        <v>3.0</v>
      </c>
      <c r="CY105" s="4"/>
      <c r="CZ105" s="325">
        <v>3.0</v>
      </c>
      <c r="DA105" s="325">
        <v>3.0</v>
      </c>
      <c r="DB105" s="4"/>
      <c r="DC105" s="325">
        <v>3.0</v>
      </c>
      <c r="DD105" s="325">
        <v>3.0</v>
      </c>
      <c r="DE105" s="4"/>
      <c r="DF105" s="325">
        <v>3.0</v>
      </c>
      <c r="DG105" s="325">
        <v>3.0</v>
      </c>
      <c r="DH105" s="4"/>
      <c r="DI105" s="325">
        <v>3.0</v>
      </c>
      <c r="DJ105" s="325">
        <v>3.0</v>
      </c>
      <c r="DK105" s="4"/>
      <c r="DL105" s="325">
        <v>3.0</v>
      </c>
      <c r="DM105" s="325">
        <v>3.0</v>
      </c>
      <c r="DN105" s="4"/>
      <c r="DO105" s="325">
        <v>3.0</v>
      </c>
      <c r="DP105" s="325">
        <v>3.0</v>
      </c>
      <c r="DQ105" s="310"/>
      <c r="DR105" s="4"/>
      <c r="DS105" s="1"/>
      <c r="DT105" s="1"/>
    </row>
    <row r="106" ht="15.75" customHeight="1">
      <c r="A106" s="1"/>
      <c r="B106" s="4"/>
      <c r="C106" s="4"/>
      <c r="D106" s="4"/>
      <c r="E106" s="4"/>
      <c r="F106" s="1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307"/>
      <c r="R106" s="438">
        <v>9.0</v>
      </c>
      <c r="S106" s="438">
        <v>9.0</v>
      </c>
      <c r="T106" s="9"/>
      <c r="U106" s="438">
        <v>9.0</v>
      </c>
      <c r="V106" s="438">
        <v>9.0</v>
      </c>
      <c r="W106" s="9"/>
      <c r="X106" s="438">
        <v>9.0</v>
      </c>
      <c r="Y106" s="438">
        <v>9.0</v>
      </c>
      <c r="Z106" s="9"/>
      <c r="AA106" s="438">
        <v>9.0</v>
      </c>
      <c r="AB106" s="438">
        <v>9.0</v>
      </c>
      <c r="AC106" s="9"/>
      <c r="AD106" s="438">
        <v>9.0</v>
      </c>
      <c r="AE106" s="438">
        <v>9.0</v>
      </c>
      <c r="AF106" s="9"/>
      <c r="AG106" s="438">
        <v>9.0</v>
      </c>
      <c r="AH106" s="438">
        <v>9.0</v>
      </c>
      <c r="AI106" s="9"/>
      <c r="AJ106" s="438">
        <v>9.0</v>
      </c>
      <c r="AK106" s="438">
        <v>9.0</v>
      </c>
      <c r="AL106" s="328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223"/>
      <c r="BB106" s="223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307"/>
      <c r="CV106" s="4"/>
      <c r="CW106" s="325">
        <v>3.0</v>
      </c>
      <c r="CX106" s="325">
        <v>3.0</v>
      </c>
      <c r="CY106" s="4"/>
      <c r="CZ106" s="325">
        <v>3.0</v>
      </c>
      <c r="DA106" s="325">
        <v>3.0</v>
      </c>
      <c r="DB106" s="4"/>
      <c r="DC106" s="325">
        <v>3.0</v>
      </c>
      <c r="DD106" s="325">
        <v>3.0</v>
      </c>
      <c r="DE106" s="4"/>
      <c r="DF106" s="325">
        <v>3.0</v>
      </c>
      <c r="DG106" s="325">
        <v>3.0</v>
      </c>
      <c r="DH106" s="4"/>
      <c r="DI106" s="325">
        <v>3.0</v>
      </c>
      <c r="DJ106" s="325">
        <v>3.0</v>
      </c>
      <c r="DK106" s="4"/>
      <c r="DL106" s="325">
        <v>3.0</v>
      </c>
      <c r="DM106" s="325">
        <v>3.0</v>
      </c>
      <c r="DN106" s="4"/>
      <c r="DO106" s="325">
        <v>3.0</v>
      </c>
      <c r="DP106" s="325">
        <v>3.0</v>
      </c>
      <c r="DQ106" s="310"/>
      <c r="DR106" s="4"/>
      <c r="DS106" s="1"/>
      <c r="DT106" s="1"/>
    </row>
    <row r="107" ht="15.75" customHeight="1">
      <c r="A107" s="1"/>
      <c r="B107" s="4"/>
      <c r="C107" s="4"/>
      <c r="D107" s="4"/>
      <c r="E107" s="4"/>
      <c r="F107" s="1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307"/>
      <c r="R107" s="438">
        <v>9.0</v>
      </c>
      <c r="S107" s="438">
        <v>9.0</v>
      </c>
      <c r="T107" s="9"/>
      <c r="U107" s="438">
        <v>9.0</v>
      </c>
      <c r="V107" s="438">
        <v>9.0</v>
      </c>
      <c r="W107" s="9"/>
      <c r="X107" s="438">
        <v>9.0</v>
      </c>
      <c r="Y107" s="438">
        <v>9.0</v>
      </c>
      <c r="Z107" s="9"/>
      <c r="AA107" s="438">
        <v>9.0</v>
      </c>
      <c r="AB107" s="438">
        <v>9.0</v>
      </c>
      <c r="AC107" s="9"/>
      <c r="AD107" s="438">
        <v>9.0</v>
      </c>
      <c r="AE107" s="438">
        <v>9.0</v>
      </c>
      <c r="AF107" s="9"/>
      <c r="AG107" s="438">
        <v>9.0</v>
      </c>
      <c r="AH107" s="438">
        <v>9.0</v>
      </c>
      <c r="AI107" s="9"/>
      <c r="AJ107" s="438">
        <v>9.0</v>
      </c>
      <c r="AK107" s="438">
        <v>9.0</v>
      </c>
      <c r="AL107" s="328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223"/>
      <c r="BB107" s="223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307"/>
      <c r="CV107" s="4"/>
      <c r="CW107" s="325">
        <v>3.0</v>
      </c>
      <c r="CX107" s="325">
        <v>3.0</v>
      </c>
      <c r="CY107" s="4"/>
      <c r="CZ107" s="325">
        <v>3.0</v>
      </c>
      <c r="DA107" s="325">
        <v>3.0</v>
      </c>
      <c r="DB107" s="4"/>
      <c r="DC107" s="325">
        <v>3.0</v>
      </c>
      <c r="DD107" s="446">
        <v>3.0</v>
      </c>
      <c r="DE107" s="4"/>
      <c r="DF107" s="325">
        <v>3.0</v>
      </c>
      <c r="DG107" s="325">
        <v>3.0</v>
      </c>
      <c r="DH107" s="4"/>
      <c r="DI107" s="325">
        <v>3.0</v>
      </c>
      <c r="DJ107" s="325">
        <v>3.0</v>
      </c>
      <c r="DK107" s="4"/>
      <c r="DL107" s="325">
        <v>3.0</v>
      </c>
      <c r="DM107" s="325">
        <v>3.0</v>
      </c>
      <c r="DN107" s="4"/>
      <c r="DO107" s="325">
        <v>3.0</v>
      </c>
      <c r="DP107" s="325">
        <v>3.0</v>
      </c>
      <c r="DQ107" s="310"/>
      <c r="DR107" s="4"/>
      <c r="DS107" s="1"/>
      <c r="DT107" s="1"/>
    </row>
    <row r="108" ht="15.75" customHeight="1">
      <c r="A108" s="1"/>
      <c r="B108" s="4"/>
      <c r="C108" s="4"/>
      <c r="D108" s="4"/>
      <c r="E108" s="4"/>
      <c r="F108" s="1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307"/>
      <c r="R108" s="438">
        <v>9.0</v>
      </c>
      <c r="S108" s="438">
        <v>9.0</v>
      </c>
      <c r="T108" s="9"/>
      <c r="U108" s="438">
        <v>9.0</v>
      </c>
      <c r="V108" s="438">
        <v>9.0</v>
      </c>
      <c r="W108" s="9"/>
      <c r="X108" s="438">
        <v>9.0</v>
      </c>
      <c r="Y108" s="438">
        <v>9.0</v>
      </c>
      <c r="Z108" s="9"/>
      <c r="AA108" s="438">
        <v>9.0</v>
      </c>
      <c r="AB108" s="438">
        <v>9.0</v>
      </c>
      <c r="AC108" s="9"/>
      <c r="AD108" s="438">
        <v>9.0</v>
      </c>
      <c r="AE108" s="438">
        <v>9.0</v>
      </c>
      <c r="AF108" s="9"/>
      <c r="AG108" s="438">
        <v>9.0</v>
      </c>
      <c r="AH108" s="438">
        <v>9.0</v>
      </c>
      <c r="AI108" s="9"/>
      <c r="AJ108" s="438">
        <v>9.0</v>
      </c>
      <c r="AK108" s="438">
        <v>9.0</v>
      </c>
      <c r="AL108" s="328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223"/>
      <c r="BB108" s="223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307"/>
      <c r="CV108" s="4"/>
      <c r="CW108" s="325">
        <v>3.0</v>
      </c>
      <c r="CX108" s="325">
        <v>3.0</v>
      </c>
      <c r="CY108" s="4"/>
      <c r="CZ108" s="325">
        <v>3.0</v>
      </c>
      <c r="DA108" s="325">
        <v>3.0</v>
      </c>
      <c r="DB108" s="4"/>
      <c r="DC108" s="325">
        <v>3.0</v>
      </c>
      <c r="DD108" s="325">
        <v>3.0</v>
      </c>
      <c r="DE108" s="4"/>
      <c r="DF108" s="325">
        <v>3.0</v>
      </c>
      <c r="DG108" s="325">
        <v>3.0</v>
      </c>
      <c r="DH108" s="4"/>
      <c r="DI108" s="325">
        <v>3.0</v>
      </c>
      <c r="DJ108" s="325">
        <v>3.0</v>
      </c>
      <c r="DK108" s="4"/>
      <c r="DL108" s="325">
        <v>3.0</v>
      </c>
      <c r="DM108" s="325">
        <v>3.0</v>
      </c>
      <c r="DN108" s="4"/>
      <c r="DO108" s="325">
        <v>3.0</v>
      </c>
      <c r="DP108" s="325">
        <v>3.0</v>
      </c>
      <c r="DQ108" s="310"/>
      <c r="DR108" s="4"/>
      <c r="DS108" s="1"/>
      <c r="DT108" s="1"/>
    </row>
    <row r="109" ht="15.75" customHeight="1">
      <c r="A109" s="1"/>
      <c r="B109" s="4"/>
      <c r="C109" s="4"/>
      <c r="D109" s="4"/>
      <c r="E109" s="4"/>
      <c r="F109" s="1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307"/>
      <c r="R109" s="447">
        <v>9.0</v>
      </c>
      <c r="S109" s="447">
        <v>9.0</v>
      </c>
      <c r="T109" s="4"/>
      <c r="U109" s="447">
        <v>9.0</v>
      </c>
      <c r="V109" s="447">
        <v>9.0</v>
      </c>
      <c r="W109" s="4"/>
      <c r="X109" s="447">
        <v>9.0</v>
      </c>
      <c r="Y109" s="447">
        <v>9.0</v>
      </c>
      <c r="Z109" s="4"/>
      <c r="AA109" s="447">
        <v>9.0</v>
      </c>
      <c r="AB109" s="447">
        <v>9.0</v>
      </c>
      <c r="AC109" s="4"/>
      <c r="AD109" s="447">
        <v>9.0</v>
      </c>
      <c r="AE109" s="447">
        <v>9.0</v>
      </c>
      <c r="AF109" s="4"/>
      <c r="AG109" s="447">
        <v>9.0</v>
      </c>
      <c r="AH109" s="447">
        <v>9.0</v>
      </c>
      <c r="AI109" s="4"/>
      <c r="AJ109" s="447">
        <v>9.0</v>
      </c>
      <c r="AK109" s="447">
        <v>9.0</v>
      </c>
      <c r="AL109" s="328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223"/>
      <c r="BB109" s="223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307"/>
      <c r="CV109" s="4"/>
      <c r="CW109" s="325">
        <v>3.0</v>
      </c>
      <c r="CX109" s="325">
        <v>3.0</v>
      </c>
      <c r="CY109" s="4"/>
      <c r="CZ109" s="325">
        <v>3.0</v>
      </c>
      <c r="DA109" s="325">
        <v>3.0</v>
      </c>
      <c r="DB109" s="4"/>
      <c r="DC109" s="325">
        <v>3.0</v>
      </c>
      <c r="DD109" s="325">
        <v>3.0</v>
      </c>
      <c r="DE109" s="4"/>
      <c r="DF109" s="325">
        <v>3.0</v>
      </c>
      <c r="DG109" s="325">
        <v>3.0</v>
      </c>
      <c r="DH109" s="4"/>
      <c r="DI109" s="206"/>
      <c r="DJ109" s="325">
        <v>3.0</v>
      </c>
      <c r="DK109" s="4"/>
      <c r="DL109" s="325">
        <v>3.0</v>
      </c>
      <c r="DM109" s="325">
        <v>3.0</v>
      </c>
      <c r="DN109" s="4"/>
      <c r="DO109" s="325">
        <v>3.0</v>
      </c>
      <c r="DP109" s="325">
        <v>3.0</v>
      </c>
      <c r="DQ109" s="310"/>
      <c r="DR109" s="4"/>
      <c r="DS109" s="1"/>
      <c r="DT109" s="1"/>
    </row>
    <row r="110" ht="15.75" customHeight="1">
      <c r="A110" s="1"/>
      <c r="B110" s="4"/>
      <c r="C110" s="4"/>
      <c r="D110" s="4"/>
      <c r="E110" s="4"/>
      <c r="F110" s="1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301"/>
      <c r="R110" s="448">
        <v>10.0</v>
      </c>
      <c r="S110" s="448">
        <v>10.0</v>
      </c>
      <c r="T110" s="302"/>
      <c r="U110" s="448">
        <v>10.0</v>
      </c>
      <c r="V110" s="448">
        <v>10.0</v>
      </c>
      <c r="W110" s="302"/>
      <c r="X110" s="448">
        <v>10.0</v>
      </c>
      <c r="Y110" s="448">
        <v>10.0</v>
      </c>
      <c r="Z110" s="302"/>
      <c r="AA110" s="448">
        <v>10.0</v>
      </c>
      <c r="AB110" s="448">
        <v>10.0</v>
      </c>
      <c r="AC110" s="302"/>
      <c r="AD110" s="448">
        <v>10.0</v>
      </c>
      <c r="AE110" s="448">
        <v>10.0</v>
      </c>
      <c r="AF110" s="302"/>
      <c r="AG110" s="448">
        <v>10.0</v>
      </c>
      <c r="AH110" s="448">
        <v>10.0</v>
      </c>
      <c r="AI110" s="302"/>
      <c r="AJ110" s="448">
        <v>10.0</v>
      </c>
      <c r="AK110" s="448">
        <v>10.0</v>
      </c>
      <c r="AL110" s="449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223"/>
      <c r="BB110" s="223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307"/>
      <c r="CV110" s="4"/>
      <c r="CW110" s="325">
        <v>3.0</v>
      </c>
      <c r="CX110" s="325">
        <v>3.0</v>
      </c>
      <c r="CY110" s="4"/>
      <c r="CZ110" s="325">
        <v>3.0</v>
      </c>
      <c r="DA110" s="206"/>
      <c r="DB110" s="4"/>
      <c r="DC110" s="325">
        <v>3.0</v>
      </c>
      <c r="DD110" s="325">
        <v>3.0</v>
      </c>
      <c r="DE110" s="4"/>
      <c r="DF110" s="325">
        <v>3.0</v>
      </c>
      <c r="DG110" s="325">
        <v>3.0</v>
      </c>
      <c r="DH110" s="4"/>
      <c r="DI110" s="325">
        <v>3.0</v>
      </c>
      <c r="DJ110" s="325">
        <v>3.0</v>
      </c>
      <c r="DK110" s="4"/>
      <c r="DL110" s="325">
        <v>3.0</v>
      </c>
      <c r="DM110" s="325">
        <v>3.0</v>
      </c>
      <c r="DN110" s="4"/>
      <c r="DO110" s="325">
        <v>3.0</v>
      </c>
      <c r="DP110" s="325">
        <v>3.0</v>
      </c>
      <c r="DQ110" s="310"/>
      <c r="DR110" s="4"/>
      <c r="DS110" s="1"/>
      <c r="DT110" s="1"/>
    </row>
    <row r="111" ht="15.75" customHeight="1">
      <c r="A111" s="1"/>
      <c r="B111" s="4"/>
      <c r="C111" s="4"/>
      <c r="D111" s="4"/>
      <c r="E111" s="4"/>
      <c r="F111" s="1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307"/>
      <c r="R111" s="450">
        <v>10.0</v>
      </c>
      <c r="S111" s="450">
        <v>10.0</v>
      </c>
      <c r="T111" s="4"/>
      <c r="U111" s="450">
        <v>10.0</v>
      </c>
      <c r="V111" s="450">
        <v>10.0</v>
      </c>
      <c r="W111" s="4"/>
      <c r="X111" s="450">
        <v>10.0</v>
      </c>
      <c r="Y111" s="450">
        <v>10.0</v>
      </c>
      <c r="Z111" s="4"/>
      <c r="AA111" s="450">
        <v>10.0</v>
      </c>
      <c r="AB111" s="450">
        <v>10.0</v>
      </c>
      <c r="AC111" s="4"/>
      <c r="AD111" s="450">
        <v>10.0</v>
      </c>
      <c r="AE111" s="451">
        <v>10.0</v>
      </c>
      <c r="AF111" s="4"/>
      <c r="AG111" s="451">
        <v>10.0</v>
      </c>
      <c r="AH111" s="451">
        <v>10.0</v>
      </c>
      <c r="AI111" s="4"/>
      <c r="AJ111" s="451">
        <v>10.0</v>
      </c>
      <c r="AK111" s="451">
        <v>10.0</v>
      </c>
      <c r="AL111" s="443" t="s">
        <v>308</v>
      </c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307"/>
      <c r="CV111" s="4"/>
      <c r="CW111" s="325">
        <v>3.0</v>
      </c>
      <c r="CX111" s="325">
        <v>3.0</v>
      </c>
      <c r="CY111" s="4"/>
      <c r="CZ111" s="325">
        <v>3.0</v>
      </c>
      <c r="DA111" s="325">
        <v>3.0</v>
      </c>
      <c r="DB111" s="4"/>
      <c r="DC111" s="325">
        <v>3.0</v>
      </c>
      <c r="DD111" s="325">
        <v>3.0</v>
      </c>
      <c r="DE111" s="4"/>
      <c r="DF111" s="325">
        <v>3.0</v>
      </c>
      <c r="DG111" s="325">
        <v>3.0</v>
      </c>
      <c r="DH111" s="4"/>
      <c r="DI111" s="325">
        <v>3.0</v>
      </c>
      <c r="DJ111" s="325">
        <v>3.0</v>
      </c>
      <c r="DK111" s="4"/>
      <c r="DL111" s="325">
        <v>3.0</v>
      </c>
      <c r="DM111" s="325">
        <v>3.0</v>
      </c>
      <c r="DN111" s="4"/>
      <c r="DO111" s="325">
        <v>3.0</v>
      </c>
      <c r="DP111" s="325">
        <v>3.0</v>
      </c>
      <c r="DQ111" s="310"/>
      <c r="DR111" s="4"/>
      <c r="DS111" s="1"/>
      <c r="DT111" s="1"/>
    </row>
    <row r="112" ht="15.75" customHeight="1">
      <c r="A112" s="1"/>
      <c r="B112" s="4"/>
      <c r="C112" s="4"/>
      <c r="D112" s="4"/>
      <c r="E112" s="4"/>
      <c r="F112" s="1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307"/>
      <c r="R112" s="450">
        <v>10.0</v>
      </c>
      <c r="S112" s="450">
        <v>10.0</v>
      </c>
      <c r="T112" s="4"/>
      <c r="U112" s="450">
        <v>10.0</v>
      </c>
      <c r="V112" s="450">
        <v>10.0</v>
      </c>
      <c r="W112" s="4"/>
      <c r="X112" s="450">
        <v>10.0</v>
      </c>
      <c r="Y112" s="450">
        <v>10.0</v>
      </c>
      <c r="Z112" s="4"/>
      <c r="AA112" s="450">
        <v>10.0</v>
      </c>
      <c r="AB112" s="450">
        <v>10.0</v>
      </c>
      <c r="AC112" s="4"/>
      <c r="AD112" s="450">
        <v>10.0</v>
      </c>
      <c r="AE112" s="451">
        <v>10.0</v>
      </c>
      <c r="AF112" s="4"/>
      <c r="AG112" s="451">
        <v>10.0</v>
      </c>
      <c r="AH112" s="451">
        <v>10.0</v>
      </c>
      <c r="AI112" s="4"/>
      <c r="AJ112" s="451">
        <v>10.0</v>
      </c>
      <c r="AK112" s="451">
        <v>10.0</v>
      </c>
      <c r="AL112" s="342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307"/>
      <c r="CV112" s="4"/>
      <c r="CW112" s="325">
        <v>3.0</v>
      </c>
      <c r="CX112" s="325">
        <v>3.0</v>
      </c>
      <c r="CY112" s="4"/>
      <c r="CZ112" s="325">
        <v>3.0</v>
      </c>
      <c r="DA112" s="325">
        <v>3.0</v>
      </c>
      <c r="DB112" s="4"/>
      <c r="DC112" s="325">
        <v>3.0</v>
      </c>
      <c r="DD112" s="325">
        <v>3.0</v>
      </c>
      <c r="DE112" s="4"/>
      <c r="DF112" s="325">
        <v>3.0</v>
      </c>
      <c r="DG112" s="325">
        <v>3.0</v>
      </c>
      <c r="DH112" s="4"/>
      <c r="DI112" s="325">
        <v>3.0</v>
      </c>
      <c r="DJ112" s="325">
        <v>3.0</v>
      </c>
      <c r="DK112" s="4"/>
      <c r="DL112" s="325">
        <v>3.0</v>
      </c>
      <c r="DM112" s="325">
        <v>3.0</v>
      </c>
      <c r="DN112" s="4"/>
      <c r="DO112" s="325">
        <v>3.0</v>
      </c>
      <c r="DP112" s="325">
        <v>3.0</v>
      </c>
      <c r="DQ112" s="310"/>
      <c r="DR112" s="4"/>
      <c r="DS112" s="1"/>
      <c r="DT112" s="1"/>
    </row>
    <row r="113" ht="15.75" customHeight="1">
      <c r="A113" s="1"/>
      <c r="B113" s="4"/>
      <c r="C113" s="4"/>
      <c r="D113" s="4"/>
      <c r="E113" s="4"/>
      <c r="F113" s="1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307"/>
      <c r="R113" s="450">
        <v>10.0</v>
      </c>
      <c r="S113" s="450">
        <v>10.0</v>
      </c>
      <c r="T113" s="4"/>
      <c r="U113" s="450">
        <v>10.0</v>
      </c>
      <c r="V113" s="450">
        <v>10.0</v>
      </c>
      <c r="W113" s="4"/>
      <c r="X113" s="450">
        <v>10.0</v>
      </c>
      <c r="Y113" s="450">
        <v>10.0</v>
      </c>
      <c r="Z113" s="4"/>
      <c r="AA113" s="450">
        <v>10.0</v>
      </c>
      <c r="AB113" s="450">
        <v>10.0</v>
      </c>
      <c r="AC113" s="4"/>
      <c r="AD113" s="450">
        <v>10.0</v>
      </c>
      <c r="AE113" s="450">
        <v>10.0</v>
      </c>
      <c r="AF113" s="4"/>
      <c r="AG113" s="451">
        <v>10.0</v>
      </c>
      <c r="AH113" s="451">
        <v>10.0</v>
      </c>
      <c r="AI113" s="4"/>
      <c r="AJ113" s="451">
        <v>10.0</v>
      </c>
      <c r="AK113" s="451">
        <v>10.0</v>
      </c>
      <c r="AL113" s="342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307"/>
      <c r="CV113" s="4"/>
      <c r="CW113" s="55"/>
      <c r="CX113" s="55"/>
      <c r="CY113" s="16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310"/>
      <c r="DR113" s="4"/>
      <c r="DS113" s="1"/>
      <c r="DT113" s="1"/>
    </row>
    <row r="114" ht="15.75" customHeight="1">
      <c r="A114" s="1"/>
      <c r="B114" s="4"/>
      <c r="C114" s="4"/>
      <c r="D114" s="4"/>
      <c r="E114" s="4"/>
      <c r="F114" s="1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307"/>
      <c r="R114" s="450">
        <v>10.0</v>
      </c>
      <c r="S114" s="450">
        <v>10.0</v>
      </c>
      <c r="T114" s="4"/>
      <c r="U114" s="450">
        <v>10.0</v>
      </c>
      <c r="V114" s="450">
        <v>10.0</v>
      </c>
      <c r="W114" s="4"/>
      <c r="X114" s="450">
        <v>10.0</v>
      </c>
      <c r="Y114" s="450">
        <v>10.0</v>
      </c>
      <c r="Z114" s="4"/>
      <c r="AA114" s="452">
        <v>10.0</v>
      </c>
      <c r="AB114" s="450">
        <v>10.0</v>
      </c>
      <c r="AC114" s="4"/>
      <c r="AD114" s="452">
        <v>10.0</v>
      </c>
      <c r="AE114" s="450">
        <v>10.0</v>
      </c>
      <c r="AF114" s="4"/>
      <c r="AG114" s="452">
        <v>10.0</v>
      </c>
      <c r="AH114" s="451">
        <v>10.0</v>
      </c>
      <c r="AI114" s="4"/>
      <c r="AJ114" s="452">
        <v>10.0</v>
      </c>
      <c r="AK114" s="451">
        <v>10.0</v>
      </c>
      <c r="AL114" s="328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307"/>
      <c r="CV114" s="4"/>
      <c r="CW114" s="325">
        <v>3.0</v>
      </c>
      <c r="CX114" s="325">
        <v>3.0</v>
      </c>
      <c r="CY114" s="139"/>
      <c r="CZ114" s="325">
        <v>3.0</v>
      </c>
      <c r="DA114" s="219"/>
      <c r="DB114" s="4"/>
      <c r="DC114" s="325">
        <v>3.0</v>
      </c>
      <c r="DD114" s="325">
        <v>3.0</v>
      </c>
      <c r="DE114" s="4"/>
      <c r="DF114" s="325">
        <v>3.0</v>
      </c>
      <c r="DG114" s="325">
        <v>3.0</v>
      </c>
      <c r="DH114" s="4"/>
      <c r="DI114" s="206"/>
      <c r="DJ114" s="325">
        <v>3.0</v>
      </c>
      <c r="DK114" s="4"/>
      <c r="DL114" s="325">
        <v>3.0</v>
      </c>
      <c r="DM114" s="325">
        <v>3.0</v>
      </c>
      <c r="DN114" s="4"/>
      <c r="DO114" s="325">
        <v>3.0</v>
      </c>
      <c r="DP114" s="325">
        <v>3.0</v>
      </c>
      <c r="DQ114" s="310"/>
      <c r="DR114" s="4"/>
      <c r="DS114" s="1"/>
      <c r="DT114" s="1"/>
    </row>
    <row r="115" ht="15.75" customHeight="1">
      <c r="A115" s="1"/>
      <c r="B115" s="4"/>
      <c r="C115" s="4"/>
      <c r="D115" s="4"/>
      <c r="E115" s="4"/>
      <c r="F115" s="1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307"/>
      <c r="R115" s="4"/>
      <c r="S115" s="4"/>
      <c r="T115" s="4"/>
      <c r="U115" s="4"/>
      <c r="V115" s="4"/>
      <c r="W115" s="4"/>
      <c r="X115" s="4"/>
      <c r="Y115" s="4"/>
      <c r="Z115" s="16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310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307"/>
      <c r="CV115" s="4"/>
      <c r="CW115" s="325">
        <v>3.0</v>
      </c>
      <c r="CX115" s="325">
        <v>3.0</v>
      </c>
      <c r="CY115" s="4"/>
      <c r="CZ115" s="325">
        <v>3.0</v>
      </c>
      <c r="DA115" s="325">
        <v>3.0</v>
      </c>
      <c r="DB115" s="4"/>
      <c r="DC115" s="325">
        <v>3.0</v>
      </c>
      <c r="DD115" s="325">
        <v>3.0</v>
      </c>
      <c r="DE115" s="4"/>
      <c r="DF115" s="325">
        <v>3.0</v>
      </c>
      <c r="DG115" s="325">
        <v>3.0</v>
      </c>
      <c r="DH115" s="4"/>
      <c r="DI115" s="325">
        <v>3.0</v>
      </c>
      <c r="DJ115" s="325">
        <v>3.0</v>
      </c>
      <c r="DK115" s="4"/>
      <c r="DL115" s="325">
        <v>3.0</v>
      </c>
      <c r="DM115" s="325">
        <v>3.0</v>
      </c>
      <c r="DN115" s="4"/>
      <c r="DO115" s="325">
        <v>3.0</v>
      </c>
      <c r="DP115" s="325">
        <v>3.0</v>
      </c>
      <c r="DQ115" s="310"/>
      <c r="DR115" s="4"/>
      <c r="DS115" s="1"/>
      <c r="DT115" s="1"/>
    </row>
    <row r="116" ht="15.75" customHeight="1">
      <c r="A116" s="1"/>
      <c r="B116" s="4"/>
      <c r="C116" s="4"/>
      <c r="D116" s="4"/>
      <c r="E116" s="4"/>
      <c r="F116" s="1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307"/>
      <c r="R116" s="4"/>
      <c r="S116" s="4"/>
      <c r="T116" s="4"/>
      <c r="U116" s="4"/>
      <c r="V116" s="4"/>
      <c r="W116" s="339"/>
      <c r="X116" s="339"/>
      <c r="Y116" s="339"/>
      <c r="Z116" s="339"/>
      <c r="AA116" s="339"/>
      <c r="AB116" s="339"/>
      <c r="AC116" s="339"/>
      <c r="AD116" s="339"/>
      <c r="AE116" s="339"/>
      <c r="AF116" s="339"/>
      <c r="AG116" s="339"/>
      <c r="AH116" s="339"/>
      <c r="AI116" s="339"/>
      <c r="AJ116" s="339"/>
      <c r="AK116" s="339"/>
      <c r="AL116" s="357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307"/>
      <c r="CV116" s="4"/>
      <c r="CW116" s="325">
        <v>3.0</v>
      </c>
      <c r="CX116" s="325">
        <v>3.0</v>
      </c>
      <c r="CY116" s="4"/>
      <c r="CZ116" s="325">
        <v>3.0</v>
      </c>
      <c r="DA116" s="325">
        <v>3.0</v>
      </c>
      <c r="DB116" s="4"/>
      <c r="DC116" s="325">
        <v>3.0</v>
      </c>
      <c r="DD116" s="325">
        <v>3.0</v>
      </c>
      <c r="DE116" s="4"/>
      <c r="DF116" s="325">
        <v>3.0</v>
      </c>
      <c r="DG116" s="325">
        <v>3.0</v>
      </c>
      <c r="DH116" s="4"/>
      <c r="DI116" s="325">
        <v>3.0</v>
      </c>
      <c r="DJ116" s="325">
        <v>3.0</v>
      </c>
      <c r="DK116" s="4"/>
      <c r="DL116" s="325">
        <v>3.0</v>
      </c>
      <c r="DM116" s="325">
        <v>3.0</v>
      </c>
      <c r="DN116" s="4"/>
      <c r="DO116" s="325">
        <v>3.0</v>
      </c>
      <c r="DP116" s="325">
        <v>3.0</v>
      </c>
      <c r="DQ116" s="310"/>
      <c r="DR116" s="4"/>
      <c r="DS116" s="1"/>
      <c r="DT116" s="1"/>
    </row>
    <row r="117" ht="15.75" customHeight="1">
      <c r="A117" s="1"/>
      <c r="B117" s="4"/>
      <c r="C117" s="4"/>
      <c r="D117" s="4"/>
      <c r="E117" s="4"/>
      <c r="F117" s="1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301"/>
      <c r="R117" s="302"/>
      <c r="S117" s="313" t="s">
        <v>261</v>
      </c>
      <c r="T117" s="302"/>
      <c r="U117" s="302"/>
      <c r="V117" s="303"/>
      <c r="W117" s="4"/>
      <c r="X117" s="4"/>
      <c r="Y117" s="4"/>
      <c r="Z117" s="4"/>
      <c r="AA117" s="4"/>
      <c r="AB117" s="4"/>
      <c r="AC117" s="4"/>
      <c r="AD117" s="4"/>
      <c r="AE117" s="103"/>
      <c r="AF117" s="103"/>
      <c r="AG117" s="4"/>
      <c r="AH117" s="4"/>
      <c r="AI117" s="4"/>
      <c r="AJ117" s="4"/>
      <c r="AK117" s="4"/>
      <c r="AL117" s="310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307"/>
      <c r="CV117" s="4"/>
      <c r="CW117" s="325">
        <v>3.0</v>
      </c>
      <c r="CX117" s="325">
        <v>3.0</v>
      </c>
      <c r="CY117" s="4"/>
      <c r="CZ117" s="325">
        <v>3.0</v>
      </c>
      <c r="DA117" s="325">
        <v>3.0</v>
      </c>
      <c r="DB117" s="4"/>
      <c r="DC117" s="325">
        <v>3.0</v>
      </c>
      <c r="DD117" s="325">
        <v>3.0</v>
      </c>
      <c r="DE117" s="4"/>
      <c r="DF117" s="325">
        <v>3.0</v>
      </c>
      <c r="DG117" s="325">
        <v>3.0</v>
      </c>
      <c r="DH117" s="4"/>
      <c r="DI117" s="325">
        <v>3.0</v>
      </c>
      <c r="DJ117" s="325">
        <v>3.0</v>
      </c>
      <c r="DK117" s="4"/>
      <c r="DL117" s="325">
        <v>3.0</v>
      </c>
      <c r="DM117" s="325">
        <v>3.0</v>
      </c>
      <c r="DN117" s="4"/>
      <c r="DO117" s="325">
        <v>3.0</v>
      </c>
      <c r="DP117" s="325">
        <v>3.0</v>
      </c>
      <c r="DQ117" s="310"/>
      <c r="DR117" s="4"/>
      <c r="DS117" s="1"/>
      <c r="DT117" s="1"/>
    </row>
    <row r="118" ht="15.75" customHeight="1">
      <c r="A118" s="1"/>
      <c r="B118" s="4"/>
      <c r="C118" s="4"/>
      <c r="D118" s="4"/>
      <c r="E118" s="4"/>
      <c r="F118" s="1"/>
      <c r="G118" s="4"/>
      <c r="H118" s="4"/>
      <c r="I118" s="4"/>
      <c r="J118" s="4"/>
      <c r="K118" s="4"/>
      <c r="L118" s="4"/>
      <c r="M118" s="4" t="s">
        <v>196</v>
      </c>
      <c r="N118" s="4"/>
      <c r="O118" s="4"/>
      <c r="P118" s="4"/>
      <c r="Q118" s="307"/>
      <c r="R118" s="54" t="s">
        <v>263</v>
      </c>
      <c r="S118" s="4"/>
      <c r="T118" s="4"/>
      <c r="U118" s="4"/>
      <c r="V118" s="310"/>
      <c r="W118" s="4"/>
      <c r="X118" s="4"/>
      <c r="Y118" s="27"/>
      <c r="Z118" s="28"/>
      <c r="AA118" s="28"/>
      <c r="AB118" s="29"/>
      <c r="AC118" s="27"/>
      <c r="AD118" s="28"/>
      <c r="AE118" s="4"/>
      <c r="AF118" s="4"/>
      <c r="AG118" s="301"/>
      <c r="AH118" s="302"/>
      <c r="AI118" s="302"/>
      <c r="AJ118" s="302"/>
      <c r="AK118" s="302"/>
      <c r="AL118" s="303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307"/>
      <c r="CV118" s="4"/>
      <c r="CW118" s="325">
        <v>3.0</v>
      </c>
      <c r="CX118" s="325">
        <v>3.0</v>
      </c>
      <c r="CY118" s="4"/>
      <c r="CZ118" s="325">
        <v>3.0</v>
      </c>
      <c r="DA118" s="325">
        <v>3.0</v>
      </c>
      <c r="DB118" s="4"/>
      <c r="DC118" s="325">
        <v>3.0</v>
      </c>
      <c r="DD118" s="325">
        <v>3.0</v>
      </c>
      <c r="DE118" s="4"/>
      <c r="DF118" s="325">
        <v>3.0</v>
      </c>
      <c r="DG118" s="325">
        <v>3.0</v>
      </c>
      <c r="DH118" s="4"/>
      <c r="DI118" s="325">
        <v>3.0</v>
      </c>
      <c r="DJ118" s="325">
        <v>3.0</v>
      </c>
      <c r="DK118" s="4"/>
      <c r="DL118" s="325">
        <v>3.0</v>
      </c>
      <c r="DM118" s="325">
        <v>3.0</v>
      </c>
      <c r="DN118" s="4"/>
      <c r="DO118" s="325">
        <v>3.0</v>
      </c>
      <c r="DP118" s="325">
        <v>3.0</v>
      </c>
      <c r="DQ118" s="310"/>
      <c r="DR118" s="4"/>
      <c r="DS118" s="1"/>
      <c r="DT118" s="1"/>
    </row>
    <row r="119" ht="15.75" customHeight="1">
      <c r="A119" s="1"/>
      <c r="B119" s="4"/>
      <c r="C119" s="4"/>
      <c r="D119" s="4"/>
      <c r="E119" s="4"/>
      <c r="F119" s="1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307"/>
      <c r="R119" s="54" t="s">
        <v>141</v>
      </c>
      <c r="S119" s="4"/>
      <c r="T119" s="54" t="s">
        <v>263</v>
      </c>
      <c r="U119" s="54" t="s">
        <v>263</v>
      </c>
      <c r="V119" s="310"/>
      <c r="W119" s="4"/>
      <c r="X119" s="4"/>
      <c r="Y119" s="42"/>
      <c r="Z119" s="4"/>
      <c r="AA119" s="4"/>
      <c r="AB119" s="32"/>
      <c r="AC119" s="42"/>
      <c r="AD119" s="4"/>
      <c r="AE119" s="4"/>
      <c r="AF119" s="4"/>
      <c r="AG119" s="307"/>
      <c r="AH119" s="65"/>
      <c r="AI119" s="65"/>
      <c r="AJ119" s="65"/>
      <c r="AK119" s="65"/>
      <c r="AL119" s="310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307"/>
      <c r="CV119" s="4"/>
      <c r="CW119" s="325">
        <v>3.0</v>
      </c>
      <c r="CX119" s="325">
        <v>3.0</v>
      </c>
      <c r="CY119" s="4"/>
      <c r="CZ119" s="325">
        <v>3.0</v>
      </c>
      <c r="DA119" s="325">
        <v>3.0</v>
      </c>
      <c r="DB119" s="4"/>
      <c r="DC119" s="325">
        <v>3.0</v>
      </c>
      <c r="DD119" s="325">
        <v>3.0</v>
      </c>
      <c r="DE119" s="4"/>
      <c r="DF119" s="325">
        <v>3.0</v>
      </c>
      <c r="DG119" s="325">
        <v>3.0</v>
      </c>
      <c r="DH119" s="4"/>
      <c r="DI119" s="325">
        <v>3.0</v>
      </c>
      <c r="DJ119" s="325">
        <v>3.0</v>
      </c>
      <c r="DK119" s="4"/>
      <c r="DL119" s="325">
        <v>3.0</v>
      </c>
      <c r="DM119" s="325">
        <v>3.0</v>
      </c>
      <c r="DN119" s="4"/>
      <c r="DO119" s="325">
        <v>3.0</v>
      </c>
      <c r="DP119" s="325">
        <v>3.0</v>
      </c>
      <c r="DQ119" s="310"/>
      <c r="DR119" s="4"/>
      <c r="DS119" s="1"/>
      <c r="DT119" s="1"/>
    </row>
    <row r="120" ht="15.75" customHeight="1">
      <c r="A120" s="1"/>
      <c r="B120" s="4"/>
      <c r="C120" s="4"/>
      <c r="D120" s="4"/>
      <c r="E120" s="4"/>
      <c r="F120" s="1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307"/>
      <c r="R120" s="54" t="s">
        <v>263</v>
      </c>
      <c r="S120" s="4"/>
      <c r="T120" s="54" t="s">
        <v>263</v>
      </c>
      <c r="U120" s="54" t="s">
        <v>263</v>
      </c>
      <c r="V120" s="310"/>
      <c r="W120" s="4"/>
      <c r="X120" s="4"/>
      <c r="Y120" s="42"/>
      <c r="Z120" s="4"/>
      <c r="AA120" s="4"/>
      <c r="AB120" s="32"/>
      <c r="AC120" s="42"/>
      <c r="AD120" s="4"/>
      <c r="AE120" s="4"/>
      <c r="AF120" s="4"/>
      <c r="AG120" s="307"/>
      <c r="AH120" s="65"/>
      <c r="AI120" s="65"/>
      <c r="AJ120" s="65"/>
      <c r="AK120" s="65"/>
      <c r="AL120" s="310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307"/>
      <c r="CV120" s="4"/>
      <c r="CW120" s="325">
        <v>3.0</v>
      </c>
      <c r="CX120" s="325">
        <v>3.0</v>
      </c>
      <c r="CY120" s="4"/>
      <c r="CZ120" s="325">
        <v>3.0</v>
      </c>
      <c r="DA120" s="325">
        <v>3.0</v>
      </c>
      <c r="DB120" s="4"/>
      <c r="DC120" s="325">
        <v>3.0</v>
      </c>
      <c r="DD120" s="325">
        <v>3.0</v>
      </c>
      <c r="DE120" s="4"/>
      <c r="DF120" s="325">
        <v>3.0</v>
      </c>
      <c r="DG120" s="325">
        <v>3.0</v>
      </c>
      <c r="DH120" s="4"/>
      <c r="DI120" s="325">
        <v>3.0</v>
      </c>
      <c r="DJ120" s="325">
        <v>3.0</v>
      </c>
      <c r="DK120" s="4"/>
      <c r="DL120" s="325">
        <v>3.0</v>
      </c>
      <c r="DM120" s="325">
        <v>3.0</v>
      </c>
      <c r="DN120" s="4"/>
      <c r="DO120" s="325">
        <v>3.0</v>
      </c>
      <c r="DP120" s="325">
        <v>3.0</v>
      </c>
      <c r="DQ120" s="310"/>
      <c r="DR120" s="4"/>
      <c r="DS120" s="1"/>
      <c r="DT120" s="1"/>
    </row>
    <row r="121" ht="15.75" customHeight="1">
      <c r="A121" s="1"/>
      <c r="B121" s="4"/>
      <c r="C121" s="4"/>
      <c r="D121" s="4"/>
      <c r="E121" s="4"/>
      <c r="F121" s="1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307"/>
      <c r="R121" s="54" t="s">
        <v>263</v>
      </c>
      <c r="S121" s="4"/>
      <c r="T121" s="54" t="s">
        <v>263</v>
      </c>
      <c r="U121" s="54" t="s">
        <v>263</v>
      </c>
      <c r="V121" s="310"/>
      <c r="W121" s="4"/>
      <c r="X121" s="4"/>
      <c r="Y121" s="42"/>
      <c r="Z121" s="4"/>
      <c r="AA121" s="4"/>
      <c r="AB121" s="32"/>
      <c r="AC121" s="42"/>
      <c r="AD121" s="4"/>
      <c r="AE121" s="4"/>
      <c r="AF121" s="4"/>
      <c r="AG121" s="307"/>
      <c r="AH121" s="4"/>
      <c r="AI121" s="4"/>
      <c r="AJ121" s="4"/>
      <c r="AK121" s="4"/>
      <c r="AL121" s="310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307"/>
      <c r="CV121" s="4"/>
      <c r="CW121" s="325">
        <v>3.0</v>
      </c>
      <c r="CX121" s="325">
        <v>3.0</v>
      </c>
      <c r="CY121" s="4"/>
      <c r="CZ121" s="325">
        <v>3.0</v>
      </c>
      <c r="DA121" s="206"/>
      <c r="DB121" s="4"/>
      <c r="DC121" s="325">
        <v>3.0</v>
      </c>
      <c r="DD121" s="325">
        <v>3.0</v>
      </c>
      <c r="DE121" s="4"/>
      <c r="DF121" s="325">
        <v>3.0</v>
      </c>
      <c r="DG121" s="325">
        <v>3.0</v>
      </c>
      <c r="DH121" s="4"/>
      <c r="DI121" s="206"/>
      <c r="DJ121" s="325">
        <v>3.0</v>
      </c>
      <c r="DK121" s="4"/>
      <c r="DL121" s="325">
        <v>3.0</v>
      </c>
      <c r="DM121" s="325">
        <v>3.0</v>
      </c>
      <c r="DN121" s="4"/>
      <c r="DO121" s="325">
        <v>3.0</v>
      </c>
      <c r="DP121" s="325">
        <v>3.0</v>
      </c>
      <c r="DQ121" s="310"/>
      <c r="DR121" s="4"/>
      <c r="DS121" s="1"/>
      <c r="DT121" s="1"/>
    </row>
    <row r="122" ht="15.75" customHeight="1">
      <c r="A122" s="1"/>
      <c r="B122" s="4"/>
      <c r="C122" s="4"/>
      <c r="D122" s="4"/>
      <c r="E122" s="4"/>
      <c r="F122" s="1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307"/>
      <c r="R122" s="54" t="s">
        <v>263</v>
      </c>
      <c r="S122" s="4"/>
      <c r="T122" s="54" t="s">
        <v>263</v>
      </c>
      <c r="U122" s="54" t="s">
        <v>263</v>
      </c>
      <c r="V122" s="310"/>
      <c r="W122" s="4"/>
      <c r="X122" s="4"/>
      <c r="Y122" s="42"/>
      <c r="Z122" s="4"/>
      <c r="AA122" s="4"/>
      <c r="AB122" s="32"/>
      <c r="AC122" s="110"/>
      <c r="AD122" s="103"/>
      <c r="AE122" s="103"/>
      <c r="AF122" s="103"/>
      <c r="AG122" s="307"/>
      <c r="AH122" s="65"/>
      <c r="AI122" s="65"/>
      <c r="AJ122" s="65"/>
      <c r="AK122" s="65"/>
      <c r="AL122" s="310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307"/>
      <c r="CV122" s="4"/>
      <c r="CW122" s="325">
        <v>3.0</v>
      </c>
      <c r="CX122" s="325">
        <v>3.0</v>
      </c>
      <c r="CY122" s="4"/>
      <c r="CZ122" s="325">
        <v>3.0</v>
      </c>
      <c r="DA122" s="325">
        <v>3.0</v>
      </c>
      <c r="DB122" s="4"/>
      <c r="DC122" s="325">
        <v>3.0</v>
      </c>
      <c r="DD122" s="325">
        <v>3.0</v>
      </c>
      <c r="DE122" s="4"/>
      <c r="DF122" s="325">
        <v>3.0</v>
      </c>
      <c r="DG122" s="325">
        <v>3.0</v>
      </c>
      <c r="DH122" s="4"/>
      <c r="DI122" s="325">
        <v>3.0</v>
      </c>
      <c r="DJ122" s="325">
        <v>3.0</v>
      </c>
      <c r="DK122" s="4"/>
      <c r="DL122" s="325">
        <v>3.0</v>
      </c>
      <c r="DM122" s="325">
        <v>3.0</v>
      </c>
      <c r="DN122" s="4"/>
      <c r="DO122" s="325">
        <v>3.0</v>
      </c>
      <c r="DP122" s="325">
        <v>3.0</v>
      </c>
      <c r="DQ122" s="310"/>
      <c r="DR122" s="4"/>
      <c r="DS122" s="1"/>
      <c r="DT122" s="1"/>
    </row>
    <row r="123" ht="15.75" customHeight="1">
      <c r="A123" s="1"/>
      <c r="B123" s="4"/>
      <c r="C123" s="4"/>
      <c r="D123" s="4"/>
      <c r="E123" s="4"/>
      <c r="F123" s="1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307"/>
      <c r="R123" s="149"/>
      <c r="S123" s="4"/>
      <c r="T123" s="54" t="s">
        <v>263</v>
      </c>
      <c r="U123" s="54" t="s">
        <v>263</v>
      </c>
      <c r="V123" s="310"/>
      <c r="W123" s="4"/>
      <c r="X123" s="32"/>
      <c r="Y123" s="110"/>
      <c r="Z123" s="103"/>
      <c r="AA123" s="103"/>
      <c r="AB123" s="104"/>
      <c r="AC123" s="4"/>
      <c r="AD123" s="4"/>
      <c r="AE123" s="4"/>
      <c r="AF123" s="4"/>
      <c r="AG123" s="307"/>
      <c r="AH123" s="65"/>
      <c r="AI123" s="65"/>
      <c r="AJ123" s="206"/>
      <c r="AK123" s="65"/>
      <c r="AL123" s="310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307"/>
      <c r="CV123" s="4"/>
      <c r="CW123" s="325">
        <v>3.0</v>
      </c>
      <c r="CX123" s="325">
        <v>3.0</v>
      </c>
      <c r="CY123" s="4"/>
      <c r="CZ123" s="325">
        <v>3.0</v>
      </c>
      <c r="DA123" s="325">
        <v>3.0</v>
      </c>
      <c r="DB123" s="4"/>
      <c r="DC123" s="325">
        <v>3.0</v>
      </c>
      <c r="DD123" s="325">
        <v>3.0</v>
      </c>
      <c r="DE123" s="4"/>
      <c r="DF123" s="325">
        <v>3.0</v>
      </c>
      <c r="DG123" s="325">
        <v>3.0</v>
      </c>
      <c r="DH123" s="4"/>
      <c r="DI123" s="325">
        <v>3.0</v>
      </c>
      <c r="DJ123" s="325">
        <v>3.0</v>
      </c>
      <c r="DK123" s="4"/>
      <c r="DL123" s="325">
        <v>3.0</v>
      </c>
      <c r="DM123" s="325">
        <v>3.0</v>
      </c>
      <c r="DN123" s="4"/>
      <c r="DO123" s="325">
        <v>3.0</v>
      </c>
      <c r="DP123" s="325">
        <v>3.0</v>
      </c>
      <c r="DQ123" s="310"/>
      <c r="DR123" s="4"/>
      <c r="DS123" s="1"/>
      <c r="DT123" s="1"/>
    </row>
    <row r="124" ht="15.75" customHeight="1">
      <c r="A124" s="1"/>
      <c r="B124" s="4"/>
      <c r="C124" s="4"/>
      <c r="D124" s="4"/>
      <c r="E124" s="4"/>
      <c r="F124" s="1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307"/>
      <c r="R124" s="54" t="s">
        <v>263</v>
      </c>
      <c r="S124" s="4"/>
      <c r="T124" s="54" t="s">
        <v>263</v>
      </c>
      <c r="U124" s="54" t="s">
        <v>263</v>
      </c>
      <c r="V124" s="310"/>
      <c r="W124" s="4"/>
      <c r="X124" s="32"/>
      <c r="Y124" s="27"/>
      <c r="Z124" s="28"/>
      <c r="AA124" s="28"/>
      <c r="AB124" s="29"/>
      <c r="AC124" s="4"/>
      <c r="AD124" s="4"/>
      <c r="AE124" s="4"/>
      <c r="AF124" s="4"/>
      <c r="AG124" s="307"/>
      <c r="AH124" s="4"/>
      <c r="AI124" s="4"/>
      <c r="AJ124" s="4"/>
      <c r="AK124" s="4"/>
      <c r="AL124" s="310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307"/>
      <c r="CV124" s="4"/>
      <c r="CW124" s="325">
        <v>3.0</v>
      </c>
      <c r="CX124" s="325">
        <v>3.0</v>
      </c>
      <c r="CY124" s="4"/>
      <c r="CZ124" s="325">
        <v>3.0</v>
      </c>
      <c r="DA124" s="325">
        <v>3.0</v>
      </c>
      <c r="DB124" s="4"/>
      <c r="DC124" s="325">
        <v>3.0</v>
      </c>
      <c r="DD124" s="325">
        <v>3.0</v>
      </c>
      <c r="DE124" s="4"/>
      <c r="DF124" s="325">
        <v>3.0</v>
      </c>
      <c r="DG124" s="325">
        <v>3.0</v>
      </c>
      <c r="DH124" s="4"/>
      <c r="DI124" s="325">
        <v>3.0</v>
      </c>
      <c r="DJ124" s="325">
        <v>3.0</v>
      </c>
      <c r="DK124" s="4"/>
      <c r="DL124" s="325">
        <v>3.0</v>
      </c>
      <c r="DM124" s="325">
        <v>3.0</v>
      </c>
      <c r="DN124" s="4"/>
      <c r="DO124" s="325">
        <v>3.0</v>
      </c>
      <c r="DP124" s="325">
        <v>3.0</v>
      </c>
      <c r="DQ124" s="310"/>
      <c r="DR124" s="4"/>
      <c r="DS124" s="1"/>
      <c r="DT124" s="1"/>
    </row>
    <row r="125" ht="15.75" customHeight="1">
      <c r="A125" s="1"/>
      <c r="B125" s="4"/>
      <c r="C125" s="4"/>
      <c r="D125" s="4"/>
      <c r="E125" s="4"/>
      <c r="F125" s="1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307"/>
      <c r="R125" s="54" t="s">
        <v>263</v>
      </c>
      <c r="S125" s="4"/>
      <c r="T125" s="54" t="s">
        <v>263</v>
      </c>
      <c r="U125" s="54" t="s">
        <v>263</v>
      </c>
      <c r="V125" s="310"/>
      <c r="W125" s="4"/>
      <c r="X125" s="32"/>
      <c r="Y125" s="42"/>
      <c r="Z125" s="4"/>
      <c r="AA125" s="4"/>
      <c r="AB125" s="32"/>
      <c r="AC125" s="4"/>
      <c r="AD125" s="4"/>
      <c r="AE125" s="4"/>
      <c r="AF125" s="4"/>
      <c r="AG125" s="307"/>
      <c r="AH125" s="65"/>
      <c r="AI125" s="65"/>
      <c r="AJ125" s="65"/>
      <c r="AK125" s="65"/>
      <c r="AL125" s="310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307"/>
      <c r="CV125" s="4"/>
      <c r="CW125" s="325">
        <v>3.0</v>
      </c>
      <c r="CX125" s="325">
        <v>3.0</v>
      </c>
      <c r="CY125" s="4"/>
      <c r="CZ125" s="325">
        <v>3.0</v>
      </c>
      <c r="DA125" s="325">
        <v>3.0</v>
      </c>
      <c r="DB125" s="4"/>
      <c r="DC125" s="325">
        <v>3.0</v>
      </c>
      <c r="DD125" s="325">
        <v>3.0</v>
      </c>
      <c r="DE125" s="4"/>
      <c r="DF125" s="325">
        <v>3.0</v>
      </c>
      <c r="DG125" s="325">
        <v>3.0</v>
      </c>
      <c r="DH125" s="4"/>
      <c r="DI125" s="325">
        <v>3.0</v>
      </c>
      <c r="DJ125" s="325">
        <v>3.0</v>
      </c>
      <c r="DK125" s="4"/>
      <c r="DL125" s="325">
        <v>3.0</v>
      </c>
      <c r="DM125" s="325">
        <v>3.0</v>
      </c>
      <c r="DN125" s="4"/>
      <c r="DO125" s="325">
        <v>3.0</v>
      </c>
      <c r="DP125" s="325">
        <v>3.0</v>
      </c>
      <c r="DQ125" s="310"/>
      <c r="DR125" s="4"/>
      <c r="DS125" s="1"/>
      <c r="DT125" s="1"/>
    </row>
    <row r="126" ht="15.75" customHeight="1">
      <c r="A126" s="1"/>
      <c r="B126" s="4"/>
      <c r="C126" s="4"/>
      <c r="D126" s="4"/>
      <c r="E126" s="4"/>
      <c r="F126" s="1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307"/>
      <c r="R126" s="54" t="s">
        <v>263</v>
      </c>
      <c r="S126" s="4"/>
      <c r="T126" s="54" t="s">
        <v>263</v>
      </c>
      <c r="U126" s="54" t="s">
        <v>263</v>
      </c>
      <c r="V126" s="310"/>
      <c r="W126" s="4"/>
      <c r="X126" s="32"/>
      <c r="Y126" s="42"/>
      <c r="Z126" s="4"/>
      <c r="AA126" s="4"/>
      <c r="AB126" s="32"/>
      <c r="AC126" s="4"/>
      <c r="AD126" s="4"/>
      <c r="AE126" s="4"/>
      <c r="AF126" s="4"/>
      <c r="AG126" s="307"/>
      <c r="AH126" s="65"/>
      <c r="AI126" s="65"/>
      <c r="AJ126" s="65"/>
      <c r="AK126" s="65"/>
      <c r="AL126" s="310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307"/>
      <c r="CV126" s="4"/>
      <c r="CW126" s="65" t="s">
        <v>309</v>
      </c>
      <c r="CX126" s="65" t="s">
        <v>309</v>
      </c>
      <c r="CY126" s="4"/>
      <c r="CZ126" s="65" t="s">
        <v>309</v>
      </c>
      <c r="DA126" s="65" t="s">
        <v>309</v>
      </c>
      <c r="DB126" s="4"/>
      <c r="DC126" s="65" t="s">
        <v>309</v>
      </c>
      <c r="DD126" s="65" t="s">
        <v>309</v>
      </c>
      <c r="DE126" s="4"/>
      <c r="DF126" s="65" t="s">
        <v>309</v>
      </c>
      <c r="DG126" s="65" t="s">
        <v>309</v>
      </c>
      <c r="DH126" s="4"/>
      <c r="DI126" s="65" t="s">
        <v>309</v>
      </c>
      <c r="DJ126" s="65" t="s">
        <v>309</v>
      </c>
      <c r="DK126" s="4"/>
      <c r="DL126" s="65" t="s">
        <v>309</v>
      </c>
      <c r="DM126" s="65" t="s">
        <v>309</v>
      </c>
      <c r="DN126" s="4"/>
      <c r="DO126" s="65" t="s">
        <v>309</v>
      </c>
      <c r="DP126" s="65" t="s">
        <v>309</v>
      </c>
      <c r="DQ126" s="310"/>
      <c r="DR126" s="4"/>
      <c r="DS126" s="1"/>
      <c r="DT126" s="1"/>
    </row>
    <row r="127" ht="15.75" customHeight="1">
      <c r="A127" s="1"/>
      <c r="B127" s="4"/>
      <c r="C127" s="4"/>
      <c r="D127" s="4"/>
      <c r="E127" s="4"/>
      <c r="F127" s="1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307"/>
      <c r="R127" s="54" t="s">
        <v>263</v>
      </c>
      <c r="S127" s="4"/>
      <c r="T127" s="54" t="s">
        <v>263</v>
      </c>
      <c r="U127" s="54" t="s">
        <v>263</v>
      </c>
      <c r="V127" s="310"/>
      <c r="W127" s="4"/>
      <c r="X127" s="32"/>
      <c r="Y127" s="42"/>
      <c r="Z127" s="4"/>
      <c r="AA127" s="4"/>
      <c r="AB127" s="32"/>
      <c r="AC127" s="4"/>
      <c r="AD127" s="4"/>
      <c r="AE127" s="4"/>
      <c r="AF127" s="4"/>
      <c r="AG127" s="453" t="s">
        <v>273</v>
      </c>
      <c r="AL127" s="342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353"/>
      <c r="CV127" s="339"/>
      <c r="CW127" s="339"/>
      <c r="CX127" s="339"/>
      <c r="CY127" s="339"/>
      <c r="CZ127" s="339"/>
      <c r="DA127" s="339"/>
      <c r="DB127" s="339"/>
      <c r="DC127" s="339"/>
      <c r="DD127" s="339"/>
      <c r="DE127" s="339"/>
      <c r="DF127" s="339"/>
      <c r="DG127" s="339"/>
      <c r="DH127" s="339"/>
      <c r="DI127" s="339"/>
      <c r="DJ127" s="339"/>
      <c r="DK127" s="339"/>
      <c r="DL127" s="339"/>
      <c r="DM127" s="339"/>
      <c r="DN127" s="339"/>
      <c r="DO127" s="339"/>
      <c r="DP127" s="339"/>
      <c r="DQ127" s="357"/>
      <c r="DR127" s="4"/>
      <c r="DS127" s="1"/>
      <c r="DT127" s="1"/>
    </row>
    <row r="128" ht="15.75" customHeight="1">
      <c r="A128" s="1"/>
      <c r="B128" s="4"/>
      <c r="C128" s="4"/>
      <c r="D128" s="4"/>
      <c r="E128" s="4"/>
      <c r="F128" s="1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353"/>
      <c r="R128" s="339"/>
      <c r="S128" s="339"/>
      <c r="T128" s="339"/>
      <c r="U128" s="339"/>
      <c r="V128" s="357"/>
      <c r="W128" s="4"/>
      <c r="X128" s="32"/>
      <c r="Y128" s="42"/>
      <c r="Z128" s="4"/>
      <c r="AA128" s="4"/>
      <c r="AB128" s="32"/>
      <c r="AC128" s="4"/>
      <c r="AD128" s="4"/>
      <c r="AE128" s="4"/>
      <c r="AF128" s="4"/>
      <c r="AG128" s="353"/>
      <c r="AH128" s="339"/>
      <c r="AI128" s="339"/>
      <c r="AJ128" s="339"/>
      <c r="AK128" s="339"/>
      <c r="AL128" s="357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1"/>
      <c r="DT128" s="1"/>
    </row>
    <row r="129" ht="15.75" customHeight="1">
      <c r="A129" s="1"/>
      <c r="B129" s="4"/>
      <c r="C129" s="4"/>
      <c r="D129" s="4"/>
      <c r="E129" s="4"/>
      <c r="F129" s="1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301"/>
      <c r="R129" s="302"/>
      <c r="S129" s="313" t="s">
        <v>276</v>
      </c>
      <c r="T129" s="302"/>
      <c r="U129" s="302"/>
      <c r="V129" s="454" t="s">
        <v>263</v>
      </c>
      <c r="W129" s="455" t="s">
        <v>263</v>
      </c>
      <c r="X129" s="302"/>
      <c r="Y129" s="302"/>
      <c r="Z129" s="313" t="s">
        <v>277</v>
      </c>
      <c r="AA129" s="302"/>
      <c r="AB129" s="303"/>
      <c r="AC129" s="301"/>
      <c r="AD129" s="302"/>
      <c r="AE129" s="313" t="s">
        <v>278</v>
      </c>
      <c r="AF129" s="302"/>
      <c r="AG129" s="302"/>
      <c r="AH129" s="454" t="s">
        <v>263</v>
      </c>
      <c r="AI129" s="456" t="s">
        <v>263</v>
      </c>
      <c r="AJ129" s="302"/>
      <c r="AK129" s="313" t="s">
        <v>279</v>
      </c>
      <c r="AL129" s="313"/>
      <c r="AM129" s="302"/>
      <c r="AN129" s="303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1"/>
      <c r="DT129" s="1"/>
    </row>
    <row r="130" ht="15.75" customHeight="1">
      <c r="A130" s="1"/>
      <c r="B130" s="4"/>
      <c r="C130" s="4"/>
      <c r="D130" s="4"/>
      <c r="E130" s="4"/>
      <c r="F130" s="1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57" t="s">
        <v>263</v>
      </c>
      <c r="R130" s="157" t="s">
        <v>263</v>
      </c>
      <c r="S130" s="4"/>
      <c r="T130" s="157" t="s">
        <v>263</v>
      </c>
      <c r="U130" s="157" t="s">
        <v>263</v>
      </c>
      <c r="V130" s="458" t="s">
        <v>263</v>
      </c>
      <c r="W130" s="457" t="s">
        <v>263</v>
      </c>
      <c r="X130" s="157" t="s">
        <v>263</v>
      </c>
      <c r="Y130" s="157" t="s">
        <v>263</v>
      </c>
      <c r="Z130" s="4"/>
      <c r="AA130" s="157" t="s">
        <v>263</v>
      </c>
      <c r="AB130" s="458" t="s">
        <v>263</v>
      </c>
      <c r="AC130" s="457" t="s">
        <v>263</v>
      </c>
      <c r="AD130" s="157" t="s">
        <v>263</v>
      </c>
      <c r="AE130" s="4"/>
      <c r="AF130" s="157" t="s">
        <v>263</v>
      </c>
      <c r="AG130" s="157" t="s">
        <v>263</v>
      </c>
      <c r="AH130" s="458" t="s">
        <v>263</v>
      </c>
      <c r="AI130" s="457" t="s">
        <v>263</v>
      </c>
      <c r="AJ130" s="157" t="s">
        <v>263</v>
      </c>
      <c r="AK130" s="157" t="s">
        <v>263</v>
      </c>
      <c r="AL130" s="4"/>
      <c r="AM130" s="157" t="s">
        <v>263</v>
      </c>
      <c r="AN130" s="458" t="s">
        <v>263</v>
      </c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1"/>
      <c r="DT130" s="1"/>
    </row>
    <row r="131" ht="15.75" customHeight="1">
      <c r="A131" s="1"/>
      <c r="B131" s="4"/>
      <c r="C131" s="4"/>
      <c r="D131" s="4"/>
      <c r="E131" s="4"/>
      <c r="F131" s="1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307"/>
      <c r="R131" s="4"/>
      <c r="S131" s="4"/>
      <c r="T131" s="4"/>
      <c r="U131" s="4"/>
      <c r="V131" s="310"/>
      <c r="W131" s="307"/>
      <c r="X131" s="4"/>
      <c r="Y131" s="4"/>
      <c r="Z131" s="4"/>
      <c r="AA131" s="4"/>
      <c r="AB131" s="310"/>
      <c r="AC131" s="307"/>
      <c r="AD131" s="4"/>
      <c r="AE131" s="4"/>
      <c r="AF131" s="4"/>
      <c r="AG131" s="4"/>
      <c r="AH131" s="310"/>
      <c r="AI131" s="307"/>
      <c r="AJ131" s="4"/>
      <c r="AK131" s="4"/>
      <c r="AL131" s="4"/>
      <c r="AM131" s="4"/>
      <c r="AN131" s="310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1"/>
      <c r="DT131" s="1"/>
    </row>
    <row r="132" ht="15.75" customHeight="1">
      <c r="A132" s="1"/>
      <c r="B132" s="4"/>
      <c r="C132" s="4"/>
      <c r="D132" s="4"/>
      <c r="E132" s="4"/>
      <c r="F132" s="1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57" t="s">
        <v>263</v>
      </c>
      <c r="R132" s="157" t="s">
        <v>263</v>
      </c>
      <c r="S132" s="4"/>
      <c r="T132" s="157" t="s">
        <v>263</v>
      </c>
      <c r="U132" s="157" t="s">
        <v>263</v>
      </c>
      <c r="V132" s="458" t="s">
        <v>263</v>
      </c>
      <c r="W132" s="457" t="s">
        <v>263</v>
      </c>
      <c r="X132" s="157" t="s">
        <v>263</v>
      </c>
      <c r="Y132" s="157" t="s">
        <v>263</v>
      </c>
      <c r="Z132" s="4"/>
      <c r="AA132" s="157" t="s">
        <v>263</v>
      </c>
      <c r="AB132" s="458" t="s">
        <v>263</v>
      </c>
      <c r="AC132" s="457" t="s">
        <v>263</v>
      </c>
      <c r="AD132" s="157" t="s">
        <v>263</v>
      </c>
      <c r="AE132" s="4"/>
      <c r="AF132" s="157" t="s">
        <v>263</v>
      </c>
      <c r="AG132" s="157" t="s">
        <v>263</v>
      </c>
      <c r="AH132" s="458" t="s">
        <v>263</v>
      </c>
      <c r="AI132" s="457" t="s">
        <v>263</v>
      </c>
      <c r="AJ132" s="157" t="s">
        <v>263</v>
      </c>
      <c r="AK132" s="157" t="s">
        <v>263</v>
      </c>
      <c r="AL132" s="4"/>
      <c r="AM132" s="157" t="s">
        <v>263</v>
      </c>
      <c r="AN132" s="458" t="s">
        <v>263</v>
      </c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1"/>
      <c r="DT132" s="1"/>
    </row>
    <row r="133" ht="15.75" customHeight="1">
      <c r="A133" s="1"/>
      <c r="B133" s="4"/>
      <c r="C133" s="4"/>
      <c r="D133" s="4"/>
      <c r="E133" s="4"/>
      <c r="F133" s="1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307"/>
      <c r="R133" s="4"/>
      <c r="S133" s="4"/>
      <c r="T133" s="4"/>
      <c r="U133" s="4"/>
      <c r="V133" s="310"/>
      <c r="W133" s="307"/>
      <c r="X133" s="4"/>
      <c r="Y133" s="4"/>
      <c r="Z133" s="4"/>
      <c r="AA133" s="4"/>
      <c r="AB133" s="310"/>
      <c r="AC133" s="307"/>
      <c r="AD133" s="4"/>
      <c r="AE133" s="4"/>
      <c r="AF133" s="4"/>
      <c r="AG133" s="4"/>
      <c r="AH133" s="310"/>
      <c r="AI133" s="307"/>
      <c r="AJ133" s="4"/>
      <c r="AK133" s="4"/>
      <c r="AL133" s="4"/>
      <c r="AM133" s="4"/>
      <c r="AN133" s="310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1"/>
      <c r="DT133" s="1"/>
    </row>
    <row r="134" ht="15.75" customHeight="1">
      <c r="A134" s="1"/>
      <c r="B134" s="4"/>
      <c r="C134" s="4"/>
      <c r="D134" s="4"/>
      <c r="E134" s="4"/>
      <c r="F134" s="1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57" t="s">
        <v>263</v>
      </c>
      <c r="R134" s="157" t="s">
        <v>263</v>
      </c>
      <c r="S134" s="4"/>
      <c r="T134" s="157" t="s">
        <v>263</v>
      </c>
      <c r="U134" s="157" t="s">
        <v>263</v>
      </c>
      <c r="V134" s="458" t="s">
        <v>263</v>
      </c>
      <c r="W134" s="457" t="s">
        <v>263</v>
      </c>
      <c r="X134" s="157" t="s">
        <v>263</v>
      </c>
      <c r="Y134" s="157" t="s">
        <v>263</v>
      </c>
      <c r="Z134" s="4"/>
      <c r="AA134" s="157" t="s">
        <v>263</v>
      </c>
      <c r="AB134" s="458" t="s">
        <v>263</v>
      </c>
      <c r="AC134" s="457" t="s">
        <v>263</v>
      </c>
      <c r="AD134" s="157" t="s">
        <v>263</v>
      </c>
      <c r="AE134" s="4"/>
      <c r="AF134" s="157" t="s">
        <v>263</v>
      </c>
      <c r="AG134" s="157" t="s">
        <v>263</v>
      </c>
      <c r="AH134" s="458" t="s">
        <v>263</v>
      </c>
      <c r="AI134" s="457" t="s">
        <v>263</v>
      </c>
      <c r="AJ134" s="157" t="s">
        <v>263</v>
      </c>
      <c r="AK134" s="157" t="s">
        <v>263</v>
      </c>
      <c r="AL134" s="4"/>
      <c r="AM134" s="157" t="s">
        <v>263</v>
      </c>
      <c r="AN134" s="458" t="s">
        <v>263</v>
      </c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1"/>
      <c r="DT134" s="1"/>
    </row>
    <row r="135" ht="15.75" customHeight="1">
      <c r="A135" s="1"/>
      <c r="B135" s="4"/>
      <c r="C135" s="4"/>
      <c r="D135" s="4"/>
      <c r="E135" s="4"/>
      <c r="F135" s="1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307"/>
      <c r="R135" s="4"/>
      <c r="S135" s="4"/>
      <c r="T135" s="4"/>
      <c r="U135" s="4"/>
      <c r="V135" s="310"/>
      <c r="W135" s="307"/>
      <c r="X135" s="4"/>
      <c r="Y135" s="4"/>
      <c r="Z135" s="4"/>
      <c r="AA135" s="4"/>
      <c r="AB135" s="310"/>
      <c r="AC135" s="307"/>
      <c r="AD135" s="4"/>
      <c r="AE135" s="4"/>
      <c r="AF135" s="4"/>
      <c r="AG135" s="4"/>
      <c r="AH135" s="310"/>
      <c r="AI135" s="307"/>
      <c r="AJ135" s="4"/>
      <c r="AK135" s="4"/>
      <c r="AL135" s="4"/>
      <c r="AM135" s="4"/>
      <c r="AN135" s="310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1"/>
      <c r="DT135" s="1"/>
    </row>
    <row r="136" ht="15.75" customHeight="1">
      <c r="A136" s="1"/>
      <c r="B136" s="4"/>
      <c r="C136" s="4"/>
      <c r="D136" s="4"/>
      <c r="E136" s="4"/>
      <c r="F136" s="1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57" t="s">
        <v>263</v>
      </c>
      <c r="R136" s="157" t="s">
        <v>263</v>
      </c>
      <c r="S136" s="4"/>
      <c r="T136" s="157" t="s">
        <v>263</v>
      </c>
      <c r="U136" s="157" t="s">
        <v>263</v>
      </c>
      <c r="V136" s="458" t="s">
        <v>263</v>
      </c>
      <c r="W136" s="457" t="s">
        <v>263</v>
      </c>
      <c r="X136" s="157" t="s">
        <v>263</v>
      </c>
      <c r="Y136" s="157" t="s">
        <v>263</v>
      </c>
      <c r="Z136" s="4"/>
      <c r="AA136" s="157" t="s">
        <v>263</v>
      </c>
      <c r="AB136" s="458" t="s">
        <v>263</v>
      </c>
      <c r="AC136" s="457" t="s">
        <v>263</v>
      </c>
      <c r="AD136" s="157" t="s">
        <v>263</v>
      </c>
      <c r="AE136" s="4"/>
      <c r="AF136" s="157" t="s">
        <v>263</v>
      </c>
      <c r="AG136" s="157" t="s">
        <v>263</v>
      </c>
      <c r="AH136" s="458" t="s">
        <v>263</v>
      </c>
      <c r="AI136" s="457" t="s">
        <v>263</v>
      </c>
      <c r="AJ136" s="157" t="s">
        <v>263</v>
      </c>
      <c r="AK136" s="157" t="s">
        <v>263</v>
      </c>
      <c r="AL136" s="4"/>
      <c r="AM136" s="157" t="s">
        <v>263</v>
      </c>
      <c r="AN136" s="458" t="s">
        <v>263</v>
      </c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1"/>
      <c r="DT136" s="1"/>
    </row>
    <row r="137" ht="15.75" customHeight="1">
      <c r="A137" s="1"/>
      <c r="B137" s="4"/>
      <c r="C137" s="4"/>
      <c r="D137" s="4"/>
      <c r="E137" s="4"/>
      <c r="F137" s="1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307"/>
      <c r="R137" s="4"/>
      <c r="S137" s="4"/>
      <c r="T137" s="4"/>
      <c r="U137" s="4"/>
      <c r="V137" s="310"/>
      <c r="W137" s="307"/>
      <c r="X137" s="4"/>
      <c r="Y137" s="4"/>
      <c r="Z137" s="4"/>
      <c r="AA137" s="4"/>
      <c r="AB137" s="310"/>
      <c r="AC137" s="307"/>
      <c r="AD137" s="4"/>
      <c r="AE137" s="4"/>
      <c r="AF137" s="4"/>
      <c r="AG137" s="4"/>
      <c r="AH137" s="310"/>
      <c r="AI137" s="307"/>
      <c r="AJ137" s="4"/>
      <c r="AK137" s="4"/>
      <c r="AL137" s="4"/>
      <c r="AM137" s="4"/>
      <c r="AN137" s="310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1"/>
      <c r="DT137" s="1"/>
    </row>
    <row r="138" ht="15.75" customHeight="1">
      <c r="A138" s="1"/>
      <c r="B138" s="4"/>
      <c r="C138" s="4"/>
      <c r="D138" s="4"/>
      <c r="E138" s="4"/>
      <c r="F138" s="1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59" t="s">
        <v>263</v>
      </c>
      <c r="R138" s="460" t="s">
        <v>263</v>
      </c>
      <c r="S138" s="339"/>
      <c r="T138" s="460" t="s">
        <v>263</v>
      </c>
      <c r="U138" s="460" t="s">
        <v>263</v>
      </c>
      <c r="V138" s="357"/>
      <c r="W138" s="459" t="s">
        <v>263</v>
      </c>
      <c r="X138" s="460" t="s">
        <v>263</v>
      </c>
      <c r="Y138" s="460" t="s">
        <v>263</v>
      </c>
      <c r="Z138" s="339"/>
      <c r="AA138" s="460" t="s">
        <v>263</v>
      </c>
      <c r="AB138" s="461" t="s">
        <v>263</v>
      </c>
      <c r="AC138" s="459" t="s">
        <v>263</v>
      </c>
      <c r="AD138" s="460" t="s">
        <v>263</v>
      </c>
      <c r="AE138" s="339"/>
      <c r="AF138" s="460" t="s">
        <v>263</v>
      </c>
      <c r="AG138" s="460" t="s">
        <v>263</v>
      </c>
      <c r="AH138" s="357"/>
      <c r="AI138" s="459" t="s">
        <v>263</v>
      </c>
      <c r="AJ138" s="460" t="s">
        <v>263</v>
      </c>
      <c r="AK138" s="460" t="s">
        <v>263</v>
      </c>
      <c r="AL138" s="339"/>
      <c r="AM138" s="460" t="s">
        <v>263</v>
      </c>
      <c r="AN138" s="461" t="s">
        <v>263</v>
      </c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1"/>
      <c r="DT138" s="1"/>
    </row>
    <row r="139" ht="15.75" customHeight="1">
      <c r="A139" s="1"/>
      <c r="B139" s="4"/>
      <c r="C139" s="4"/>
      <c r="D139" s="4"/>
      <c r="E139" s="4"/>
      <c r="F139" s="1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1"/>
      <c r="DT139" s="1"/>
    </row>
    <row r="140" ht="15.75" customHeight="1">
      <c r="A140" s="1"/>
      <c r="B140" s="4"/>
      <c r="C140" s="4"/>
      <c r="D140" s="4"/>
      <c r="E140" s="4"/>
      <c r="F140" s="1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1"/>
      <c r="DT140" s="1"/>
    </row>
    <row r="141" ht="15.75" customHeight="1">
      <c r="A141" s="1"/>
      <c r="B141" s="4"/>
      <c r="C141" s="4"/>
      <c r="D141" s="4"/>
      <c r="E141" s="4"/>
      <c r="F141" s="1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1"/>
      <c r="DT141" s="1"/>
    </row>
    <row r="142" ht="15.75" customHeight="1">
      <c r="A142" s="1"/>
      <c r="B142" s="4"/>
      <c r="C142" s="4"/>
      <c r="D142" s="4"/>
      <c r="E142" s="4"/>
      <c r="F142" s="1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1"/>
      <c r="DT142" s="1"/>
    </row>
    <row r="143" ht="15.75" customHeight="1">
      <c r="A143" s="1"/>
      <c r="B143" s="4"/>
      <c r="C143" s="4"/>
      <c r="D143" s="4"/>
      <c r="E143" s="4"/>
      <c r="F143" s="1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1"/>
      <c r="DT143" s="1"/>
    </row>
    <row r="144" ht="15.75" customHeight="1">
      <c r="A144" s="1"/>
      <c r="B144" s="4"/>
      <c r="C144" s="4"/>
      <c r="D144" s="4"/>
      <c r="E144" s="4"/>
      <c r="F144" s="1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1"/>
      <c r="DT144" s="1"/>
    </row>
    <row r="145" ht="15.75" customHeight="1">
      <c r="A145" s="1"/>
      <c r="B145" s="4"/>
      <c r="C145" s="4"/>
      <c r="D145" s="4"/>
      <c r="E145" s="4"/>
      <c r="F145" s="1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1"/>
      <c r="DT145" s="1"/>
    </row>
    <row r="146" ht="15.75" customHeight="1">
      <c r="A146" s="1"/>
      <c r="B146" s="4"/>
      <c r="C146" s="4"/>
      <c r="D146" s="4"/>
      <c r="E146" s="4"/>
      <c r="F146" s="1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1"/>
      <c r="DT146" s="1"/>
    </row>
    <row r="147" ht="15.75" customHeight="1">
      <c r="A147" s="1"/>
      <c r="B147" s="4"/>
      <c r="C147" s="4"/>
      <c r="D147" s="4"/>
      <c r="E147" s="4"/>
      <c r="F147" s="1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1"/>
      <c r="DT147" s="1"/>
    </row>
    <row r="148" ht="15.75" customHeight="1">
      <c r="A148" s="1"/>
      <c r="B148" s="4"/>
      <c r="C148" s="4"/>
      <c r="D148" s="4"/>
      <c r="E148" s="4"/>
      <c r="F148" s="1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1"/>
      <c r="DT148" s="1"/>
    </row>
    <row r="149" ht="15.75" customHeight="1">
      <c r="A149" s="1"/>
      <c r="B149" s="4"/>
      <c r="C149" s="4"/>
      <c r="D149" s="4"/>
      <c r="E149" s="4"/>
      <c r="F149" s="1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1"/>
      <c r="DT149" s="1"/>
    </row>
    <row r="150" ht="15.75" customHeight="1">
      <c r="A150" s="1"/>
      <c r="B150" s="4"/>
      <c r="C150" s="4"/>
      <c r="D150" s="4"/>
      <c r="E150" s="4"/>
      <c r="F150" s="1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1"/>
      <c r="DT150" s="1"/>
    </row>
    <row r="151" ht="15.75" customHeight="1">
      <c r="A151" s="1"/>
      <c r="B151" s="4"/>
      <c r="C151" s="4"/>
      <c r="D151" s="4"/>
      <c r="E151" s="4"/>
      <c r="F151" s="1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1"/>
      <c r="DT151" s="1"/>
    </row>
    <row r="152" ht="15.75" customHeight="1">
      <c r="A152" s="1"/>
      <c r="B152" s="4"/>
      <c r="C152" s="4"/>
      <c r="D152" s="4"/>
      <c r="E152" s="4"/>
      <c r="F152" s="1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1"/>
      <c r="DT152" s="1"/>
    </row>
    <row r="153" ht="15.75" customHeight="1">
      <c r="A153" s="1"/>
      <c r="B153" s="4"/>
      <c r="C153" s="4"/>
      <c r="D153" s="4"/>
      <c r="E153" s="4"/>
      <c r="F153" s="1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1"/>
      <c r="DT153" s="1"/>
    </row>
    <row r="154" ht="15.75" customHeight="1">
      <c r="A154" s="1"/>
      <c r="B154" s="4"/>
      <c r="C154" s="4"/>
      <c r="D154" s="4"/>
      <c r="E154" s="4"/>
      <c r="F154" s="1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1"/>
      <c r="DT154" s="1"/>
    </row>
    <row r="155" ht="15.75" customHeight="1">
      <c r="A155" s="1"/>
      <c r="B155" s="4"/>
      <c r="C155" s="4"/>
      <c r="D155" s="4"/>
      <c r="E155" s="4"/>
      <c r="F155" s="1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1"/>
      <c r="DT155" s="1"/>
    </row>
    <row r="156" ht="15.75" customHeight="1">
      <c r="A156" s="1"/>
      <c r="B156" s="4"/>
      <c r="C156" s="4"/>
      <c r="D156" s="4"/>
      <c r="E156" s="4"/>
      <c r="F156" s="1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1"/>
      <c r="DT156" s="1"/>
    </row>
    <row r="157" ht="15.75" customHeight="1">
      <c r="A157" s="1"/>
      <c r="B157" s="4"/>
      <c r="C157" s="4"/>
      <c r="D157" s="4"/>
      <c r="E157" s="4"/>
      <c r="F157" s="1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1"/>
      <c r="DT157" s="1"/>
    </row>
    <row r="158" ht="15.75" customHeight="1">
      <c r="A158" s="1"/>
      <c r="B158" s="4"/>
      <c r="C158" s="4"/>
      <c r="D158" s="4"/>
      <c r="E158" s="4"/>
      <c r="F158" s="1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1"/>
      <c r="DT158" s="1"/>
    </row>
    <row r="159" ht="15.75" customHeight="1">
      <c r="A159" s="1"/>
      <c r="B159" s="4"/>
      <c r="C159" s="4"/>
      <c r="D159" s="4"/>
      <c r="E159" s="4"/>
      <c r="F159" s="1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1"/>
      <c r="DT159" s="1"/>
    </row>
    <row r="160" ht="15.75" customHeight="1">
      <c r="A160" s="1"/>
      <c r="B160" s="4"/>
      <c r="C160" s="4"/>
      <c r="D160" s="4"/>
      <c r="E160" s="4"/>
      <c r="F160" s="1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1"/>
      <c r="DT160" s="1"/>
    </row>
    <row r="161" ht="15.75" customHeight="1">
      <c r="A161" s="1"/>
      <c r="B161" s="4"/>
      <c r="C161" s="4"/>
      <c r="D161" s="4"/>
      <c r="E161" s="4"/>
      <c r="F161" s="1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1"/>
      <c r="DT161" s="1"/>
    </row>
    <row r="162" ht="15.75" customHeight="1">
      <c r="A162" s="1"/>
      <c r="B162" s="4"/>
      <c r="C162" s="4"/>
      <c r="D162" s="4"/>
      <c r="E162" s="4"/>
      <c r="F162" s="1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1"/>
      <c r="DT162" s="1"/>
    </row>
    <row r="163" ht="15.75" customHeight="1">
      <c r="A163" s="1"/>
      <c r="B163" s="4"/>
      <c r="C163" s="4"/>
      <c r="D163" s="4"/>
      <c r="E163" s="4"/>
      <c r="F163" s="1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1"/>
      <c r="DT163" s="1"/>
    </row>
    <row r="164" ht="15.75" customHeight="1">
      <c r="A164" s="1"/>
      <c r="B164" s="4"/>
      <c r="C164" s="4"/>
      <c r="D164" s="4"/>
      <c r="E164" s="4"/>
      <c r="F164" s="1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1"/>
      <c r="DT164" s="1"/>
    </row>
    <row r="165" ht="15.75" customHeight="1">
      <c r="A165" s="1"/>
      <c r="B165" s="4"/>
      <c r="C165" s="4"/>
      <c r="D165" s="4"/>
      <c r="E165" s="4"/>
      <c r="F165" s="1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1"/>
      <c r="DT165" s="1"/>
    </row>
    <row r="166" ht="15.75" customHeight="1">
      <c r="A166" s="1"/>
      <c r="B166" s="4"/>
      <c r="C166" s="4"/>
      <c r="D166" s="4"/>
      <c r="E166" s="4"/>
      <c r="F166" s="1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1"/>
      <c r="DT166" s="1"/>
    </row>
    <row r="167" ht="15.75" customHeight="1">
      <c r="A167" s="1"/>
      <c r="B167" s="4"/>
      <c r="C167" s="4"/>
      <c r="D167" s="4"/>
      <c r="E167" s="4"/>
      <c r="F167" s="1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1"/>
      <c r="DT167" s="1"/>
    </row>
    <row r="168" ht="15.75" customHeight="1">
      <c r="A168" s="1"/>
      <c r="B168" s="4"/>
      <c r="C168" s="4"/>
      <c r="D168" s="4"/>
      <c r="E168" s="4"/>
      <c r="F168" s="1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1"/>
      <c r="DT168" s="1"/>
    </row>
    <row r="169" ht="15.75" customHeight="1">
      <c r="A169" s="1"/>
      <c r="B169" s="4"/>
      <c r="C169" s="4"/>
      <c r="D169" s="4"/>
      <c r="E169" s="4"/>
      <c r="F169" s="1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1"/>
      <c r="DT169" s="1"/>
    </row>
    <row r="170" ht="15.75" customHeight="1">
      <c r="A170" s="1"/>
      <c r="B170" s="4"/>
      <c r="C170" s="4"/>
      <c r="D170" s="4"/>
      <c r="E170" s="4"/>
      <c r="F170" s="1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1"/>
      <c r="DT170" s="1"/>
    </row>
    <row r="171" ht="15.75" customHeight="1">
      <c r="A171" s="1"/>
      <c r="B171" s="4"/>
      <c r="C171" s="4"/>
      <c r="D171" s="4"/>
      <c r="E171" s="4"/>
      <c r="F171" s="1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1"/>
      <c r="DT171" s="1"/>
    </row>
    <row r="172" ht="15.75" customHeight="1">
      <c r="A172" s="1"/>
      <c r="B172" s="4"/>
      <c r="C172" s="4"/>
      <c r="D172" s="4"/>
      <c r="E172" s="4"/>
      <c r="F172" s="1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1"/>
      <c r="DT172" s="1"/>
    </row>
    <row r="173" ht="15.75" customHeight="1">
      <c r="A173" s="1"/>
      <c r="B173" s="4"/>
      <c r="C173" s="4"/>
      <c r="D173" s="4"/>
      <c r="E173" s="4"/>
      <c r="F173" s="1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1"/>
      <c r="DT173" s="1"/>
    </row>
    <row r="174" ht="15.75" customHeight="1">
      <c r="A174" s="1"/>
      <c r="B174" s="4"/>
      <c r="C174" s="4"/>
      <c r="D174" s="4"/>
      <c r="E174" s="4"/>
      <c r="F174" s="1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1"/>
      <c r="DT174" s="1"/>
    </row>
    <row r="175" ht="15.75" customHeight="1">
      <c r="A175" s="1"/>
      <c r="B175" s="4"/>
      <c r="C175" s="4"/>
      <c r="D175" s="4"/>
      <c r="E175" s="4"/>
      <c r="F175" s="1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1"/>
      <c r="DT175" s="1"/>
    </row>
    <row r="176" ht="15.75" customHeight="1">
      <c r="A176" s="1"/>
      <c r="B176" s="4"/>
      <c r="C176" s="4"/>
      <c r="D176" s="4"/>
      <c r="E176" s="4"/>
      <c r="F176" s="1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1"/>
      <c r="DT176" s="1"/>
    </row>
    <row r="177" ht="15.75" customHeight="1">
      <c r="A177" s="1"/>
      <c r="B177" s="4"/>
      <c r="C177" s="4"/>
      <c r="D177" s="4"/>
      <c r="E177" s="4"/>
      <c r="F177" s="1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1"/>
      <c r="DT177" s="1"/>
    </row>
    <row r="178" ht="15.75" customHeight="1">
      <c r="A178" s="1"/>
      <c r="B178" s="4"/>
      <c r="C178" s="4"/>
      <c r="D178" s="4"/>
      <c r="E178" s="4"/>
      <c r="F178" s="1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1"/>
      <c r="DT178" s="1"/>
    </row>
    <row r="179" ht="15.75" customHeight="1">
      <c r="A179" s="1"/>
      <c r="B179" s="4"/>
      <c r="C179" s="4"/>
      <c r="D179" s="4"/>
      <c r="E179" s="4"/>
      <c r="F179" s="1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1"/>
      <c r="DT179" s="1"/>
    </row>
    <row r="180" ht="15.75" customHeight="1">
      <c r="A180" s="1"/>
      <c r="B180" s="4"/>
      <c r="C180" s="4"/>
      <c r="D180" s="4"/>
      <c r="E180" s="4"/>
      <c r="F180" s="1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1"/>
      <c r="DT180" s="1"/>
    </row>
    <row r="181" ht="15.75" customHeight="1">
      <c r="A181" s="1"/>
      <c r="B181" s="4"/>
      <c r="C181" s="4"/>
      <c r="D181" s="4"/>
      <c r="E181" s="4"/>
      <c r="F181" s="1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1"/>
      <c r="DT181" s="1"/>
    </row>
    <row r="182" ht="15.75" customHeight="1">
      <c r="A182" s="1"/>
      <c r="B182" s="4"/>
      <c r="C182" s="4"/>
      <c r="D182" s="4"/>
      <c r="E182" s="4"/>
      <c r="F182" s="1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1"/>
      <c r="DT182" s="1"/>
    </row>
    <row r="183" ht="15.75" customHeight="1">
      <c r="A183" s="1"/>
      <c r="B183" s="4"/>
      <c r="C183" s="4"/>
      <c r="D183" s="4"/>
      <c r="E183" s="4"/>
      <c r="F183" s="1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1"/>
      <c r="DT183" s="1"/>
    </row>
    <row r="184" ht="15.75" customHeight="1">
      <c r="A184" s="1"/>
      <c r="B184" s="4"/>
      <c r="C184" s="4"/>
      <c r="D184" s="4"/>
      <c r="E184" s="4"/>
      <c r="F184" s="1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1"/>
      <c r="DT184" s="1"/>
    </row>
    <row r="185" ht="15.75" customHeight="1">
      <c r="A185" s="1"/>
      <c r="B185" s="4"/>
      <c r="C185" s="4"/>
      <c r="D185" s="4"/>
      <c r="E185" s="4"/>
      <c r="F185" s="1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1"/>
      <c r="DT185" s="1"/>
    </row>
    <row r="186" ht="15.75" customHeight="1">
      <c r="A186" s="1"/>
      <c r="B186" s="4"/>
      <c r="C186" s="4"/>
      <c r="D186" s="4"/>
      <c r="E186" s="4"/>
      <c r="F186" s="1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1"/>
      <c r="DT186" s="1"/>
    </row>
    <row r="187" ht="15.75" customHeight="1">
      <c r="A187" s="1"/>
      <c r="B187" s="4"/>
      <c r="C187" s="4"/>
      <c r="D187" s="4"/>
      <c r="E187" s="4"/>
      <c r="F187" s="1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1"/>
      <c r="DT187" s="1"/>
    </row>
    <row r="188" ht="15.75" customHeight="1">
      <c r="A188" s="1"/>
      <c r="B188" s="4"/>
      <c r="C188" s="4"/>
      <c r="D188" s="4"/>
      <c r="E188" s="4"/>
      <c r="F188" s="1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1"/>
      <c r="DT188" s="1"/>
    </row>
    <row r="189" ht="15.75" customHeight="1">
      <c r="A189" s="1"/>
      <c r="B189" s="4"/>
      <c r="C189" s="4"/>
      <c r="D189" s="4"/>
      <c r="E189" s="4"/>
      <c r="F189" s="1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1"/>
      <c r="DT189" s="1"/>
    </row>
    <row r="190" ht="15.75" customHeight="1">
      <c r="A190" s="1"/>
      <c r="B190" s="4"/>
      <c r="C190" s="4"/>
      <c r="D190" s="4"/>
      <c r="E190" s="4"/>
      <c r="F190" s="1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1"/>
      <c r="DT190" s="1"/>
    </row>
    <row r="191" ht="15.75" customHeight="1">
      <c r="A191" s="1"/>
      <c r="B191" s="4"/>
      <c r="C191" s="4"/>
      <c r="D191" s="4"/>
      <c r="E191" s="4"/>
      <c r="F191" s="1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1"/>
      <c r="DT191" s="1"/>
    </row>
    <row r="192" ht="15.75" customHeight="1">
      <c r="A192" s="1"/>
      <c r="B192" s="4"/>
      <c r="C192" s="4"/>
      <c r="D192" s="4"/>
      <c r="E192" s="4"/>
      <c r="F192" s="1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1"/>
      <c r="DT192" s="1"/>
    </row>
    <row r="193" ht="15.75" customHeight="1">
      <c r="A193" s="1"/>
      <c r="B193" s="4"/>
      <c r="C193" s="4"/>
      <c r="D193" s="4"/>
      <c r="E193" s="4"/>
      <c r="F193" s="1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1"/>
      <c r="DT193" s="1"/>
    </row>
    <row r="194" ht="15.75" customHeight="1">
      <c r="A194" s="1"/>
      <c r="B194" s="4"/>
      <c r="C194" s="4"/>
      <c r="D194" s="4"/>
      <c r="E194" s="4"/>
      <c r="F194" s="1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1"/>
      <c r="DT194" s="1"/>
    </row>
    <row r="195" ht="15.75" customHeight="1">
      <c r="A195" s="1"/>
      <c r="B195" s="4"/>
      <c r="C195" s="4"/>
      <c r="D195" s="4"/>
      <c r="E195" s="4"/>
      <c r="F195" s="1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1"/>
      <c r="DT195" s="1"/>
    </row>
    <row r="196" ht="15.75" customHeight="1">
      <c r="A196" s="1"/>
      <c r="B196" s="4"/>
      <c r="C196" s="4"/>
      <c r="D196" s="4"/>
      <c r="E196" s="4"/>
      <c r="F196" s="1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1"/>
      <c r="DT196" s="1"/>
    </row>
    <row r="197" ht="15.75" customHeight="1">
      <c r="A197" s="1"/>
      <c r="B197" s="4"/>
      <c r="C197" s="4"/>
      <c r="D197" s="4"/>
      <c r="E197" s="4"/>
      <c r="F197" s="1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1"/>
      <c r="DT197" s="1"/>
    </row>
    <row r="198" ht="15.75" customHeight="1">
      <c r="A198" s="1"/>
      <c r="B198" s="4"/>
      <c r="C198" s="4"/>
      <c r="D198" s="4"/>
      <c r="E198" s="4"/>
      <c r="F198" s="1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1"/>
      <c r="DT198" s="1"/>
    </row>
    <row r="199" ht="15.75" customHeight="1">
      <c r="A199" s="1"/>
      <c r="B199" s="4"/>
      <c r="C199" s="4"/>
      <c r="D199" s="4"/>
      <c r="E199" s="4"/>
      <c r="F199" s="1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1"/>
      <c r="DT199" s="1"/>
    </row>
    <row r="200" ht="15.75" customHeight="1">
      <c r="A200" s="1"/>
      <c r="B200" s="4"/>
      <c r="C200" s="4"/>
      <c r="D200" s="4"/>
      <c r="E200" s="4"/>
      <c r="F200" s="1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1"/>
      <c r="DT200" s="1"/>
    </row>
    <row r="201" ht="15.75" customHeight="1">
      <c r="A201" s="1"/>
      <c r="B201" s="4"/>
      <c r="C201" s="4"/>
      <c r="D201" s="4"/>
      <c r="E201" s="4"/>
      <c r="F201" s="1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1"/>
      <c r="DT201" s="1"/>
    </row>
    <row r="202" ht="15.75" customHeight="1">
      <c r="A202" s="1"/>
      <c r="B202" s="4"/>
      <c r="C202" s="4"/>
      <c r="D202" s="4"/>
      <c r="E202" s="4"/>
      <c r="F202" s="1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1"/>
      <c r="DT202" s="1"/>
    </row>
    <row r="203" ht="15.75" customHeight="1">
      <c r="A203" s="1"/>
      <c r="B203" s="4"/>
      <c r="C203" s="4"/>
      <c r="D203" s="4"/>
      <c r="E203" s="4"/>
      <c r="F203" s="1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1"/>
      <c r="DT203" s="1"/>
    </row>
    <row r="204" ht="15.75" customHeight="1">
      <c r="A204" s="1"/>
      <c r="B204" s="4"/>
      <c r="C204" s="4"/>
      <c r="D204" s="4"/>
      <c r="E204" s="4"/>
      <c r="F204" s="1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1"/>
      <c r="DT204" s="1"/>
    </row>
    <row r="205" ht="15.75" customHeight="1">
      <c r="A205" s="1"/>
      <c r="B205" s="4"/>
      <c r="C205" s="4"/>
      <c r="D205" s="4"/>
      <c r="E205" s="4"/>
      <c r="F205" s="1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1"/>
      <c r="DT205" s="1"/>
    </row>
    <row r="206" ht="15.75" customHeight="1">
      <c r="A206" s="1"/>
      <c r="B206" s="4"/>
      <c r="C206" s="4"/>
      <c r="D206" s="4"/>
      <c r="E206" s="4"/>
      <c r="F206" s="1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1"/>
      <c r="DT206" s="1"/>
    </row>
    <row r="207" ht="15.75" customHeight="1">
      <c r="A207" s="1"/>
      <c r="B207" s="4"/>
      <c r="C207" s="4"/>
      <c r="D207" s="4"/>
      <c r="E207" s="4"/>
      <c r="F207" s="1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1"/>
      <c r="DT207" s="1"/>
    </row>
    <row r="208" ht="15.75" customHeight="1">
      <c r="A208" s="1"/>
      <c r="B208" s="4"/>
      <c r="C208" s="4"/>
      <c r="D208" s="4"/>
      <c r="E208" s="4"/>
      <c r="F208" s="1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1"/>
      <c r="DT208" s="1"/>
    </row>
    <row r="209" ht="15.75" customHeight="1">
      <c r="A209" s="1"/>
      <c r="B209" s="4"/>
      <c r="C209" s="4"/>
      <c r="D209" s="4"/>
      <c r="E209" s="4"/>
      <c r="F209" s="1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1"/>
      <c r="DT209" s="1"/>
    </row>
    <row r="210" ht="15.75" customHeight="1">
      <c r="A210" s="1"/>
      <c r="B210" s="4"/>
      <c r="C210" s="4"/>
      <c r="D210" s="4"/>
      <c r="E210" s="4"/>
      <c r="F210" s="1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1"/>
      <c r="DT210" s="1"/>
    </row>
    <row r="211" ht="15.75" customHeight="1">
      <c r="A211" s="1"/>
      <c r="B211" s="4"/>
      <c r="C211" s="4"/>
      <c r="D211" s="4"/>
      <c r="E211" s="4"/>
      <c r="F211" s="1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1"/>
      <c r="DT211" s="1"/>
    </row>
    <row r="212" ht="15.75" customHeight="1">
      <c r="A212" s="1"/>
      <c r="B212" s="4"/>
      <c r="C212" s="4"/>
      <c r="D212" s="4"/>
      <c r="E212" s="4"/>
      <c r="F212" s="1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1"/>
      <c r="DT212" s="1"/>
    </row>
    <row r="213" ht="15.75" customHeight="1">
      <c r="A213" s="1"/>
      <c r="B213" s="4"/>
      <c r="C213" s="4"/>
      <c r="D213" s="4"/>
      <c r="E213" s="4"/>
      <c r="F213" s="1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1"/>
      <c r="DT213" s="1"/>
    </row>
    <row r="214" ht="15.75" customHeight="1">
      <c r="A214" s="1"/>
      <c r="B214" s="4"/>
      <c r="C214" s="4"/>
      <c r="D214" s="4"/>
      <c r="E214" s="4"/>
      <c r="F214" s="1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1"/>
      <c r="DT214" s="1"/>
    </row>
    <row r="215" ht="15.75" customHeight="1">
      <c r="A215" s="1"/>
      <c r="B215" s="4"/>
      <c r="C215" s="4"/>
      <c r="D215" s="4"/>
      <c r="E215" s="4"/>
      <c r="F215" s="1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1"/>
      <c r="DT215" s="1"/>
    </row>
    <row r="216" ht="15.75" customHeight="1">
      <c r="A216" s="1"/>
      <c r="B216" s="4"/>
      <c r="C216" s="4"/>
      <c r="D216" s="4"/>
      <c r="E216" s="4"/>
      <c r="F216" s="1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1"/>
      <c r="DT216" s="1"/>
    </row>
    <row r="217" ht="15.75" customHeight="1">
      <c r="A217" s="1"/>
      <c r="B217" s="4"/>
      <c r="C217" s="4"/>
      <c r="D217" s="4"/>
      <c r="E217" s="4"/>
      <c r="F217" s="1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1"/>
      <c r="DT217" s="1"/>
    </row>
    <row r="218" ht="15.75" customHeight="1">
      <c r="A218" s="1"/>
      <c r="B218" s="4"/>
      <c r="C218" s="4"/>
      <c r="D218" s="4"/>
      <c r="E218" s="4"/>
      <c r="F218" s="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1"/>
      <c r="DT218" s="1"/>
    </row>
    <row r="219" ht="15.75" customHeight="1">
      <c r="A219" s="1"/>
      <c r="B219" s="4"/>
      <c r="C219" s="4"/>
      <c r="D219" s="4"/>
      <c r="E219" s="4"/>
      <c r="F219" s="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1"/>
      <c r="DT219" s="1"/>
    </row>
    <row r="220" ht="15.75" customHeight="1">
      <c r="A220" s="1"/>
      <c r="B220" s="4"/>
      <c r="C220" s="4"/>
      <c r="D220" s="4"/>
      <c r="E220" s="4"/>
      <c r="F220" s="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1"/>
      <c r="DT220" s="1"/>
    </row>
    <row r="221" ht="15.75" customHeight="1">
      <c r="A221" s="1"/>
      <c r="B221" s="4"/>
      <c r="C221" s="4"/>
      <c r="D221" s="4"/>
      <c r="E221" s="4"/>
      <c r="F221" s="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1"/>
      <c r="DT221" s="1"/>
    </row>
    <row r="222" ht="15.75" customHeight="1">
      <c r="A222" s="1"/>
      <c r="B222" s="4"/>
      <c r="C222" s="4"/>
      <c r="D222" s="4"/>
      <c r="E222" s="4"/>
      <c r="F222" s="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1"/>
      <c r="DT222" s="1"/>
    </row>
    <row r="223" ht="15.75" customHeight="1">
      <c r="A223" s="1"/>
      <c r="B223" s="4"/>
      <c r="C223" s="4"/>
      <c r="D223" s="4"/>
      <c r="E223" s="4"/>
      <c r="F223" s="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1"/>
      <c r="DT223" s="1"/>
    </row>
    <row r="224" ht="15.75" customHeight="1">
      <c r="A224" s="1"/>
      <c r="B224" s="4"/>
      <c r="C224" s="4"/>
      <c r="D224" s="4"/>
      <c r="E224" s="4"/>
      <c r="F224" s="1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1"/>
      <c r="DT224" s="1"/>
    </row>
    <row r="225" ht="15.75" customHeight="1">
      <c r="A225" s="1"/>
      <c r="B225" s="4"/>
      <c r="C225" s="4"/>
      <c r="D225" s="4"/>
      <c r="E225" s="4"/>
      <c r="F225" s="1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1"/>
      <c r="DT225" s="1"/>
    </row>
    <row r="226" ht="15.75" customHeight="1">
      <c r="A226" s="1"/>
      <c r="B226" s="4"/>
      <c r="C226" s="4"/>
      <c r="D226" s="4"/>
      <c r="E226" s="4"/>
      <c r="F226" s="1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1"/>
      <c r="DT226" s="1"/>
    </row>
    <row r="227" ht="15.75" customHeight="1">
      <c r="A227" s="1"/>
      <c r="B227" s="4"/>
      <c r="C227" s="4"/>
      <c r="D227" s="4"/>
      <c r="E227" s="4"/>
      <c r="F227" s="1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1"/>
      <c r="DT227" s="1"/>
    </row>
    <row r="228" ht="15.75" customHeight="1">
      <c r="A228" s="1"/>
      <c r="B228" s="4"/>
      <c r="C228" s="4"/>
      <c r="D228" s="4"/>
      <c r="E228" s="4"/>
      <c r="F228" s="1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1"/>
      <c r="DT228" s="1"/>
    </row>
    <row r="229" ht="15.75" customHeight="1">
      <c r="A229" s="1"/>
      <c r="B229" s="4"/>
      <c r="C229" s="4"/>
      <c r="D229" s="4"/>
      <c r="E229" s="4"/>
      <c r="F229" s="1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1"/>
      <c r="DT229" s="1"/>
    </row>
    <row r="230" ht="15.75" customHeight="1">
      <c r="A230" s="1"/>
      <c r="B230" s="4"/>
      <c r="C230" s="4"/>
      <c r="D230" s="4"/>
      <c r="E230" s="4"/>
      <c r="F230" s="1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1"/>
      <c r="DT230" s="1"/>
    </row>
    <row r="231" ht="15.75" customHeight="1">
      <c r="A231" s="1"/>
      <c r="B231" s="4"/>
      <c r="C231" s="4"/>
      <c r="D231" s="4"/>
      <c r="E231" s="4"/>
      <c r="F231" s="1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1"/>
      <c r="DT231" s="1"/>
    </row>
    <row r="232" ht="15.75" customHeight="1">
      <c r="A232" s="1"/>
      <c r="B232" s="4"/>
      <c r="C232" s="4"/>
      <c r="D232" s="4"/>
      <c r="E232" s="4"/>
      <c r="F232" s="1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1"/>
      <c r="DT232" s="1"/>
    </row>
    <row r="233" ht="15.75" customHeight="1">
      <c r="A233" s="1"/>
      <c r="B233" s="4"/>
      <c r="C233" s="4"/>
      <c r="D233" s="4"/>
      <c r="E233" s="4"/>
      <c r="F233" s="1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1"/>
      <c r="DT233" s="1"/>
    </row>
    <row r="234" ht="15.75" customHeight="1">
      <c r="A234" s="1"/>
      <c r="B234" s="4"/>
      <c r="C234" s="4"/>
      <c r="D234" s="4"/>
      <c r="E234" s="4"/>
      <c r="F234" s="1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1"/>
      <c r="DT234" s="1"/>
    </row>
    <row r="235" ht="15.75" customHeight="1">
      <c r="A235" s="1"/>
      <c r="B235" s="4"/>
      <c r="C235" s="4"/>
      <c r="D235" s="4"/>
      <c r="E235" s="4"/>
      <c r="F235" s="1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1"/>
      <c r="DT235" s="1"/>
    </row>
    <row r="236" ht="15.75" customHeight="1">
      <c r="A236" s="1"/>
      <c r="B236" s="4"/>
      <c r="C236" s="4"/>
      <c r="D236" s="4"/>
      <c r="E236" s="4"/>
      <c r="F236" s="1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1"/>
      <c r="DT236" s="1"/>
    </row>
    <row r="237" ht="15.75" customHeight="1">
      <c r="A237" s="1"/>
      <c r="B237" s="4"/>
      <c r="C237" s="4"/>
      <c r="D237" s="4"/>
      <c r="E237" s="4"/>
      <c r="F237" s="1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1"/>
      <c r="DT237" s="1"/>
    </row>
    <row r="238" ht="15.75" customHeight="1">
      <c r="A238" s="1"/>
      <c r="B238" s="4"/>
      <c r="C238" s="4"/>
      <c r="D238" s="4"/>
      <c r="E238" s="4"/>
      <c r="F238" s="1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1"/>
      <c r="DT238" s="1"/>
    </row>
    <row r="239" ht="15.75" customHeight="1">
      <c r="A239" s="1"/>
      <c r="B239" s="4"/>
      <c r="C239" s="4"/>
      <c r="D239" s="4"/>
      <c r="E239" s="4"/>
      <c r="F239" s="1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1"/>
      <c r="DT239" s="1"/>
    </row>
    <row r="240" ht="15.75" customHeight="1">
      <c r="A240" s="1"/>
      <c r="B240" s="4"/>
      <c r="C240" s="4"/>
      <c r="D240" s="4"/>
      <c r="E240" s="4"/>
      <c r="F240" s="1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1"/>
      <c r="DT240" s="1"/>
    </row>
    <row r="241" ht="15.75" customHeight="1">
      <c r="A241" s="1"/>
      <c r="B241" s="4"/>
      <c r="C241" s="4"/>
      <c r="D241" s="4"/>
      <c r="E241" s="4"/>
      <c r="F241" s="1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1"/>
      <c r="DT241" s="1"/>
    </row>
    <row r="242" ht="15.75" customHeight="1">
      <c r="A242" s="1"/>
      <c r="B242" s="4"/>
      <c r="C242" s="4"/>
      <c r="D242" s="4"/>
      <c r="E242" s="4"/>
      <c r="F242" s="1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1"/>
      <c r="DT242" s="1"/>
    </row>
    <row r="243" ht="15.75" customHeight="1">
      <c r="A243" s="1"/>
      <c r="B243" s="4"/>
      <c r="C243" s="4"/>
      <c r="D243" s="4"/>
      <c r="E243" s="4"/>
      <c r="F243" s="1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1"/>
      <c r="DT243" s="1"/>
    </row>
    <row r="244" ht="15.75" customHeight="1">
      <c r="A244" s="1"/>
      <c r="B244" s="4"/>
      <c r="C244" s="4"/>
      <c r="D244" s="4"/>
      <c r="E244" s="4"/>
      <c r="F244" s="1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1"/>
      <c r="DT244" s="1"/>
    </row>
    <row r="245" ht="15.75" customHeight="1">
      <c r="A245" s="1"/>
      <c r="B245" s="4"/>
      <c r="C245" s="4"/>
      <c r="D245" s="4"/>
      <c r="E245" s="4"/>
      <c r="F245" s="1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1"/>
      <c r="DT245" s="1"/>
    </row>
    <row r="246" ht="15.75" customHeight="1">
      <c r="A246" s="1"/>
      <c r="B246" s="4"/>
      <c r="C246" s="4"/>
      <c r="D246" s="4"/>
      <c r="E246" s="4"/>
      <c r="F246" s="1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1"/>
      <c r="DT246" s="1"/>
    </row>
    <row r="247" ht="15.75" customHeight="1">
      <c r="A247" s="1"/>
      <c r="B247" s="4"/>
      <c r="C247" s="4"/>
      <c r="D247" s="4"/>
      <c r="E247" s="4"/>
      <c r="F247" s="1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1"/>
      <c r="DT247" s="1"/>
    </row>
    <row r="248" ht="15.75" customHeight="1">
      <c r="A248" s="1"/>
      <c r="B248" s="4"/>
      <c r="C248" s="4"/>
      <c r="D248" s="4"/>
      <c r="E248" s="4"/>
      <c r="F248" s="1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1"/>
      <c r="DT248" s="1"/>
    </row>
    <row r="249" ht="15.75" customHeight="1">
      <c r="A249" s="1"/>
      <c r="B249" s="4"/>
      <c r="C249" s="4"/>
      <c r="D249" s="4"/>
      <c r="E249" s="4"/>
      <c r="F249" s="1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1"/>
      <c r="DT249" s="1"/>
    </row>
    <row r="250" ht="15.75" customHeight="1">
      <c r="A250" s="1"/>
      <c r="B250" s="4"/>
      <c r="C250" s="4"/>
      <c r="D250" s="4"/>
      <c r="E250" s="4"/>
      <c r="F250" s="1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1"/>
      <c r="DT250" s="1"/>
    </row>
    <row r="251" ht="15.75" customHeight="1">
      <c r="A251" s="1"/>
      <c r="B251" s="4"/>
      <c r="C251" s="4"/>
      <c r="D251" s="4"/>
      <c r="E251" s="4"/>
      <c r="F251" s="1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4"/>
      <c r="DP251" s="4"/>
      <c r="DQ251" s="4"/>
      <c r="DR251" s="4"/>
      <c r="DS251" s="1"/>
      <c r="DT251" s="1"/>
    </row>
    <row r="252" ht="15.75" customHeight="1">
      <c r="A252" s="1"/>
      <c r="B252" s="4"/>
      <c r="C252" s="4"/>
      <c r="D252" s="4"/>
      <c r="E252" s="4"/>
      <c r="F252" s="1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4"/>
      <c r="DP252" s="4"/>
      <c r="DQ252" s="4"/>
      <c r="DR252" s="4"/>
      <c r="DS252" s="1"/>
      <c r="DT252" s="1"/>
    </row>
    <row r="253" ht="15.75" customHeight="1">
      <c r="A253" s="1"/>
      <c r="B253" s="4"/>
      <c r="C253" s="4"/>
      <c r="D253" s="4"/>
      <c r="E253" s="4"/>
      <c r="F253" s="1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4"/>
      <c r="DP253" s="4"/>
      <c r="DQ253" s="4"/>
      <c r="DR253" s="4"/>
      <c r="DS253" s="1"/>
      <c r="DT253" s="1"/>
    </row>
    <row r="254" ht="15.75" customHeight="1">
      <c r="A254" s="1"/>
      <c r="B254" s="4"/>
      <c r="C254" s="4"/>
      <c r="D254" s="4"/>
      <c r="E254" s="4"/>
      <c r="F254" s="1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4"/>
      <c r="DP254" s="4"/>
      <c r="DQ254" s="4"/>
      <c r="DR254" s="4"/>
      <c r="DS254" s="1"/>
      <c r="DT254" s="1"/>
    </row>
    <row r="255" ht="15.75" customHeight="1">
      <c r="A255" s="1"/>
      <c r="B255" s="4"/>
      <c r="C255" s="4"/>
      <c r="D255" s="4"/>
      <c r="E255" s="4"/>
      <c r="F255" s="1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4"/>
      <c r="DP255" s="4"/>
      <c r="DQ255" s="4"/>
      <c r="DR255" s="4"/>
      <c r="DS255" s="1"/>
      <c r="DT255" s="1"/>
    </row>
    <row r="256" ht="15.75" customHeight="1">
      <c r="A256" s="1"/>
      <c r="B256" s="4"/>
      <c r="C256" s="4"/>
      <c r="D256" s="4"/>
      <c r="E256" s="4"/>
      <c r="F256" s="1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4"/>
      <c r="DP256" s="4"/>
      <c r="DQ256" s="4"/>
      <c r="DR256" s="4"/>
      <c r="DS256" s="1"/>
      <c r="DT256" s="1"/>
    </row>
    <row r="257" ht="15.75" customHeight="1">
      <c r="A257" s="1"/>
      <c r="B257" s="4"/>
      <c r="C257" s="4"/>
      <c r="D257" s="4"/>
      <c r="E257" s="4"/>
      <c r="F257" s="1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1"/>
      <c r="DT257" s="1"/>
    </row>
    <row r="258" ht="15.75" customHeight="1">
      <c r="A258" s="1"/>
      <c r="B258" s="4"/>
      <c r="C258" s="4"/>
      <c r="D258" s="4"/>
      <c r="E258" s="4"/>
      <c r="F258" s="1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1"/>
      <c r="DT258" s="1"/>
    </row>
    <row r="259" ht="15.75" customHeight="1">
      <c r="A259" s="1"/>
      <c r="B259" s="4"/>
      <c r="C259" s="4"/>
      <c r="D259" s="4"/>
      <c r="E259" s="4"/>
      <c r="F259" s="1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1"/>
      <c r="DT259" s="1"/>
    </row>
    <row r="260" ht="15.75" customHeight="1">
      <c r="A260" s="1"/>
      <c r="B260" s="4"/>
      <c r="C260" s="4"/>
      <c r="D260" s="4"/>
      <c r="E260" s="4"/>
      <c r="F260" s="1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1"/>
      <c r="DT260" s="1"/>
    </row>
    <row r="261" ht="15.75" customHeight="1">
      <c r="A261" s="1"/>
      <c r="B261" s="4"/>
      <c r="C261" s="4"/>
      <c r="D261" s="4"/>
      <c r="E261" s="4"/>
      <c r="F261" s="1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4"/>
      <c r="DP261" s="4"/>
      <c r="DQ261" s="4"/>
      <c r="DR261" s="4"/>
      <c r="DS261" s="1"/>
      <c r="DT261" s="1"/>
    </row>
    <row r="262" ht="15.75" customHeight="1">
      <c r="A262" s="1"/>
      <c r="B262" s="4"/>
      <c r="C262" s="4"/>
      <c r="D262" s="4"/>
      <c r="E262" s="4"/>
      <c r="F262" s="1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4"/>
      <c r="DP262" s="4"/>
      <c r="DQ262" s="4"/>
      <c r="DR262" s="4"/>
      <c r="DS262" s="1"/>
      <c r="DT262" s="1"/>
    </row>
    <row r="263" ht="15.75" customHeight="1">
      <c r="A263" s="1"/>
      <c r="B263" s="4"/>
      <c r="C263" s="4"/>
      <c r="D263" s="4"/>
      <c r="E263" s="4"/>
      <c r="F263" s="1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4"/>
      <c r="DP263" s="4"/>
      <c r="DQ263" s="4"/>
      <c r="DR263" s="4"/>
      <c r="DS263" s="1"/>
      <c r="DT263" s="1"/>
    </row>
    <row r="264" ht="15.75" customHeight="1">
      <c r="A264" s="1"/>
      <c r="B264" s="4"/>
      <c r="C264" s="4"/>
      <c r="D264" s="4"/>
      <c r="E264" s="4"/>
      <c r="F264" s="1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4"/>
      <c r="DP264" s="4"/>
      <c r="DQ264" s="4"/>
      <c r="DR264" s="4"/>
      <c r="DS264" s="1"/>
      <c r="DT264" s="1"/>
    </row>
    <row r="265" ht="15.75" customHeight="1">
      <c r="A265" s="1"/>
      <c r="B265" s="4"/>
      <c r="C265" s="4"/>
      <c r="D265" s="4"/>
      <c r="E265" s="4"/>
      <c r="F265" s="1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4"/>
      <c r="DP265" s="4"/>
      <c r="DQ265" s="4"/>
      <c r="DR265" s="4"/>
      <c r="DS265" s="1"/>
      <c r="DT265" s="1"/>
    </row>
    <row r="266" ht="15.75" customHeight="1">
      <c r="A266" s="1"/>
      <c r="B266" s="4"/>
      <c r="C266" s="4"/>
      <c r="D266" s="4"/>
      <c r="E266" s="4"/>
      <c r="F266" s="1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4"/>
      <c r="DP266" s="4"/>
      <c r="DQ266" s="4"/>
      <c r="DR266" s="4"/>
      <c r="DS266" s="1"/>
      <c r="DT266" s="1"/>
    </row>
    <row r="267" ht="15.75" customHeight="1">
      <c r="A267" s="1"/>
      <c r="B267" s="4"/>
      <c r="C267" s="4"/>
      <c r="D267" s="4"/>
      <c r="E267" s="4"/>
      <c r="F267" s="1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1"/>
      <c r="DT267" s="1"/>
    </row>
    <row r="268" ht="15.75" customHeight="1">
      <c r="A268" s="1"/>
      <c r="B268" s="4"/>
      <c r="C268" s="4"/>
      <c r="D268" s="4"/>
      <c r="E268" s="4"/>
      <c r="F268" s="1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1"/>
      <c r="DT268" s="1"/>
    </row>
    <row r="269" ht="15.75" customHeight="1">
      <c r="A269" s="1"/>
      <c r="B269" s="4"/>
      <c r="C269" s="4"/>
      <c r="D269" s="4"/>
      <c r="E269" s="4"/>
      <c r="F269" s="1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1"/>
      <c r="DT269" s="1"/>
    </row>
    <row r="270" ht="15.75" customHeight="1">
      <c r="A270" s="1"/>
      <c r="B270" s="4"/>
      <c r="C270" s="4"/>
      <c r="D270" s="4"/>
      <c r="E270" s="4"/>
      <c r="F270" s="1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1"/>
      <c r="DT270" s="1"/>
    </row>
    <row r="271" ht="15.75" customHeight="1">
      <c r="A271" s="1"/>
      <c r="B271" s="4"/>
      <c r="C271" s="4"/>
      <c r="D271" s="4"/>
      <c r="E271" s="4"/>
      <c r="F271" s="1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4"/>
      <c r="DP271" s="4"/>
      <c r="DQ271" s="4"/>
      <c r="DR271" s="4"/>
      <c r="DS271" s="1"/>
      <c r="DT271" s="1"/>
    </row>
    <row r="272" ht="15.75" customHeight="1">
      <c r="A272" s="1"/>
      <c r="B272" s="4"/>
      <c r="C272" s="4"/>
      <c r="D272" s="4"/>
      <c r="E272" s="4"/>
      <c r="F272" s="1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4"/>
      <c r="DP272" s="4"/>
      <c r="DQ272" s="4"/>
      <c r="DR272" s="4"/>
      <c r="DS272" s="1"/>
      <c r="DT272" s="1"/>
    </row>
    <row r="273" ht="15.75" customHeight="1">
      <c r="A273" s="1"/>
      <c r="B273" s="4"/>
      <c r="C273" s="4"/>
      <c r="D273" s="4"/>
      <c r="E273" s="4"/>
      <c r="F273" s="1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4"/>
      <c r="DP273" s="4"/>
      <c r="DQ273" s="4"/>
      <c r="DR273" s="4"/>
      <c r="DS273" s="1"/>
      <c r="DT273" s="1"/>
    </row>
    <row r="274" ht="15.75" customHeight="1">
      <c r="A274" s="1"/>
      <c r="B274" s="4"/>
      <c r="C274" s="4"/>
      <c r="D274" s="4"/>
      <c r="E274" s="4"/>
      <c r="F274" s="1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4"/>
      <c r="DP274" s="4"/>
      <c r="DQ274" s="4"/>
      <c r="DR274" s="4"/>
      <c r="DS274" s="1"/>
      <c r="DT274" s="1"/>
    </row>
    <row r="275" ht="15.75" customHeight="1">
      <c r="A275" s="1"/>
      <c r="B275" s="4"/>
      <c r="C275" s="4"/>
      <c r="D275" s="4"/>
      <c r="E275" s="4"/>
      <c r="F275" s="1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4"/>
      <c r="DP275" s="4"/>
      <c r="DQ275" s="4"/>
      <c r="DR275" s="4"/>
      <c r="DS275" s="1"/>
      <c r="DT275" s="1"/>
    </row>
    <row r="276" ht="15.75" customHeight="1">
      <c r="A276" s="1"/>
      <c r="B276" s="4"/>
      <c r="C276" s="4"/>
      <c r="D276" s="4"/>
      <c r="E276" s="4"/>
      <c r="F276" s="1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4"/>
      <c r="DP276" s="4"/>
      <c r="DQ276" s="4"/>
      <c r="DR276" s="4"/>
      <c r="DS276" s="1"/>
      <c r="DT276" s="1"/>
    </row>
    <row r="277" ht="15.75" customHeight="1">
      <c r="A277" s="1"/>
      <c r="B277" s="4"/>
      <c r="C277" s="4"/>
      <c r="D277" s="4"/>
      <c r="E277" s="4"/>
      <c r="F277" s="1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1"/>
      <c r="DT277" s="1"/>
    </row>
    <row r="278" ht="15.75" customHeight="1">
      <c r="A278" s="1"/>
      <c r="B278" s="4"/>
      <c r="C278" s="4"/>
      <c r="D278" s="4"/>
      <c r="E278" s="4"/>
      <c r="F278" s="1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1"/>
      <c r="DT278" s="1"/>
    </row>
    <row r="279" ht="15.75" customHeight="1">
      <c r="A279" s="1"/>
      <c r="B279" s="4"/>
      <c r="C279" s="4"/>
      <c r="D279" s="4"/>
      <c r="E279" s="4"/>
      <c r="F279" s="1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1"/>
      <c r="DT279" s="1"/>
    </row>
    <row r="280" ht="15.75" customHeight="1">
      <c r="A280" s="1"/>
      <c r="B280" s="4"/>
      <c r="C280" s="4"/>
      <c r="D280" s="4"/>
      <c r="E280" s="4"/>
      <c r="F280" s="1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1"/>
      <c r="DT280" s="1"/>
    </row>
    <row r="281" ht="15.75" customHeight="1">
      <c r="A281" s="1"/>
      <c r="B281" s="4"/>
      <c r="C281" s="4"/>
      <c r="D281" s="4"/>
      <c r="E281" s="4"/>
      <c r="F281" s="1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1"/>
      <c r="DT281" s="1"/>
    </row>
    <row r="282" ht="15.75" customHeight="1">
      <c r="A282" s="1"/>
      <c r="B282" s="4"/>
      <c r="C282" s="4"/>
      <c r="D282" s="4"/>
      <c r="E282" s="4"/>
      <c r="F282" s="1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1"/>
      <c r="DT282" s="1"/>
    </row>
    <row r="283" ht="15.75" customHeight="1">
      <c r="A283" s="1"/>
      <c r="B283" s="4"/>
      <c r="C283" s="4"/>
      <c r="D283" s="4"/>
      <c r="E283" s="4"/>
      <c r="F283" s="1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1"/>
      <c r="DT283" s="1"/>
    </row>
    <row r="284" ht="15.75" customHeight="1">
      <c r="A284" s="1"/>
      <c r="B284" s="4"/>
      <c r="C284" s="4"/>
      <c r="D284" s="4"/>
      <c r="E284" s="4"/>
      <c r="F284" s="1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1"/>
      <c r="DT284" s="1"/>
    </row>
    <row r="285" ht="15.75" customHeight="1">
      <c r="A285" s="1"/>
      <c r="B285" s="4"/>
      <c r="C285" s="4"/>
      <c r="D285" s="4"/>
      <c r="E285" s="4"/>
      <c r="F285" s="1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1"/>
      <c r="DT285" s="1"/>
    </row>
    <row r="286" ht="15.75" customHeight="1">
      <c r="A286" s="1"/>
      <c r="B286" s="4"/>
      <c r="C286" s="4"/>
      <c r="D286" s="4"/>
      <c r="E286" s="4"/>
      <c r="F286" s="1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1"/>
      <c r="DT286" s="1"/>
    </row>
    <row r="287" ht="15.75" customHeight="1">
      <c r="A287" s="1"/>
      <c r="B287" s="4"/>
      <c r="C287" s="4"/>
      <c r="D287" s="4"/>
      <c r="E287" s="4"/>
      <c r="F287" s="1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1"/>
      <c r="DT287" s="1"/>
    </row>
    <row r="288" ht="15.75" customHeight="1">
      <c r="A288" s="1"/>
      <c r="B288" s="4"/>
      <c r="C288" s="4"/>
      <c r="D288" s="4"/>
      <c r="E288" s="4"/>
      <c r="F288" s="1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1"/>
      <c r="DT288" s="1"/>
    </row>
    <row r="289" ht="15.75" customHeight="1">
      <c r="A289" s="1"/>
      <c r="B289" s="4"/>
      <c r="C289" s="4"/>
      <c r="D289" s="4"/>
      <c r="E289" s="4"/>
      <c r="F289" s="1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1"/>
      <c r="DT289" s="1"/>
    </row>
    <row r="290" ht="15.75" customHeight="1">
      <c r="A290" s="1"/>
      <c r="B290" s="4"/>
      <c r="C290" s="4"/>
      <c r="D290" s="4"/>
      <c r="E290" s="4"/>
      <c r="F290" s="1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1"/>
      <c r="DT290" s="1"/>
    </row>
    <row r="291" ht="15.75" customHeight="1">
      <c r="A291" s="1"/>
      <c r="B291" s="4"/>
      <c r="C291" s="4"/>
      <c r="D291" s="4"/>
      <c r="E291" s="4"/>
      <c r="F291" s="1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1"/>
      <c r="DT291" s="1"/>
    </row>
    <row r="292" ht="15.75" customHeight="1">
      <c r="A292" s="1"/>
      <c r="B292" s="4"/>
      <c r="C292" s="4"/>
      <c r="D292" s="4"/>
      <c r="E292" s="4"/>
      <c r="F292" s="1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1"/>
      <c r="DT292" s="1"/>
    </row>
    <row r="293" ht="15.75" customHeight="1">
      <c r="A293" s="1"/>
      <c r="B293" s="4"/>
      <c r="C293" s="4"/>
      <c r="D293" s="4"/>
      <c r="E293" s="4"/>
      <c r="F293" s="1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1"/>
      <c r="DT293" s="1"/>
    </row>
    <row r="294" ht="15.75" customHeight="1">
      <c r="A294" s="1"/>
      <c r="B294" s="4"/>
      <c r="C294" s="4"/>
      <c r="D294" s="4"/>
      <c r="E294" s="4"/>
      <c r="F294" s="1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1"/>
      <c r="DT294" s="1"/>
    </row>
    <row r="295" ht="15.75" customHeight="1">
      <c r="A295" s="1"/>
      <c r="B295" s="4"/>
      <c r="C295" s="4"/>
      <c r="D295" s="4"/>
      <c r="E295" s="4"/>
      <c r="F295" s="1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1"/>
      <c r="DT295" s="1"/>
    </row>
    <row r="296" ht="15.75" customHeight="1">
      <c r="A296" s="1"/>
      <c r="B296" s="4"/>
      <c r="C296" s="4"/>
      <c r="D296" s="4"/>
      <c r="E296" s="4"/>
      <c r="F296" s="1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1"/>
      <c r="DT296" s="1"/>
    </row>
    <row r="297" ht="15.75" customHeight="1">
      <c r="A297" s="1"/>
      <c r="B297" s="4"/>
      <c r="C297" s="4"/>
      <c r="D297" s="4"/>
      <c r="E297" s="4"/>
      <c r="F297" s="1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4"/>
      <c r="DP297" s="4"/>
      <c r="DQ297" s="4"/>
      <c r="DR297" s="4"/>
      <c r="DS297" s="1"/>
      <c r="DT297" s="1"/>
    </row>
    <row r="298" ht="15.75" customHeight="1">
      <c r="A298" s="1"/>
      <c r="B298" s="4"/>
      <c r="C298" s="4"/>
      <c r="D298" s="4"/>
      <c r="E298" s="4"/>
      <c r="F298" s="1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4"/>
      <c r="DP298" s="4"/>
      <c r="DQ298" s="4"/>
      <c r="DR298" s="4"/>
      <c r="DS298" s="1"/>
      <c r="DT298" s="1"/>
    </row>
    <row r="299" ht="15.75" customHeight="1">
      <c r="A299" s="1"/>
      <c r="B299" s="4"/>
      <c r="C299" s="4"/>
      <c r="D299" s="4"/>
      <c r="E299" s="4"/>
      <c r="F299" s="1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4"/>
      <c r="DP299" s="4"/>
      <c r="DQ299" s="4"/>
      <c r="DR299" s="4"/>
      <c r="DS299" s="1"/>
      <c r="DT299" s="1"/>
    </row>
    <row r="300" ht="15.75" customHeight="1">
      <c r="A300" s="1"/>
      <c r="B300" s="4"/>
      <c r="C300" s="4"/>
      <c r="D300" s="4"/>
      <c r="E300" s="4"/>
      <c r="F300" s="1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4"/>
      <c r="DP300" s="4"/>
      <c r="DQ300" s="4"/>
      <c r="DR300" s="4"/>
      <c r="DS300" s="1"/>
      <c r="DT300" s="1"/>
    </row>
    <row r="301" ht="15.75" customHeight="1">
      <c r="A301" s="1"/>
      <c r="B301" s="4"/>
      <c r="C301" s="4"/>
      <c r="D301" s="4"/>
      <c r="E301" s="4"/>
      <c r="F301" s="1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4"/>
      <c r="DP301" s="4"/>
      <c r="DQ301" s="4"/>
      <c r="DR301" s="4"/>
      <c r="DS301" s="1"/>
      <c r="DT301" s="1"/>
    </row>
    <row r="302" ht="15.75" customHeight="1">
      <c r="A302" s="1"/>
      <c r="B302" s="4"/>
      <c r="C302" s="4"/>
      <c r="D302" s="4"/>
      <c r="E302" s="4"/>
      <c r="F302" s="1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4"/>
      <c r="DP302" s="4"/>
      <c r="DQ302" s="4"/>
      <c r="DR302" s="4"/>
      <c r="DS302" s="1"/>
      <c r="DT302" s="1"/>
    </row>
    <row r="303" ht="15.75" customHeight="1">
      <c r="A303" s="1"/>
      <c r="B303" s="4"/>
      <c r="C303" s="4"/>
      <c r="D303" s="4"/>
      <c r="E303" s="4"/>
      <c r="F303" s="1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4"/>
      <c r="DP303" s="4"/>
      <c r="DQ303" s="4"/>
      <c r="DR303" s="4"/>
      <c r="DS303" s="1"/>
      <c r="DT303" s="1"/>
    </row>
    <row r="304" ht="15.75" customHeight="1">
      <c r="A304" s="1"/>
      <c r="B304" s="4"/>
      <c r="C304" s="4"/>
      <c r="D304" s="4"/>
      <c r="E304" s="4"/>
      <c r="F304" s="1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4"/>
      <c r="DP304" s="4"/>
      <c r="DQ304" s="4"/>
      <c r="DR304" s="4"/>
      <c r="DS304" s="1"/>
      <c r="DT304" s="1"/>
    </row>
    <row r="305" ht="15.75" customHeight="1">
      <c r="A305" s="1"/>
      <c r="B305" s="4"/>
      <c r="C305" s="4"/>
      <c r="D305" s="4"/>
      <c r="E305" s="4"/>
      <c r="F305" s="1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4"/>
      <c r="DP305" s="4"/>
      <c r="DQ305" s="4"/>
      <c r="DR305" s="4"/>
      <c r="DS305" s="1"/>
      <c r="DT305" s="1"/>
    </row>
    <row r="306" ht="15.75" customHeight="1">
      <c r="A306" s="1"/>
      <c r="B306" s="4"/>
      <c r="C306" s="4"/>
      <c r="D306" s="4"/>
      <c r="E306" s="4"/>
      <c r="F306" s="1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4"/>
      <c r="DP306" s="4"/>
      <c r="DQ306" s="4"/>
      <c r="DR306" s="4"/>
      <c r="DS306" s="1"/>
      <c r="DT306" s="1"/>
    </row>
    <row r="307" ht="15.75" customHeight="1">
      <c r="A307" s="1"/>
      <c r="B307" s="4"/>
      <c r="C307" s="4"/>
      <c r="D307" s="4"/>
      <c r="E307" s="4"/>
      <c r="F307" s="1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4"/>
      <c r="DP307" s="4"/>
      <c r="DQ307" s="4"/>
      <c r="DR307" s="4"/>
      <c r="DS307" s="1"/>
      <c r="DT307" s="1"/>
    </row>
    <row r="308" ht="15.75" customHeight="1">
      <c r="A308" s="1"/>
      <c r="B308" s="4"/>
      <c r="C308" s="4"/>
      <c r="D308" s="4"/>
      <c r="E308" s="4"/>
      <c r="F308" s="1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4"/>
      <c r="DP308" s="4"/>
      <c r="DQ308" s="4"/>
      <c r="DR308" s="4"/>
      <c r="DS308" s="1"/>
      <c r="DT308" s="1"/>
    </row>
    <row r="309" ht="15.75" customHeight="1">
      <c r="A309" s="1"/>
      <c r="B309" s="4"/>
      <c r="C309" s="4"/>
      <c r="D309" s="4"/>
      <c r="E309" s="4"/>
      <c r="F309" s="1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4"/>
      <c r="DP309" s="4"/>
      <c r="DQ309" s="4"/>
      <c r="DR309" s="4"/>
      <c r="DS309" s="1"/>
      <c r="DT309" s="1"/>
    </row>
    <row r="310" ht="15.75" customHeight="1">
      <c r="A310" s="1"/>
      <c r="B310" s="4"/>
      <c r="C310" s="4"/>
      <c r="D310" s="4"/>
      <c r="E310" s="4"/>
      <c r="F310" s="1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4"/>
      <c r="DP310" s="4"/>
      <c r="DQ310" s="4"/>
      <c r="DR310" s="4"/>
      <c r="DS310" s="1"/>
      <c r="DT310" s="1"/>
    </row>
    <row r="311" ht="15.75" customHeight="1">
      <c r="A311" s="1"/>
      <c r="B311" s="4"/>
      <c r="C311" s="4"/>
      <c r="D311" s="4"/>
      <c r="E311" s="4"/>
      <c r="F311" s="1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4"/>
      <c r="DP311" s="4"/>
      <c r="DQ311" s="4"/>
      <c r="DR311" s="4"/>
      <c r="DS311" s="1"/>
      <c r="DT311" s="1"/>
    </row>
    <row r="312" ht="15.75" customHeight="1">
      <c r="A312" s="1"/>
      <c r="B312" s="4"/>
      <c r="C312" s="4"/>
      <c r="D312" s="4"/>
      <c r="E312" s="4"/>
      <c r="F312" s="1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4"/>
      <c r="DP312" s="4"/>
      <c r="DQ312" s="4"/>
      <c r="DR312" s="4"/>
      <c r="DS312" s="1"/>
      <c r="DT312" s="1"/>
    </row>
    <row r="313" ht="15.75" customHeight="1">
      <c r="A313" s="1"/>
      <c r="B313" s="4"/>
      <c r="C313" s="4"/>
      <c r="D313" s="4"/>
      <c r="E313" s="4"/>
      <c r="F313" s="1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4"/>
      <c r="DP313" s="4"/>
      <c r="DQ313" s="4"/>
      <c r="DR313" s="4"/>
      <c r="DS313" s="1"/>
      <c r="DT313" s="1"/>
    </row>
    <row r="314" ht="15.75" customHeight="1">
      <c r="A314" s="1"/>
      <c r="B314" s="4"/>
      <c r="C314" s="4"/>
      <c r="D314" s="4"/>
      <c r="E314" s="4"/>
      <c r="F314" s="1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4"/>
      <c r="DP314" s="4"/>
      <c r="DQ314" s="4"/>
      <c r="DR314" s="4"/>
      <c r="DS314" s="1"/>
      <c r="DT314" s="1"/>
    </row>
    <row r="315" ht="15.75" customHeight="1">
      <c r="A315" s="1"/>
      <c r="B315" s="4"/>
      <c r="C315" s="4"/>
      <c r="D315" s="4"/>
      <c r="E315" s="4"/>
      <c r="F315" s="1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4"/>
      <c r="DP315" s="4"/>
      <c r="DQ315" s="4"/>
      <c r="DR315" s="4"/>
      <c r="DS315" s="1"/>
      <c r="DT315" s="1"/>
    </row>
    <row r="316" ht="15.75" customHeight="1">
      <c r="A316" s="1"/>
      <c r="B316" s="4"/>
      <c r="C316" s="4"/>
      <c r="D316" s="4"/>
      <c r="E316" s="4"/>
      <c r="F316" s="1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4"/>
      <c r="DP316" s="4"/>
      <c r="DQ316" s="4"/>
      <c r="DR316" s="4"/>
      <c r="DS316" s="1"/>
      <c r="DT316" s="1"/>
    </row>
    <row r="317" ht="15.75" customHeight="1">
      <c r="A317" s="1"/>
      <c r="B317" s="4"/>
      <c r="C317" s="4"/>
      <c r="D317" s="4"/>
      <c r="E317" s="4"/>
      <c r="F317" s="1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4"/>
      <c r="DP317" s="4"/>
      <c r="DQ317" s="4"/>
      <c r="DR317" s="4"/>
      <c r="DS317" s="1"/>
      <c r="DT317" s="1"/>
    </row>
    <row r="318" ht="15.75" customHeight="1">
      <c r="A318" s="1"/>
      <c r="B318" s="4"/>
      <c r="C318" s="4"/>
      <c r="D318" s="4"/>
      <c r="E318" s="4"/>
      <c r="F318" s="1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4"/>
      <c r="DP318" s="4"/>
      <c r="DQ318" s="4"/>
      <c r="DR318" s="4"/>
      <c r="DS318" s="1"/>
      <c r="DT318" s="1"/>
    </row>
    <row r="319" ht="15.75" customHeight="1">
      <c r="A319" s="1"/>
      <c r="B319" s="4"/>
      <c r="C319" s="4"/>
      <c r="D319" s="4"/>
      <c r="E319" s="4"/>
      <c r="F319" s="1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1"/>
      <c r="DT319" s="1"/>
    </row>
    <row r="320" ht="15.75" customHeight="1">
      <c r="A320" s="1"/>
      <c r="B320" s="4"/>
      <c r="C320" s="4"/>
      <c r="D320" s="4"/>
      <c r="E320" s="4"/>
      <c r="F320" s="1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1"/>
      <c r="DT320" s="1"/>
    </row>
    <row r="321" ht="15.75" customHeight="1">
      <c r="A321" s="1"/>
      <c r="B321" s="4"/>
      <c r="C321" s="4"/>
      <c r="D321" s="4"/>
      <c r="E321" s="4"/>
      <c r="F321" s="1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1"/>
      <c r="DT321" s="1"/>
    </row>
    <row r="322" ht="15.75" customHeight="1">
      <c r="A322" s="1"/>
      <c r="B322" s="4"/>
      <c r="C322" s="4"/>
      <c r="D322" s="4"/>
      <c r="E322" s="4"/>
      <c r="F322" s="1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1"/>
      <c r="DT322" s="1"/>
    </row>
    <row r="323" ht="15.75" customHeight="1">
      <c r="A323" s="1"/>
      <c r="B323" s="4"/>
      <c r="C323" s="4"/>
      <c r="D323" s="4"/>
      <c r="E323" s="4"/>
      <c r="F323" s="1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1"/>
      <c r="DT323" s="1"/>
    </row>
    <row r="324" ht="15.75" customHeight="1">
      <c r="A324" s="1"/>
      <c r="B324" s="4"/>
      <c r="C324" s="4"/>
      <c r="D324" s="4"/>
      <c r="E324" s="4"/>
      <c r="F324" s="1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1"/>
      <c r="DT324" s="1"/>
    </row>
    <row r="325" ht="15.75" customHeight="1">
      <c r="A325" s="1"/>
      <c r="B325" s="4"/>
      <c r="C325" s="4"/>
      <c r="D325" s="4"/>
      <c r="E325" s="4"/>
      <c r="F325" s="1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1"/>
      <c r="DT325" s="1"/>
    </row>
    <row r="326" ht="15.75" customHeight="1">
      <c r="A326" s="1"/>
      <c r="B326" s="4"/>
      <c r="C326" s="4"/>
      <c r="D326" s="4"/>
      <c r="E326" s="4"/>
      <c r="F326" s="1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1"/>
      <c r="DT326" s="1"/>
    </row>
    <row r="327" ht="15.75" customHeight="1">
      <c r="A327" s="1"/>
      <c r="B327" s="4"/>
      <c r="C327" s="4"/>
      <c r="D327" s="4"/>
      <c r="E327" s="4"/>
      <c r="F327" s="1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1"/>
      <c r="DT327" s="1"/>
    </row>
    <row r="328" ht="15.75" customHeight="1">
      <c r="A328" s="1"/>
      <c r="B328" s="4"/>
      <c r="C328" s="4"/>
      <c r="D328" s="4"/>
      <c r="E328" s="4"/>
      <c r="F328" s="1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1"/>
      <c r="DT328" s="1"/>
    </row>
    <row r="329" ht="15.75" customHeight="1">
      <c r="A329" s="1"/>
      <c r="B329" s="4"/>
      <c r="C329" s="4"/>
      <c r="D329" s="4"/>
      <c r="E329" s="4"/>
      <c r="F329" s="1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1"/>
      <c r="DT329" s="1"/>
    </row>
    <row r="330" ht="15.75" customHeight="1">
      <c r="A330" s="1"/>
      <c r="B330" s="4"/>
      <c r="C330" s="4"/>
      <c r="D330" s="4"/>
      <c r="E330" s="4"/>
      <c r="F330" s="1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1"/>
      <c r="DT330" s="1"/>
    </row>
    <row r="331" ht="15.75" customHeight="1">
      <c r="A331" s="1"/>
      <c r="B331" s="4"/>
      <c r="C331" s="4"/>
      <c r="D331" s="4"/>
      <c r="E331" s="4"/>
      <c r="F331" s="1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1"/>
      <c r="DT331" s="1"/>
    </row>
    <row r="332" ht="15.75" customHeight="1">
      <c r="A332" s="1"/>
      <c r="B332" s="4"/>
      <c r="C332" s="4"/>
      <c r="D332" s="4"/>
      <c r="E332" s="4"/>
      <c r="F332" s="1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1"/>
      <c r="DT332" s="1"/>
    </row>
    <row r="333" ht="15.75" customHeight="1">
      <c r="A333" s="1"/>
      <c r="B333" s="4"/>
      <c r="C333" s="4"/>
      <c r="D333" s="4"/>
      <c r="E333" s="4"/>
      <c r="F333" s="1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1"/>
      <c r="DT333" s="1"/>
    </row>
    <row r="334" ht="15.75" customHeight="1">
      <c r="A334" s="1"/>
      <c r="B334" s="4"/>
      <c r="C334" s="4"/>
      <c r="D334" s="4"/>
      <c r="E334" s="4"/>
      <c r="F334" s="1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1"/>
      <c r="DT334" s="1"/>
    </row>
    <row r="335" ht="15.75" customHeight="1">
      <c r="A335" s="1"/>
      <c r="B335" s="4"/>
      <c r="C335" s="4"/>
      <c r="D335" s="4"/>
      <c r="E335" s="4"/>
      <c r="F335" s="1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1"/>
      <c r="DT335" s="1"/>
    </row>
    <row r="336" ht="15.75" customHeight="1">
      <c r="A336" s="1"/>
      <c r="B336" s="4"/>
      <c r="C336" s="4"/>
      <c r="D336" s="4"/>
      <c r="E336" s="4"/>
      <c r="F336" s="1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1"/>
      <c r="DT336" s="1"/>
    </row>
    <row r="337" ht="15.75" customHeight="1">
      <c r="A337" s="1"/>
      <c r="B337" s="4"/>
      <c r="C337" s="4"/>
      <c r="D337" s="4"/>
      <c r="E337" s="4"/>
      <c r="F337" s="1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1"/>
      <c r="DT337" s="1"/>
    </row>
    <row r="338" ht="15.75" customHeight="1">
      <c r="A338" s="1"/>
      <c r="B338" s="4"/>
      <c r="C338" s="4"/>
      <c r="D338" s="4"/>
      <c r="E338" s="4"/>
      <c r="F338" s="1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1"/>
      <c r="DT338" s="1"/>
    </row>
  </sheetData>
  <mergeCells count="24">
    <mergeCell ref="CU5:CV5"/>
    <mergeCell ref="CU42:CV42"/>
    <mergeCell ref="CU66:CU68"/>
    <mergeCell ref="CU86:CU88"/>
    <mergeCell ref="DO88:DP92"/>
    <mergeCell ref="CU97:CU99"/>
    <mergeCell ref="AH14:AI14"/>
    <mergeCell ref="D15:E16"/>
    <mergeCell ref="D18:E19"/>
    <mergeCell ref="BJ27:BK27"/>
    <mergeCell ref="DO27:DQ31"/>
    <mergeCell ref="BX28:BX29"/>
    <mergeCell ref="AJ42:AL50"/>
    <mergeCell ref="AL78:AL80"/>
    <mergeCell ref="AL93:AL95"/>
    <mergeCell ref="AL111:AL113"/>
    <mergeCell ref="AG127:AL127"/>
    <mergeCell ref="AH50:AI50"/>
    <mergeCell ref="AA52:AA54"/>
    <mergeCell ref="BS52:BW54"/>
    <mergeCell ref="AD56:AE56"/>
    <mergeCell ref="AW74:AX74"/>
    <mergeCell ref="BD74:BE74"/>
    <mergeCell ref="BS74:BT74"/>
  </mergeCells>
  <printOptions/>
  <pageMargins bottom="0.7875" footer="0.0" header="0.0" left="0.511805555555556" right="0.511805555555556" top="0.7875"/>
  <pageSetup paperSize="9" scale="22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4.86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22" width="4.86"/>
    <col customWidth="1" min="23" max="23" width="10.43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129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3144</v>
      </c>
      <c r="D3" s="1"/>
      <c r="E3" s="4">
        <f t="shared" ref="E3:I3" si="1">SUBTOTAL(9,E5:E124)</f>
        <v>84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1403.5</v>
      </c>
      <c r="J3" s="6">
        <f>IFERROR(SUM(F3:H3)/I3,0)</f>
        <v>0.9401496259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84</v>
      </c>
      <c r="F5" s="17">
        <v>0.0</v>
      </c>
      <c r="G5" s="17">
        <v>0.0</v>
      </c>
      <c r="H5" s="17">
        <v>0.0</v>
      </c>
      <c r="I5" s="17">
        <f t="shared" ref="I5:I50" si="3">SUM(E5:H5)</f>
        <v>84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45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4"/>
      <c r="BP8" s="464" t="s">
        <v>22</v>
      </c>
      <c r="BQ8" s="46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4"/>
      <c r="BP9" s="464" t="s">
        <v>22</v>
      </c>
      <c r="BQ9" s="464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4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464" t="s">
        <v>22</v>
      </c>
      <c r="CA11" s="469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4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464" t="s">
        <v>22</v>
      </c>
      <c r="CA12" s="469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4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464" t="s">
        <v>22</v>
      </c>
      <c r="CA14" s="469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4"/>
      <c r="BP15" s="134" t="s">
        <v>22</v>
      </c>
      <c r="BQ15" s="134" t="s">
        <v>22</v>
      </c>
      <c r="BR15" s="134" t="s">
        <v>22</v>
      </c>
      <c r="BS15" s="134" t="s">
        <v>22</v>
      </c>
      <c r="BT15" s="134" t="s">
        <v>22</v>
      </c>
      <c r="BU15" s="134" t="s">
        <v>22</v>
      </c>
      <c r="BV15" s="134" t="s">
        <v>22</v>
      </c>
      <c r="BW15" s="134" t="s">
        <v>22</v>
      </c>
      <c r="BX15" s="134" t="s">
        <v>22</v>
      </c>
      <c r="BY15" s="134" t="s">
        <v>22</v>
      </c>
      <c r="BZ15" s="464" t="s">
        <v>22</v>
      </c>
      <c r="CA15" s="464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68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4"/>
      <c r="BP17" s="134" t="s">
        <v>22</v>
      </c>
      <c r="BQ17" s="134" t="s">
        <v>22</v>
      </c>
      <c r="BR17" s="134" t="s">
        <v>22</v>
      </c>
      <c r="BS17" s="134" t="s">
        <v>22</v>
      </c>
      <c r="BT17" s="134" t="s">
        <v>22</v>
      </c>
      <c r="BU17" s="134" t="s">
        <v>22</v>
      </c>
      <c r="BV17" s="134" t="s">
        <v>22</v>
      </c>
      <c r="BW17" s="134" t="s">
        <v>22</v>
      </c>
      <c r="BX17" s="134" t="s">
        <v>22</v>
      </c>
      <c r="BY17" s="134" t="s">
        <v>22</v>
      </c>
      <c r="BZ17" s="464" t="s">
        <v>22</v>
      </c>
      <c r="CA17" s="464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4"/>
      <c r="BP18" s="134" t="s">
        <v>22</v>
      </c>
      <c r="BQ18" s="134" t="s">
        <v>22</v>
      </c>
      <c r="BR18" s="134" t="s">
        <v>22</v>
      </c>
      <c r="BS18" s="134" t="s">
        <v>22</v>
      </c>
      <c r="BT18" s="134" t="s">
        <v>22</v>
      </c>
      <c r="BU18" s="134" t="s">
        <v>22</v>
      </c>
      <c r="BV18" s="134" t="s">
        <v>22</v>
      </c>
      <c r="BW18" s="134" t="s">
        <v>22</v>
      </c>
      <c r="BX18" s="134" t="s">
        <v>22</v>
      </c>
      <c r="BY18" s="134" t="s">
        <v>22</v>
      </c>
      <c r="BZ18" s="464" t="s">
        <v>22</v>
      </c>
      <c r="CA18" s="464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4"/>
      <c r="BP20" s="134" t="s">
        <v>22</v>
      </c>
      <c r="BQ20" s="134" t="s">
        <v>22</v>
      </c>
      <c r="BR20" s="134" t="s">
        <v>22</v>
      </c>
      <c r="BS20" s="134" t="s">
        <v>22</v>
      </c>
      <c r="BT20" s="134" t="s">
        <v>22</v>
      </c>
      <c r="BU20" s="134" t="s">
        <v>22</v>
      </c>
      <c r="BV20" s="134" t="s">
        <v>22</v>
      </c>
      <c r="BW20" s="134" t="s">
        <v>22</v>
      </c>
      <c r="BX20" s="134" t="s">
        <v>22</v>
      </c>
      <c r="BY20" s="134" t="s">
        <v>22</v>
      </c>
      <c r="BZ20" s="134" t="s">
        <v>22</v>
      </c>
      <c r="CA20" s="134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4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463" t="s">
        <v>22</v>
      </c>
      <c r="CA21" s="472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4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463" t="s">
        <v>22</v>
      </c>
      <c r="CA23" s="472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>
        <v>16.0</v>
      </c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34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39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>
        <v>24.0</v>
      </c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240"/>
      <c r="AP42" s="4"/>
      <c r="AQ42" s="103"/>
      <c r="AR42" s="103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4" t="s">
        <v>160</v>
      </c>
      <c r="AA43" s="124" t="s">
        <v>160</v>
      </c>
      <c r="AB43" s="28"/>
      <c r="AC43" s="124" t="s">
        <v>160</v>
      </c>
      <c r="AD43" s="124" t="s">
        <v>160</v>
      </c>
      <c r="AE43" s="28"/>
      <c r="AF43" s="124" t="s">
        <v>160</v>
      </c>
      <c r="AG43" s="132" t="s">
        <v>160</v>
      </c>
      <c r="AH43" s="28"/>
      <c r="AI43" s="475" t="s">
        <v>160</v>
      </c>
      <c r="AJ43" s="475" t="s">
        <v>160</v>
      </c>
      <c r="AK43" s="126"/>
      <c r="AL43" s="130" t="s">
        <v>34</v>
      </c>
      <c r="AM43" s="59" t="s">
        <v>35</v>
      </c>
      <c r="AN43" s="28"/>
      <c r="AO43" s="60" t="s">
        <v>35</v>
      </c>
      <c r="AP43" s="476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4" t="s">
        <v>160</v>
      </c>
      <c r="AA44" s="124" t="s">
        <v>160</v>
      </c>
      <c r="AB44" s="4"/>
      <c r="AC44" s="124" t="s">
        <v>160</v>
      </c>
      <c r="AD44" s="124" t="s">
        <v>160</v>
      </c>
      <c r="AE44" s="4"/>
      <c r="AF44" s="124" t="s">
        <v>160</v>
      </c>
      <c r="AG44" s="132" t="s">
        <v>160</v>
      </c>
      <c r="AH44" s="4"/>
      <c r="AI44" s="134" t="s">
        <v>160</v>
      </c>
      <c r="AJ44" s="134" t="s">
        <v>160</v>
      </c>
      <c r="AK44" s="133"/>
      <c r="AL44" s="54" t="s">
        <v>36</v>
      </c>
      <c r="AM44" s="59" t="s">
        <v>35</v>
      </c>
      <c r="AN44" s="4"/>
      <c r="AO44" s="60" t="s">
        <v>35</v>
      </c>
      <c r="AP44" s="47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4" t="s">
        <v>160</v>
      </c>
      <c r="AA45" s="124" t="s">
        <v>160</v>
      </c>
      <c r="AB45" s="4"/>
      <c r="AC45" s="124" t="s">
        <v>160</v>
      </c>
      <c r="AD45" s="124" t="s">
        <v>160</v>
      </c>
      <c r="AE45" s="4"/>
      <c r="AF45" s="124" t="s">
        <v>160</v>
      </c>
      <c r="AG45" s="132" t="s">
        <v>160</v>
      </c>
      <c r="AH45" s="4"/>
      <c r="AI45" s="134" t="s">
        <v>160</v>
      </c>
      <c r="AJ45" s="134" t="s">
        <v>160</v>
      </c>
      <c r="AK45" s="133"/>
      <c r="AL45" s="54" t="s">
        <v>36</v>
      </c>
      <c r="AM45" s="59" t="s">
        <v>35</v>
      </c>
      <c r="AN45" s="4"/>
      <c r="AO45" s="60" t="s">
        <v>35</v>
      </c>
      <c r="AP45" s="476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4" t="s">
        <v>160</v>
      </c>
      <c r="AA46" s="124" t="s">
        <v>160</v>
      </c>
      <c r="AB46" s="4"/>
      <c r="AC46" s="124" t="s">
        <v>160</v>
      </c>
      <c r="AD46" s="124" t="s">
        <v>160</v>
      </c>
      <c r="AE46" s="4"/>
      <c r="AF46" s="124" t="s">
        <v>160</v>
      </c>
      <c r="AG46" s="132" t="s">
        <v>160</v>
      </c>
      <c r="AH46" s="4"/>
      <c r="AI46" s="134" t="s">
        <v>160</v>
      </c>
      <c r="AJ46" s="134" t="s">
        <v>160</v>
      </c>
      <c r="AK46" s="133"/>
      <c r="AL46" s="134" t="s">
        <v>160</v>
      </c>
      <c r="AM46" s="59" t="s">
        <v>35</v>
      </c>
      <c r="AN46" s="4"/>
      <c r="AO46" s="60" t="s">
        <v>35</v>
      </c>
      <c r="AP46" s="47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4" t="s">
        <v>160</v>
      </c>
      <c r="AA47" s="124" t="s">
        <v>160</v>
      </c>
      <c r="AB47" s="139"/>
      <c r="AC47" s="124" t="s">
        <v>160</v>
      </c>
      <c r="AD47" s="124" t="s">
        <v>160</v>
      </c>
      <c r="AE47" s="4"/>
      <c r="AF47" s="124" t="s">
        <v>160</v>
      </c>
      <c r="AG47" s="132" t="s">
        <v>160</v>
      </c>
      <c r="AH47" s="4"/>
      <c r="AI47" s="134" t="s">
        <v>160</v>
      </c>
      <c r="AJ47" s="134" t="s">
        <v>160</v>
      </c>
      <c r="AK47" s="133"/>
      <c r="AL47" s="134" t="s">
        <v>160</v>
      </c>
      <c r="AM47" s="59" t="s">
        <v>35</v>
      </c>
      <c r="AN47" s="4"/>
      <c r="AO47" s="60" t="s">
        <v>35</v>
      </c>
      <c r="AP47" s="476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4" t="s">
        <v>160</v>
      </c>
      <c r="AA48" s="124" t="s">
        <v>160</v>
      </c>
      <c r="AB48" s="139"/>
      <c r="AC48" s="124" t="s">
        <v>160</v>
      </c>
      <c r="AD48" s="124" t="s">
        <v>160</v>
      </c>
      <c r="AE48" s="4"/>
      <c r="AF48" s="124" t="s">
        <v>160</v>
      </c>
      <c r="AG48" s="132" t="s">
        <v>160</v>
      </c>
      <c r="AH48" s="4"/>
      <c r="AI48" s="134" t="s">
        <v>160</v>
      </c>
      <c r="AJ48" s="134" t="s">
        <v>160</v>
      </c>
      <c r="AK48" s="133"/>
      <c r="AL48" s="134" t="s">
        <v>160</v>
      </c>
      <c r="AM48" s="59" t="s">
        <v>35</v>
      </c>
      <c r="AN48" s="4"/>
      <c r="AO48" s="60" t="s">
        <v>35</v>
      </c>
      <c r="AP48" s="476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22</v>
      </c>
      <c r="CT48" s="141" t="s">
        <v>22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4" t="s">
        <v>160</v>
      </c>
      <c r="AA49" s="124" t="s">
        <v>160</v>
      </c>
      <c r="AB49" s="139"/>
      <c r="AC49" s="124" t="s">
        <v>160</v>
      </c>
      <c r="AD49" s="124" t="s">
        <v>160</v>
      </c>
      <c r="AE49" s="4"/>
      <c r="AF49" s="124" t="s">
        <v>160</v>
      </c>
      <c r="AG49" s="132" t="s">
        <v>160</v>
      </c>
      <c r="AH49" s="4"/>
      <c r="AI49" s="134" t="s">
        <v>160</v>
      </c>
      <c r="AJ49" s="134" t="s">
        <v>160</v>
      </c>
      <c r="AK49" s="133"/>
      <c r="AL49" s="134" t="s">
        <v>160</v>
      </c>
      <c r="AM49" s="59" t="s">
        <v>35</v>
      </c>
      <c r="AN49" s="4"/>
      <c r="AO49" s="60" t="s">
        <v>35</v>
      </c>
      <c r="AP49" s="476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22</v>
      </c>
      <c r="CT49" s="33" t="s">
        <v>22</v>
      </c>
      <c r="CU49" s="4"/>
      <c r="CV49" s="33" t="s">
        <v>22</v>
      </c>
      <c r="CW49" s="142" t="s">
        <v>128</v>
      </c>
      <c r="CX49" s="4"/>
      <c r="CY49" s="4"/>
      <c r="CZ49" s="4"/>
      <c r="DA49" s="4"/>
      <c r="DB49" s="16" t="s">
        <v>23</v>
      </c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464" t="s">
        <v>160</v>
      </c>
      <c r="AA50" s="464" t="s">
        <v>160</v>
      </c>
      <c r="AB50" s="4"/>
      <c r="AC50" s="464" t="s">
        <v>160</v>
      </c>
      <c r="AD50" s="464" t="s">
        <v>160</v>
      </c>
      <c r="AE50" s="4"/>
      <c r="AF50" s="464" t="s">
        <v>160</v>
      </c>
      <c r="AG50" s="464" t="s">
        <v>160</v>
      </c>
      <c r="AH50" s="4"/>
      <c r="AI50" s="134" t="s">
        <v>160</v>
      </c>
      <c r="AJ50" s="464" t="s">
        <v>160</v>
      </c>
      <c r="AK50" s="133"/>
      <c r="AL50" s="464" t="s">
        <v>160</v>
      </c>
      <c r="AM50" s="65">
        <v>0.0</v>
      </c>
      <c r="AN50" s="133"/>
      <c r="AO50" s="65">
        <v>0.0</v>
      </c>
      <c r="AP50" s="476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22</v>
      </c>
      <c r="CT50" s="33" t="s">
        <v>22</v>
      </c>
      <c r="CU50" s="4"/>
      <c r="CV50" s="33" t="s">
        <v>22</v>
      </c>
      <c r="CW50" s="143" t="s">
        <v>22</v>
      </c>
      <c r="CX50" s="4"/>
      <c r="CY50" s="143" t="s">
        <v>22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464" t="s">
        <v>160</v>
      </c>
      <c r="AA51" s="145"/>
      <c r="AB51" s="9"/>
      <c r="AC51" s="464" t="s">
        <v>160</v>
      </c>
      <c r="AD51" s="145"/>
      <c r="AE51" s="9"/>
      <c r="AF51" s="464" t="s">
        <v>160</v>
      </c>
      <c r="AG51" s="145"/>
      <c r="AH51" s="4"/>
      <c r="AI51" s="134" t="s">
        <v>160</v>
      </c>
      <c r="AJ51" s="149"/>
      <c r="AK51" s="146"/>
      <c r="AL51" s="464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22</v>
      </c>
      <c r="CT51" s="33" t="s">
        <v>22</v>
      </c>
      <c r="CU51" s="4"/>
      <c r="CV51" s="33" t="s">
        <v>22</v>
      </c>
      <c r="CW51" s="33" t="s">
        <v>22</v>
      </c>
      <c r="CX51" s="4"/>
      <c r="CY51" s="33" t="s">
        <v>22</v>
      </c>
      <c r="CZ51" s="33" t="s">
        <v>22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1"/>
      <c r="AC52" s="4"/>
      <c r="AD52" s="4"/>
      <c r="AE52" s="1"/>
      <c r="AF52" s="4"/>
      <c r="AG52" s="4"/>
      <c r="AH52" s="4"/>
      <c r="AI52" s="4"/>
      <c r="AJ52" s="4"/>
      <c r="AK52" s="4"/>
      <c r="AL52" s="477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22</v>
      </c>
      <c r="CT52" s="33" t="s">
        <v>22</v>
      </c>
      <c r="CU52" s="4"/>
      <c r="CV52" s="33" t="s">
        <v>22</v>
      </c>
      <c r="CW52" s="33" t="s">
        <v>22</v>
      </c>
      <c r="CX52" s="4"/>
      <c r="CY52" s="33" t="s">
        <v>22</v>
      </c>
      <c r="CZ52" s="33" t="s">
        <v>22</v>
      </c>
      <c r="DA52" s="4"/>
      <c r="DB52" s="33" t="s">
        <v>22</v>
      </c>
      <c r="DC52" s="134" t="s">
        <v>22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139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22</v>
      </c>
      <c r="CT53" s="33" t="s">
        <v>22</v>
      </c>
      <c r="CU53" s="4"/>
      <c r="CV53" s="33" t="s">
        <v>22</v>
      </c>
      <c r="CW53" s="33" t="s">
        <v>22</v>
      </c>
      <c r="CX53" s="4"/>
      <c r="CY53" s="33" t="s">
        <v>22</v>
      </c>
      <c r="CZ53" s="33" t="s">
        <v>22</v>
      </c>
      <c r="DA53" s="4"/>
      <c r="DB53" s="33" t="s">
        <v>22</v>
      </c>
      <c r="DC53" s="134" t="s">
        <v>22</v>
      </c>
      <c r="DD53" s="4"/>
      <c r="DE53" s="134" t="s">
        <v>22</v>
      </c>
      <c r="DF53" s="134" t="s">
        <v>22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139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22</v>
      </c>
      <c r="CT54" s="33" t="s">
        <v>22</v>
      </c>
      <c r="CU54" s="4"/>
      <c r="CV54" s="33" t="s">
        <v>22</v>
      </c>
      <c r="CW54" s="33" t="s">
        <v>22</v>
      </c>
      <c r="CX54" s="4"/>
      <c r="CY54" s="33" t="s">
        <v>22</v>
      </c>
      <c r="CZ54" s="33" t="s">
        <v>22</v>
      </c>
      <c r="DA54" s="4"/>
      <c r="DB54" s="33" t="s">
        <v>22</v>
      </c>
      <c r="DC54" s="134" t="s">
        <v>22</v>
      </c>
      <c r="DD54" s="4"/>
      <c r="DE54" s="134" t="s">
        <v>22</v>
      </c>
      <c r="DF54" s="134" t="s">
        <v>22</v>
      </c>
      <c r="DG54" s="4"/>
      <c r="DH54" s="134" t="s">
        <v>22</v>
      </c>
      <c r="DI54" s="134" t="s">
        <v>22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139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22</v>
      </c>
      <c r="CT55" s="33" t="s">
        <v>22</v>
      </c>
      <c r="CU55" s="4"/>
      <c r="CV55" s="33" t="s">
        <v>22</v>
      </c>
      <c r="CW55" s="33" t="s">
        <v>22</v>
      </c>
      <c r="CX55" s="4"/>
      <c r="CY55" s="33" t="s">
        <v>22</v>
      </c>
      <c r="CZ55" s="33" t="s">
        <v>22</v>
      </c>
      <c r="DA55" s="4"/>
      <c r="DB55" s="33" t="s">
        <v>22</v>
      </c>
      <c r="DC55" s="134" t="s">
        <v>22</v>
      </c>
      <c r="DD55" s="4"/>
      <c r="DE55" s="134" t="s">
        <v>22</v>
      </c>
      <c r="DF55" s="134" t="s">
        <v>22</v>
      </c>
      <c r="DG55" s="4"/>
      <c r="DH55" s="134" t="s">
        <v>22</v>
      </c>
      <c r="DI55" s="134" t="s">
        <v>22</v>
      </c>
      <c r="DJ55" s="4"/>
      <c r="DK55" s="134" t="s">
        <v>22</v>
      </c>
      <c r="DL55" s="134" t="s">
        <v>22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9"/>
      <c r="AC56" s="4"/>
      <c r="AD56" s="4"/>
      <c r="AE56" s="478"/>
      <c r="AF56" s="4"/>
      <c r="AG56" s="4"/>
      <c r="AH56" s="1"/>
      <c r="AI56" s="4"/>
      <c r="AJ56" s="4"/>
      <c r="AK56" s="9"/>
      <c r="AL56" s="161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22</v>
      </c>
      <c r="CT56" s="33" t="s">
        <v>22</v>
      </c>
      <c r="CU56" s="4"/>
      <c r="CV56" s="33" t="s">
        <v>22</v>
      </c>
      <c r="CW56" s="33" t="s">
        <v>22</v>
      </c>
      <c r="CX56" s="4"/>
      <c r="CY56" s="33" t="s">
        <v>22</v>
      </c>
      <c r="CZ56" s="33" t="s">
        <v>22</v>
      </c>
      <c r="DA56" s="4"/>
      <c r="DB56" s="33" t="s">
        <v>22</v>
      </c>
      <c r="DC56" s="134" t="s">
        <v>22</v>
      </c>
      <c r="DD56" s="4"/>
      <c r="DE56" s="134" t="s">
        <v>22</v>
      </c>
      <c r="DF56" s="134" t="s">
        <v>22</v>
      </c>
      <c r="DG56" s="4"/>
      <c r="DH56" s="134" t="s">
        <v>22</v>
      </c>
      <c r="DI56" s="134" t="s">
        <v>22</v>
      </c>
      <c r="DJ56" s="4"/>
      <c r="DK56" s="134" t="s">
        <v>22</v>
      </c>
      <c r="DL56" s="134" t="s">
        <v>22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284" t="s">
        <v>160</v>
      </c>
      <c r="AA57" s="464" t="s">
        <v>160</v>
      </c>
      <c r="AB57" s="1"/>
      <c r="AC57" s="464" t="s">
        <v>160</v>
      </c>
      <c r="AD57" s="464" t="s">
        <v>160</v>
      </c>
      <c r="AE57" s="1"/>
      <c r="AF57" s="464" t="s">
        <v>160</v>
      </c>
      <c r="AG57" s="134" t="s">
        <v>160</v>
      </c>
      <c r="AH57" s="1"/>
      <c r="AI57" s="464" t="s">
        <v>160</v>
      </c>
      <c r="AJ57" s="464" t="s">
        <v>160</v>
      </c>
      <c r="AK57" s="9"/>
      <c r="AL57" s="134" t="s">
        <v>160</v>
      </c>
      <c r="AM57" s="479" t="s">
        <v>161</v>
      </c>
      <c r="AN57" s="126"/>
      <c r="AO57" s="126"/>
      <c r="AP57" s="126"/>
      <c r="AQ57" s="126"/>
      <c r="AR57" s="480" t="s">
        <v>161</v>
      </c>
      <c r="AS57" s="168" t="s">
        <v>22</v>
      </c>
      <c r="AT57" s="126"/>
      <c r="AU57" s="126"/>
      <c r="AV57" s="126"/>
      <c r="AW57" s="170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22</v>
      </c>
      <c r="CT57" s="33" t="s">
        <v>22</v>
      </c>
      <c r="CU57" s="4"/>
      <c r="CV57" s="33" t="s">
        <v>22</v>
      </c>
      <c r="CW57" s="33" t="s">
        <v>22</v>
      </c>
      <c r="CX57" s="4"/>
      <c r="CY57" s="33" t="s">
        <v>22</v>
      </c>
      <c r="CZ57" s="33" t="s">
        <v>22</v>
      </c>
      <c r="DA57" s="4"/>
      <c r="DB57" s="33" t="s">
        <v>22</v>
      </c>
      <c r="DC57" s="134" t="s">
        <v>22</v>
      </c>
      <c r="DD57" s="4"/>
      <c r="DE57" s="134" t="s">
        <v>22</v>
      </c>
      <c r="DF57" s="134" t="s">
        <v>22</v>
      </c>
      <c r="DG57" s="4"/>
      <c r="DH57" s="134" t="s">
        <v>22</v>
      </c>
      <c r="DI57" s="134" t="s">
        <v>22</v>
      </c>
      <c r="DJ57" s="4"/>
      <c r="DK57" s="134" t="s">
        <v>22</v>
      </c>
      <c r="DL57" s="134" t="s">
        <v>22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481" t="s">
        <v>160</v>
      </c>
      <c r="AB58" s="1"/>
      <c r="AC58" s="464" t="s">
        <v>160</v>
      </c>
      <c r="AD58" s="464" t="s">
        <v>160</v>
      </c>
      <c r="AE58" s="1"/>
      <c r="AF58" s="134" t="s">
        <v>160</v>
      </c>
      <c r="AG58" s="134" t="s">
        <v>160</v>
      </c>
      <c r="AH58" s="164"/>
      <c r="AI58" s="464" t="s">
        <v>160</v>
      </c>
      <c r="AJ58" s="464" t="s">
        <v>160</v>
      </c>
      <c r="AK58" s="164"/>
      <c r="AL58" s="134" t="s">
        <v>160</v>
      </c>
      <c r="AM58" s="482" t="s">
        <v>161</v>
      </c>
      <c r="AN58" s="133"/>
      <c r="AO58" s="133"/>
      <c r="AP58" s="133"/>
      <c r="AQ58" s="133"/>
      <c r="AR58" s="483" t="s">
        <v>161</v>
      </c>
      <c r="AS58" s="173" t="s">
        <v>22</v>
      </c>
      <c r="AT58" s="133"/>
      <c r="AU58" s="133"/>
      <c r="AV58" s="133"/>
      <c r="AW58" s="175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22</v>
      </c>
      <c r="CT58" s="33" t="s">
        <v>22</v>
      </c>
      <c r="CU58" s="4"/>
      <c r="CV58" s="33" t="s">
        <v>22</v>
      </c>
      <c r="CW58" s="33" t="s">
        <v>22</v>
      </c>
      <c r="CX58" s="4"/>
      <c r="CY58" s="33" t="s">
        <v>22</v>
      </c>
      <c r="CZ58" s="33" t="s">
        <v>22</v>
      </c>
      <c r="DA58" s="4"/>
      <c r="DB58" s="33" t="s">
        <v>22</v>
      </c>
      <c r="DC58" s="134" t="s">
        <v>22</v>
      </c>
      <c r="DD58" s="4"/>
      <c r="DE58" s="134" t="s">
        <v>22</v>
      </c>
      <c r="DF58" s="134" t="s">
        <v>22</v>
      </c>
      <c r="DG58" s="4"/>
      <c r="DH58" s="134" t="s">
        <v>22</v>
      </c>
      <c r="DI58" s="134" t="s">
        <v>22</v>
      </c>
      <c r="DJ58" s="4"/>
      <c r="DK58" s="134" t="s">
        <v>22</v>
      </c>
      <c r="DL58" s="134" t="s">
        <v>22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32" t="s">
        <v>160</v>
      </c>
      <c r="AB59" s="164"/>
      <c r="AC59" s="464" t="s">
        <v>160</v>
      </c>
      <c r="AD59" s="464" t="s">
        <v>160</v>
      </c>
      <c r="AE59" s="164"/>
      <c r="AF59" s="134" t="s">
        <v>160</v>
      </c>
      <c r="AG59" s="134" t="s">
        <v>160</v>
      </c>
      <c r="AH59" s="164"/>
      <c r="AI59" s="134" t="s">
        <v>160</v>
      </c>
      <c r="AJ59" s="134" t="s">
        <v>160</v>
      </c>
      <c r="AK59" s="164"/>
      <c r="AL59" s="134" t="s">
        <v>160</v>
      </c>
      <c r="AM59" s="482" t="s">
        <v>161</v>
      </c>
      <c r="AN59" s="133"/>
      <c r="AO59" s="484" t="s">
        <v>161</v>
      </c>
      <c r="AP59" s="484" t="s">
        <v>161</v>
      </c>
      <c r="AQ59" s="133"/>
      <c r="AR59" s="483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22</v>
      </c>
      <c r="CT59" s="143" t="s">
        <v>22</v>
      </c>
      <c r="CU59" s="4"/>
      <c r="CV59" s="33" t="s">
        <v>22</v>
      </c>
      <c r="CW59" s="143" t="s">
        <v>22</v>
      </c>
      <c r="CX59" s="4"/>
      <c r="CY59" s="143" t="s">
        <v>22</v>
      </c>
      <c r="CZ59" s="33" t="s">
        <v>22</v>
      </c>
      <c r="DA59" s="4"/>
      <c r="DB59" s="143" t="s">
        <v>22</v>
      </c>
      <c r="DC59" s="134" t="s">
        <v>22</v>
      </c>
      <c r="DD59" s="4"/>
      <c r="DE59" s="134" t="s">
        <v>22</v>
      </c>
      <c r="DF59" s="134" t="s">
        <v>22</v>
      </c>
      <c r="DG59" s="4"/>
      <c r="DH59" s="134" t="s">
        <v>22</v>
      </c>
      <c r="DI59" s="134" t="s">
        <v>22</v>
      </c>
      <c r="DJ59" s="4"/>
      <c r="DK59" s="134" t="s">
        <v>22</v>
      </c>
      <c r="DL59" s="134" t="s">
        <v>22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32" t="s">
        <v>160</v>
      </c>
      <c r="AB60" s="164"/>
      <c r="AC60" s="134" t="s">
        <v>160</v>
      </c>
      <c r="AD60" s="134" t="s">
        <v>160</v>
      </c>
      <c r="AE60" s="164"/>
      <c r="AF60" s="134" t="s">
        <v>160</v>
      </c>
      <c r="AG60" s="134" t="s">
        <v>160</v>
      </c>
      <c r="AH60" s="164"/>
      <c r="AI60" s="134" t="s">
        <v>160</v>
      </c>
      <c r="AJ60" s="134" t="s">
        <v>160</v>
      </c>
      <c r="AK60" s="164"/>
      <c r="AL60" s="134" t="s">
        <v>160</v>
      </c>
      <c r="AM60" s="482" t="s">
        <v>161</v>
      </c>
      <c r="AN60" s="133"/>
      <c r="AO60" s="484" t="s">
        <v>161</v>
      </c>
      <c r="AP60" s="484" t="s">
        <v>161</v>
      </c>
      <c r="AQ60" s="133"/>
      <c r="AR60" s="483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32" t="s">
        <v>160</v>
      </c>
      <c r="AB61" s="164"/>
      <c r="AC61" s="134" t="s">
        <v>160</v>
      </c>
      <c r="AD61" s="134" t="s">
        <v>160</v>
      </c>
      <c r="AE61" s="164"/>
      <c r="AF61" s="134" t="s">
        <v>160</v>
      </c>
      <c r="AG61" s="134" t="s">
        <v>160</v>
      </c>
      <c r="AH61" s="164"/>
      <c r="AI61" s="134" t="s">
        <v>160</v>
      </c>
      <c r="AJ61" s="134" t="s">
        <v>160</v>
      </c>
      <c r="AK61" s="164"/>
      <c r="AL61" s="134" t="s">
        <v>160</v>
      </c>
      <c r="AM61" s="482" t="s">
        <v>161</v>
      </c>
      <c r="AN61" s="133"/>
      <c r="AO61" s="484" t="s">
        <v>161</v>
      </c>
      <c r="AP61" s="484" t="s">
        <v>161</v>
      </c>
      <c r="AQ61" s="133"/>
      <c r="AR61" s="483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32" t="s">
        <v>160</v>
      </c>
      <c r="AB62" s="164"/>
      <c r="AC62" s="134" t="s">
        <v>160</v>
      </c>
      <c r="AD62" s="134" t="s">
        <v>160</v>
      </c>
      <c r="AE62" s="164"/>
      <c r="AF62" s="134" t="s">
        <v>160</v>
      </c>
      <c r="AG62" s="134" t="s">
        <v>160</v>
      </c>
      <c r="AH62" s="164"/>
      <c r="AI62" s="134" t="s">
        <v>160</v>
      </c>
      <c r="AJ62" s="134" t="s">
        <v>160</v>
      </c>
      <c r="AK62" s="164"/>
      <c r="AL62" s="134" t="s">
        <v>160</v>
      </c>
      <c r="AM62" s="482" t="s">
        <v>161</v>
      </c>
      <c r="AN62" s="133"/>
      <c r="AO62" s="484" t="s">
        <v>161</v>
      </c>
      <c r="AP62" s="484" t="s">
        <v>161</v>
      </c>
      <c r="AQ62" s="133"/>
      <c r="AR62" s="483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22</v>
      </c>
      <c r="CT62" s="143" t="s">
        <v>22</v>
      </c>
      <c r="CU62" s="148"/>
      <c r="CV62" s="143" t="s">
        <v>22</v>
      </c>
      <c r="CW62" s="142" t="s">
        <v>128</v>
      </c>
      <c r="CX62" s="139"/>
      <c r="CY62" s="33" t="s">
        <v>22</v>
      </c>
      <c r="CZ62" s="33" t="s">
        <v>22</v>
      </c>
      <c r="DA62" s="182"/>
      <c r="DB62" s="143" t="s">
        <v>22</v>
      </c>
      <c r="DC62" s="142" t="s">
        <v>128</v>
      </c>
      <c r="DD62" s="4"/>
      <c r="DE62" s="142" t="s">
        <v>128</v>
      </c>
      <c r="DF62" s="33" t="s">
        <v>22</v>
      </c>
      <c r="DG62" s="148"/>
      <c r="DH62" s="143" t="s">
        <v>22</v>
      </c>
      <c r="DI62" s="33" t="s">
        <v>22</v>
      </c>
      <c r="DJ62" s="148"/>
      <c r="DK62" s="33" t="s">
        <v>22</v>
      </c>
      <c r="DL62" s="143" t="s">
        <v>22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485"/>
      <c r="AB63" s="164"/>
      <c r="AC63" s="134" t="s">
        <v>160</v>
      </c>
      <c r="AD63" s="134" t="s">
        <v>160</v>
      </c>
      <c r="AE63" s="164"/>
      <c r="AF63" s="134" t="s">
        <v>160</v>
      </c>
      <c r="AG63" s="183"/>
      <c r="AH63" s="164"/>
      <c r="AI63" s="134" t="s">
        <v>160</v>
      </c>
      <c r="AJ63" s="134" t="s">
        <v>160</v>
      </c>
      <c r="AK63" s="164"/>
      <c r="AL63" s="134" t="s">
        <v>160</v>
      </c>
      <c r="AM63" s="482" t="s">
        <v>161</v>
      </c>
      <c r="AN63" s="133"/>
      <c r="AO63" s="183"/>
      <c r="AP63" s="484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22</v>
      </c>
      <c r="CT63" s="33" t="s">
        <v>22</v>
      </c>
      <c r="CU63" s="4"/>
      <c r="CV63" s="33" t="s">
        <v>22</v>
      </c>
      <c r="CW63" s="33" t="s">
        <v>22</v>
      </c>
      <c r="CX63" s="4"/>
      <c r="CY63" s="33" t="s">
        <v>22</v>
      </c>
      <c r="CZ63" s="33" t="s">
        <v>22</v>
      </c>
      <c r="DA63" s="4"/>
      <c r="DB63" s="33" t="s">
        <v>22</v>
      </c>
      <c r="DC63" s="33" t="s">
        <v>22</v>
      </c>
      <c r="DD63" s="4"/>
      <c r="DE63" s="143" t="s">
        <v>22</v>
      </c>
      <c r="DF63" s="33" t="s">
        <v>22</v>
      </c>
      <c r="DG63" s="4"/>
      <c r="DH63" s="33" t="s">
        <v>22</v>
      </c>
      <c r="DI63" s="33" t="s">
        <v>22</v>
      </c>
      <c r="DJ63" s="4"/>
      <c r="DK63" s="33" t="s">
        <v>22</v>
      </c>
      <c r="DL63" s="143" t="s">
        <v>22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46" t="s">
        <v>160</v>
      </c>
      <c r="AB64" s="186"/>
      <c r="AC64" s="248" t="s">
        <v>160</v>
      </c>
      <c r="AD64" s="248" t="s">
        <v>160</v>
      </c>
      <c r="AE64" s="186"/>
      <c r="AF64" s="134" t="s">
        <v>160</v>
      </c>
      <c r="AG64" s="134" t="s">
        <v>160</v>
      </c>
      <c r="AH64" s="186"/>
      <c r="AI64" s="248" t="s">
        <v>160</v>
      </c>
      <c r="AJ64" s="134" t="s">
        <v>160</v>
      </c>
      <c r="AK64" s="186"/>
      <c r="AL64" s="134" t="s">
        <v>160</v>
      </c>
      <c r="AM64" s="486" t="s">
        <v>161</v>
      </c>
      <c r="AN64" s="146"/>
      <c r="AO64" s="487" t="s">
        <v>161</v>
      </c>
      <c r="AP64" s="487" t="s">
        <v>161</v>
      </c>
      <c r="AQ64" s="146"/>
      <c r="AR64" s="488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22</v>
      </c>
      <c r="CT64" s="33" t="s">
        <v>22</v>
      </c>
      <c r="CU64" s="4"/>
      <c r="CV64" s="33" t="s">
        <v>22</v>
      </c>
      <c r="CW64" s="33" t="s">
        <v>22</v>
      </c>
      <c r="CX64" s="4"/>
      <c r="CY64" s="33" t="s">
        <v>22</v>
      </c>
      <c r="CZ64" s="33" t="s">
        <v>22</v>
      </c>
      <c r="DA64" s="4"/>
      <c r="DB64" s="33" t="s">
        <v>22</v>
      </c>
      <c r="DC64" s="33" t="s">
        <v>22</v>
      </c>
      <c r="DD64" s="4"/>
      <c r="DE64" s="33" t="s">
        <v>22</v>
      </c>
      <c r="DF64" s="33" t="s">
        <v>22</v>
      </c>
      <c r="DG64" s="4"/>
      <c r="DH64" s="33" t="s">
        <v>22</v>
      </c>
      <c r="DI64" s="33" t="s">
        <v>22</v>
      </c>
      <c r="DJ64" s="4"/>
      <c r="DK64" s="33" t="s">
        <v>22</v>
      </c>
      <c r="DL64" s="33" t="s">
        <v>22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133"/>
      <c r="AB65" s="133"/>
      <c r="AC65" s="133"/>
      <c r="AD65" s="133"/>
      <c r="AE65" s="251"/>
      <c r="AF65" s="133"/>
      <c r="AG65" s="133"/>
      <c r="AH65" s="164"/>
      <c r="AI65" s="133"/>
      <c r="AJ65" s="133"/>
      <c r="AK65" s="133"/>
      <c r="AL65" s="133"/>
      <c r="AM65" s="133"/>
      <c r="AN65" s="133"/>
      <c r="AO65" s="133"/>
      <c r="AP65" s="133"/>
      <c r="AQ65" s="133"/>
      <c r="AR65" s="133"/>
      <c r="AS65" s="133"/>
      <c r="AT65" s="133"/>
      <c r="AU65" s="133"/>
      <c r="AV65" s="133"/>
      <c r="AW65" s="175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22</v>
      </c>
      <c r="CT65" s="33" t="s">
        <v>22</v>
      </c>
      <c r="CU65" s="4"/>
      <c r="CV65" s="33" t="s">
        <v>22</v>
      </c>
      <c r="CW65" s="33" t="s">
        <v>22</v>
      </c>
      <c r="CX65" s="4"/>
      <c r="CY65" s="33" t="s">
        <v>22</v>
      </c>
      <c r="CZ65" s="33" t="s">
        <v>22</v>
      </c>
      <c r="DA65" s="4"/>
      <c r="DB65" s="33" t="s">
        <v>22</v>
      </c>
      <c r="DC65" s="33" t="s">
        <v>22</v>
      </c>
      <c r="DD65" s="4"/>
      <c r="DE65" s="33" t="s">
        <v>22</v>
      </c>
      <c r="DF65" s="33" t="s">
        <v>22</v>
      </c>
      <c r="DG65" s="4"/>
      <c r="DH65" s="33" t="s">
        <v>22</v>
      </c>
      <c r="DI65" s="33" t="s">
        <v>22</v>
      </c>
      <c r="DJ65" s="4"/>
      <c r="DK65" s="33" t="s">
        <v>22</v>
      </c>
      <c r="DL65" s="33" t="s">
        <v>22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22</v>
      </c>
      <c r="CT66" s="33" t="s">
        <v>22</v>
      </c>
      <c r="CU66" s="4"/>
      <c r="CV66" s="33" t="s">
        <v>22</v>
      </c>
      <c r="CW66" s="143" t="s">
        <v>22</v>
      </c>
      <c r="CX66" s="4"/>
      <c r="CY66" s="33" t="s">
        <v>22</v>
      </c>
      <c r="CZ66" s="33" t="s">
        <v>22</v>
      </c>
      <c r="DA66" s="4"/>
      <c r="DB66" s="33" t="s">
        <v>22</v>
      </c>
      <c r="DC66" s="33" t="s">
        <v>22</v>
      </c>
      <c r="DD66" s="4"/>
      <c r="DE66" s="33" t="s">
        <v>22</v>
      </c>
      <c r="DF66" s="33" t="s">
        <v>22</v>
      </c>
      <c r="DG66" s="4"/>
      <c r="DH66" s="33" t="s">
        <v>22</v>
      </c>
      <c r="DI66" s="33" t="s">
        <v>22</v>
      </c>
      <c r="DJ66" s="4"/>
      <c r="DK66" s="33" t="s">
        <v>22</v>
      </c>
      <c r="DL66" s="33" t="s">
        <v>22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22</v>
      </c>
      <c r="CT67" s="33" t="s">
        <v>22</v>
      </c>
      <c r="CU67" s="4"/>
      <c r="CV67" s="33" t="s">
        <v>22</v>
      </c>
      <c r="CW67" s="142" t="s">
        <v>128</v>
      </c>
      <c r="CX67" s="4"/>
      <c r="CY67" s="33" t="s">
        <v>22</v>
      </c>
      <c r="CZ67" s="33" t="s">
        <v>22</v>
      </c>
      <c r="DA67" s="4"/>
      <c r="DB67" s="33" t="s">
        <v>22</v>
      </c>
      <c r="DC67" s="33" t="s">
        <v>22</v>
      </c>
      <c r="DD67" s="4"/>
      <c r="DE67" s="33" t="s">
        <v>22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22</v>
      </c>
      <c r="CT68" s="195" t="s">
        <v>22</v>
      </c>
      <c r="CU68" s="103"/>
      <c r="CV68" s="195" t="s">
        <v>22</v>
      </c>
      <c r="CW68" s="195" t="s">
        <v>22</v>
      </c>
      <c r="CX68" s="196"/>
      <c r="CY68" s="102" t="s">
        <v>22</v>
      </c>
      <c r="CZ68" s="195" t="s">
        <v>22</v>
      </c>
      <c r="DA68" s="103"/>
      <c r="DB68" s="102" t="s">
        <v>22</v>
      </c>
      <c r="DC68" s="102" t="s">
        <v>22</v>
      </c>
      <c r="DD68" s="103"/>
      <c r="DE68" s="102" t="s">
        <v>22</v>
      </c>
      <c r="DF68" s="195" t="s">
        <v>22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52" t="s">
        <v>160</v>
      </c>
      <c r="T74" s="253"/>
      <c r="U74" s="252" t="s">
        <v>160</v>
      </c>
      <c r="V74" s="252" t="s">
        <v>160</v>
      </c>
      <c r="W74" s="253"/>
      <c r="X74" s="252" t="s">
        <v>160</v>
      </c>
      <c r="Y74" s="252" t="s">
        <v>160</v>
      </c>
      <c r="Z74" s="254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52" t="s">
        <v>160</v>
      </c>
      <c r="T75" s="253"/>
      <c r="U75" s="252" t="s">
        <v>160</v>
      </c>
      <c r="V75" s="252" t="s">
        <v>160</v>
      </c>
      <c r="W75" s="253"/>
      <c r="X75" s="252" t="s">
        <v>160</v>
      </c>
      <c r="Y75" s="252" t="s">
        <v>160</v>
      </c>
      <c r="Z75" s="254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52" t="s">
        <v>160</v>
      </c>
      <c r="T76" s="253"/>
      <c r="U76" s="252" t="s">
        <v>160</v>
      </c>
      <c r="V76" s="252" t="s">
        <v>160</v>
      </c>
      <c r="W76" s="253"/>
      <c r="X76" s="252" t="s">
        <v>160</v>
      </c>
      <c r="Y76" s="252" t="s">
        <v>160</v>
      </c>
      <c r="Z76" s="254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52" t="s">
        <v>160</v>
      </c>
      <c r="T77" s="253"/>
      <c r="U77" s="252" t="s">
        <v>160</v>
      </c>
      <c r="V77" s="252" t="s">
        <v>160</v>
      </c>
      <c r="W77" s="253"/>
      <c r="X77" s="252" t="s">
        <v>160</v>
      </c>
      <c r="Y77" s="252" t="s">
        <v>160</v>
      </c>
      <c r="Z77" s="254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52" t="s">
        <v>160</v>
      </c>
      <c r="T78" s="253"/>
      <c r="U78" s="252" t="s">
        <v>160</v>
      </c>
      <c r="V78" s="252" t="s">
        <v>160</v>
      </c>
      <c r="W78" s="253"/>
      <c r="X78" s="252" t="s">
        <v>160</v>
      </c>
      <c r="Y78" s="252" t="s">
        <v>160</v>
      </c>
      <c r="Z78" s="254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52" t="s">
        <v>160</v>
      </c>
      <c r="T79" s="253"/>
      <c r="U79" s="252" t="s">
        <v>160</v>
      </c>
      <c r="V79" s="252" t="s">
        <v>160</v>
      </c>
      <c r="W79" s="253"/>
      <c r="X79" s="252" t="s">
        <v>160</v>
      </c>
      <c r="Y79" s="252" t="s">
        <v>160</v>
      </c>
      <c r="Z79" s="254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52" t="s">
        <v>160</v>
      </c>
      <c r="T80" s="253"/>
      <c r="U80" s="252" t="s">
        <v>160</v>
      </c>
      <c r="V80" s="252" t="s">
        <v>160</v>
      </c>
      <c r="W80" s="253"/>
      <c r="X80" s="252" t="s">
        <v>160</v>
      </c>
      <c r="Y80" s="252" t="s">
        <v>160</v>
      </c>
      <c r="Z80" s="254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52" t="s">
        <v>160</v>
      </c>
      <c r="T81" s="253"/>
      <c r="U81" s="252" t="s">
        <v>160</v>
      </c>
      <c r="V81" s="252" t="s">
        <v>160</v>
      </c>
      <c r="W81" s="253"/>
      <c r="X81" s="252" t="s">
        <v>160</v>
      </c>
      <c r="Y81" s="252" t="s">
        <v>160</v>
      </c>
      <c r="Z81" s="254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52" t="s">
        <v>160</v>
      </c>
      <c r="T82" s="253"/>
      <c r="U82" s="252" t="s">
        <v>160</v>
      </c>
      <c r="V82" s="252" t="s">
        <v>160</v>
      </c>
      <c r="W82" s="253"/>
      <c r="X82" s="252" t="s">
        <v>160</v>
      </c>
      <c r="Y82" s="252" t="s">
        <v>160</v>
      </c>
      <c r="Z82" s="254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52" t="s">
        <v>160</v>
      </c>
      <c r="T83" s="253"/>
      <c r="U83" s="252" t="s">
        <v>160</v>
      </c>
      <c r="V83" s="252" t="s">
        <v>160</v>
      </c>
      <c r="W83" s="253"/>
      <c r="X83" s="252" t="s">
        <v>160</v>
      </c>
      <c r="Y83" s="252" t="s">
        <v>160</v>
      </c>
      <c r="Z83" s="254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52" t="s">
        <v>160</v>
      </c>
      <c r="T84" s="253"/>
      <c r="U84" s="252" t="s">
        <v>160</v>
      </c>
      <c r="V84" s="252" t="s">
        <v>160</v>
      </c>
      <c r="W84" s="253"/>
      <c r="X84" s="252" t="s">
        <v>160</v>
      </c>
      <c r="Y84" s="252" t="s">
        <v>160</v>
      </c>
      <c r="Z84" s="254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52" t="s">
        <v>160</v>
      </c>
      <c r="T85" s="255"/>
      <c r="U85" s="252" t="s">
        <v>160</v>
      </c>
      <c r="V85" s="252" t="s">
        <v>160</v>
      </c>
      <c r="W85" s="255"/>
      <c r="X85" s="252" t="s">
        <v>160</v>
      </c>
      <c r="Y85" s="252" t="s">
        <v>160</v>
      </c>
      <c r="Z85" s="254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56"/>
      <c r="T86" s="256"/>
      <c r="U86" s="256"/>
      <c r="V86" s="256"/>
      <c r="W86" s="256"/>
      <c r="X86" s="256"/>
      <c r="Y86" s="256"/>
      <c r="Z86" s="254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57"/>
      <c r="T87" s="257"/>
      <c r="U87" s="257"/>
      <c r="V87" s="257"/>
      <c r="W87" s="257"/>
      <c r="X87" s="257"/>
      <c r="Y87" s="257"/>
      <c r="Z87" s="258"/>
      <c r="AA87" s="103"/>
      <c r="AB87" s="16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65">
        <v>0.0</v>
      </c>
      <c r="DL98" s="65">
        <v>0.0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65">
        <v>0.0</v>
      </c>
      <c r="DJ99" s="4"/>
      <c r="DK99" s="65">
        <v>0.0</v>
      </c>
      <c r="DL99" s="54" t="s">
        <v>36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65">
        <v>0.0</v>
      </c>
      <c r="DJ100" s="4"/>
      <c r="DK100" s="65">
        <v>0.0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10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65">
        <v>0.0</v>
      </c>
      <c r="DJ101" s="4"/>
      <c r="DK101" s="65">
        <v>0.0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65">
        <v>0.0</v>
      </c>
      <c r="DJ102" s="4"/>
      <c r="DK102" s="65">
        <v>0.0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65">
        <v>0.0</v>
      </c>
      <c r="DJ103" s="4"/>
      <c r="DK103" s="65">
        <v>0.0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04" t="s">
        <v>51</v>
      </c>
      <c r="AV104" s="204" t="s">
        <v>51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65">
        <v>0.0</v>
      </c>
      <c r="DJ104" s="4"/>
      <c r="DK104" s="65">
        <v>0.0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04" t="s">
        <v>51</v>
      </c>
      <c r="AV105" s="204" t="s">
        <v>51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65">
        <v>0.0</v>
      </c>
      <c r="DJ105" s="4"/>
      <c r="DK105" s="65">
        <v>0.0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04" t="s">
        <v>51</v>
      </c>
      <c r="AV106" s="204" t="s">
        <v>51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65">
        <v>0.0</v>
      </c>
      <c r="DJ106" s="4"/>
      <c r="DK106" s="65">
        <v>0.0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04" t="s">
        <v>51</v>
      </c>
      <c r="AV107" s="204" t="s">
        <v>51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65">
        <v>0.0</v>
      </c>
      <c r="DJ107" s="4"/>
      <c r="DK107" s="65">
        <v>0.0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04" t="s">
        <v>51</v>
      </c>
      <c r="AV108" s="204" t="s">
        <v>51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65">
        <v>0.0</v>
      </c>
      <c r="DJ108" s="4"/>
      <c r="DK108" s="65">
        <v>0.0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04" t="s">
        <v>51</v>
      </c>
      <c r="AV109" s="204" t="s">
        <v>51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65">
        <v>0.0</v>
      </c>
      <c r="DJ109" s="4"/>
      <c r="DK109" s="65">
        <v>0.0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04" t="s">
        <v>51</v>
      </c>
      <c r="AV110" s="204" t="s">
        <v>51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22" width="4.86"/>
    <col customWidth="1" min="23" max="23" width="6.86"/>
    <col customWidth="1" min="24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146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3127</v>
      </c>
      <c r="D3" s="1"/>
      <c r="E3" s="4">
        <f t="shared" ref="E3:I3" si="1">SUBTOTAL(9,E5:E124)</f>
        <v>87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1406.5</v>
      </c>
      <c r="J3" s="6">
        <f>IFERROR(SUM(F3:H3)/I3,0)</f>
        <v>0.9381443299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87</v>
      </c>
      <c r="F5" s="17">
        <v>0.0</v>
      </c>
      <c r="G5" s="17">
        <v>0.0</v>
      </c>
      <c r="H5" s="17">
        <v>0.0</v>
      </c>
      <c r="I5" s="17">
        <f t="shared" ref="I5:I50" si="3">SUM(E5:H5)</f>
        <v>87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25"/>
      <c r="AS5" s="4"/>
      <c r="AT5" s="26"/>
      <c r="AU5" s="4"/>
      <c r="AV5" s="4"/>
      <c r="AW5" s="4"/>
      <c r="AX5" s="4"/>
      <c r="AY5" s="2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59</v>
      </c>
      <c r="Q6" s="1"/>
      <c r="R6" s="4"/>
      <c r="S6" s="4"/>
      <c r="T6" s="4"/>
      <c r="U6" s="4"/>
      <c r="V6" s="4"/>
      <c r="W6" s="24"/>
      <c r="X6" s="4"/>
      <c r="Y6" s="33" t="s">
        <v>22</v>
      </c>
      <c r="Z6" s="33" t="s">
        <v>22</v>
      </c>
      <c r="AA6" s="4"/>
      <c r="AB6" s="33" t="s">
        <v>22</v>
      </c>
      <c r="AC6" s="33" t="s">
        <v>22</v>
      </c>
      <c r="AD6" s="4"/>
      <c r="AE6" s="33" t="s">
        <v>22</v>
      </c>
      <c r="AF6" s="33" t="s">
        <v>22</v>
      </c>
      <c r="AG6" s="4"/>
      <c r="AH6" s="33" t="s">
        <v>22</v>
      </c>
      <c r="AI6" s="33" t="s">
        <v>22</v>
      </c>
      <c r="AJ6" s="4"/>
      <c r="AK6" s="33" t="s">
        <v>22</v>
      </c>
      <c r="AL6" s="33" t="s">
        <v>22</v>
      </c>
      <c r="AM6" s="4"/>
      <c r="AN6" s="33" t="s">
        <v>22</v>
      </c>
      <c r="AO6" s="33" t="s">
        <v>22</v>
      </c>
      <c r="AP6" s="4"/>
      <c r="AQ6" s="33" t="s">
        <v>22</v>
      </c>
      <c r="AR6" s="26"/>
      <c r="AS6" s="24"/>
      <c r="AT6" s="4"/>
      <c r="AU6" s="4"/>
      <c r="AV6" s="4"/>
      <c r="AW6" s="4"/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9"/>
      <c r="CB6" s="39"/>
      <c r="CC6" s="40"/>
      <c r="CD6" s="28"/>
      <c r="CE6" s="38"/>
      <c r="CF6" s="28"/>
      <c r="CG6" s="28"/>
      <c r="CH6" s="28"/>
      <c r="CI6" s="28"/>
      <c r="CJ6" s="37" t="s">
        <v>24</v>
      </c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33" t="s">
        <v>22</v>
      </c>
      <c r="Z7" s="33" t="s">
        <v>22</v>
      </c>
      <c r="AA7" s="4"/>
      <c r="AB7" s="33" t="s">
        <v>22</v>
      </c>
      <c r="AC7" s="33" t="s">
        <v>22</v>
      </c>
      <c r="AD7" s="4"/>
      <c r="AE7" s="33" t="s">
        <v>22</v>
      </c>
      <c r="AF7" s="33" t="s">
        <v>22</v>
      </c>
      <c r="AG7" s="4"/>
      <c r="AH7" s="33" t="s">
        <v>22</v>
      </c>
      <c r="AI7" s="33" t="s">
        <v>22</v>
      </c>
      <c r="AJ7" s="4"/>
      <c r="AK7" s="33" t="s">
        <v>22</v>
      </c>
      <c r="AL7" s="33" t="s">
        <v>22</v>
      </c>
      <c r="AM7" s="4"/>
      <c r="AN7" s="33" t="s">
        <v>22</v>
      </c>
      <c r="AO7" s="33" t="s">
        <v>22</v>
      </c>
      <c r="AP7" s="4"/>
      <c r="AQ7" s="33" t="s">
        <v>22</v>
      </c>
      <c r="AR7" s="47"/>
      <c r="AS7" s="48"/>
      <c r="AT7" s="47"/>
      <c r="AU7" s="15"/>
      <c r="AV7" s="4"/>
      <c r="AW7" s="4"/>
      <c r="AX7" s="4"/>
      <c r="AY7" s="2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32"/>
      <c r="CB7" s="32"/>
      <c r="CC7" s="42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33" t="s">
        <v>22</v>
      </c>
      <c r="Z8" s="33" t="s">
        <v>22</v>
      </c>
      <c r="AA8" s="4"/>
      <c r="AB8" s="33" t="s">
        <v>22</v>
      </c>
      <c r="AC8" s="33" t="s">
        <v>22</v>
      </c>
      <c r="AD8" s="4"/>
      <c r="AE8" s="33" t="s">
        <v>22</v>
      </c>
      <c r="AF8" s="33" t="s">
        <v>22</v>
      </c>
      <c r="AG8" s="4"/>
      <c r="AH8" s="33" t="s">
        <v>22</v>
      </c>
      <c r="AI8" s="33" t="s">
        <v>22</v>
      </c>
      <c r="AJ8" s="4"/>
      <c r="AK8" s="33" t="s">
        <v>22</v>
      </c>
      <c r="AL8" s="33" t="s">
        <v>22</v>
      </c>
      <c r="AM8" s="4"/>
      <c r="AN8" s="33" t="s">
        <v>22</v>
      </c>
      <c r="AO8" s="33" t="s">
        <v>22</v>
      </c>
      <c r="AP8" s="4"/>
      <c r="AQ8" s="33" t="s">
        <v>22</v>
      </c>
      <c r="AR8" s="33" t="s">
        <v>22</v>
      </c>
      <c r="AS8" s="50"/>
      <c r="AT8" s="26"/>
      <c r="AU8" s="4"/>
      <c r="AV8" s="51"/>
      <c r="AW8" s="52"/>
      <c r="AX8" s="26"/>
      <c r="AY8" s="24"/>
      <c r="AZ8" s="4"/>
      <c r="BA8" s="4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4"/>
      <c r="BP8" s="134" t="s">
        <v>22</v>
      </c>
      <c r="BQ8" s="13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32"/>
      <c r="CC8" s="57" t="s">
        <v>35</v>
      </c>
      <c r="CD8" s="57" t="s">
        <v>35</v>
      </c>
      <c r="CE8" s="57" t="s">
        <v>35</v>
      </c>
      <c r="CF8" s="57" t="s">
        <v>35</v>
      </c>
      <c r="CG8" s="57" t="s">
        <v>35</v>
      </c>
      <c r="CH8" s="57" t="s">
        <v>35</v>
      </c>
      <c r="CI8" s="57" t="s">
        <v>35</v>
      </c>
      <c r="CJ8" s="57" t="s">
        <v>35</v>
      </c>
      <c r="CK8" s="57" t="s">
        <v>35</v>
      </c>
      <c r="CL8" s="57" t="s">
        <v>35</v>
      </c>
      <c r="CM8" s="57" t="s">
        <v>35</v>
      </c>
      <c r="CN8" s="54" t="s">
        <v>36</v>
      </c>
      <c r="CO8" s="54" t="s">
        <v>36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33" t="s">
        <v>22</v>
      </c>
      <c r="Z9" s="33" t="s">
        <v>22</v>
      </c>
      <c r="AA9" s="4"/>
      <c r="AB9" s="33" t="s">
        <v>22</v>
      </c>
      <c r="AC9" s="33" t="s">
        <v>22</v>
      </c>
      <c r="AD9" s="4"/>
      <c r="AE9" s="33" t="s">
        <v>22</v>
      </c>
      <c r="AF9" s="33" t="s">
        <v>22</v>
      </c>
      <c r="AG9" s="4"/>
      <c r="AH9" s="33" t="s">
        <v>22</v>
      </c>
      <c r="AI9" s="33" t="s">
        <v>22</v>
      </c>
      <c r="AJ9" s="4"/>
      <c r="AK9" s="33" t="s">
        <v>22</v>
      </c>
      <c r="AL9" s="33" t="s">
        <v>22</v>
      </c>
      <c r="AM9" s="4"/>
      <c r="AN9" s="33" t="s">
        <v>22</v>
      </c>
      <c r="AO9" s="33" t="s">
        <v>22</v>
      </c>
      <c r="AP9" s="4"/>
      <c r="AQ9" s="33" t="s">
        <v>22</v>
      </c>
      <c r="AR9" s="33" t="s">
        <v>22</v>
      </c>
      <c r="AS9" s="4"/>
      <c r="AT9" s="26"/>
      <c r="AU9" s="4" t="s">
        <v>40</v>
      </c>
      <c r="AV9" s="4"/>
      <c r="AW9" s="24"/>
      <c r="AX9" s="4"/>
      <c r="AY9" s="24"/>
      <c r="AZ9" s="4"/>
      <c r="BA9" s="4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4"/>
      <c r="BP9" s="134" t="s">
        <v>22</v>
      </c>
      <c r="BQ9" s="463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32"/>
      <c r="CC9" s="57" t="s">
        <v>35</v>
      </c>
      <c r="CD9" s="59" t="s">
        <v>35</v>
      </c>
      <c r="CE9" s="59" t="s">
        <v>35</v>
      </c>
      <c r="CF9" s="59" t="s">
        <v>35</v>
      </c>
      <c r="CG9" s="59" t="s">
        <v>35</v>
      </c>
      <c r="CH9" s="59" t="s">
        <v>35</v>
      </c>
      <c r="CI9" s="59" t="s">
        <v>35</v>
      </c>
      <c r="CJ9" s="59" t="s">
        <v>35</v>
      </c>
      <c r="CK9" s="59" t="s">
        <v>35</v>
      </c>
      <c r="CL9" s="59" t="s">
        <v>35</v>
      </c>
      <c r="CM9" s="60" t="s">
        <v>35</v>
      </c>
      <c r="CN9" s="59" t="s">
        <v>35</v>
      </c>
      <c r="CO9" s="61" t="s">
        <v>35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33" t="s">
        <v>22</v>
      </c>
      <c r="Z10" s="33" t="s">
        <v>22</v>
      </c>
      <c r="AA10" s="4"/>
      <c r="AB10" s="33" t="s">
        <v>22</v>
      </c>
      <c r="AC10" s="33" t="s">
        <v>22</v>
      </c>
      <c r="AD10" s="4"/>
      <c r="AE10" s="33" t="s">
        <v>22</v>
      </c>
      <c r="AF10" s="33" t="s">
        <v>22</v>
      </c>
      <c r="AG10" s="4"/>
      <c r="AH10" s="33" t="s">
        <v>22</v>
      </c>
      <c r="AI10" s="33" t="s">
        <v>22</v>
      </c>
      <c r="AJ10" s="4"/>
      <c r="AK10" s="33" t="s">
        <v>22</v>
      </c>
      <c r="AL10" s="33" t="s">
        <v>22</v>
      </c>
      <c r="AM10" s="4"/>
      <c r="AN10" s="33" t="s">
        <v>22</v>
      </c>
      <c r="AO10" s="33" t="s">
        <v>22</v>
      </c>
      <c r="AP10" s="4"/>
      <c r="AQ10" s="33" t="s">
        <v>22</v>
      </c>
      <c r="AR10" s="33" t="s">
        <v>22</v>
      </c>
      <c r="AS10" s="4"/>
      <c r="AT10" s="26"/>
      <c r="AU10" s="4"/>
      <c r="AV10" s="4"/>
      <c r="AW10" s="4"/>
      <c r="AX10" s="26"/>
      <c r="AY10" s="4"/>
      <c r="AZ10" s="4"/>
      <c r="BA10" s="4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4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32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33" t="s">
        <v>22</v>
      </c>
      <c r="Z11" s="33" t="s">
        <v>22</v>
      </c>
      <c r="AA11" s="4"/>
      <c r="AB11" s="33" t="s">
        <v>22</v>
      </c>
      <c r="AC11" s="33" t="s">
        <v>22</v>
      </c>
      <c r="AD11" s="4"/>
      <c r="AE11" s="33" t="s">
        <v>22</v>
      </c>
      <c r="AF11" s="33" t="s">
        <v>22</v>
      </c>
      <c r="AG11" s="4"/>
      <c r="AH11" s="33" t="s">
        <v>22</v>
      </c>
      <c r="AI11" s="33" t="s">
        <v>22</v>
      </c>
      <c r="AJ11" s="4"/>
      <c r="AK11" s="33" t="s">
        <v>22</v>
      </c>
      <c r="AL11" s="33" t="s">
        <v>22</v>
      </c>
      <c r="AM11" s="4"/>
      <c r="AN11" s="33" t="s">
        <v>22</v>
      </c>
      <c r="AO11" s="33" t="s">
        <v>22</v>
      </c>
      <c r="AP11" s="4"/>
      <c r="AQ11" s="33" t="s">
        <v>22</v>
      </c>
      <c r="AR11" s="33" t="s">
        <v>22</v>
      </c>
      <c r="AS11" s="4"/>
      <c r="AT11" s="26"/>
      <c r="AU11" s="4"/>
      <c r="AV11" s="4"/>
      <c r="AW11" s="4"/>
      <c r="AX11" s="26"/>
      <c r="AY11" s="4"/>
      <c r="AZ11" s="4"/>
      <c r="BA11" s="4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4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134" t="s">
        <v>22</v>
      </c>
      <c r="CA11" s="135" t="s">
        <v>22</v>
      </c>
      <c r="CB11" s="32"/>
      <c r="CC11" s="57" t="s">
        <v>35</v>
      </c>
      <c r="CD11" s="59" t="s">
        <v>35</v>
      </c>
      <c r="CE11" s="59" t="s">
        <v>35</v>
      </c>
      <c r="CF11" s="59" t="s">
        <v>35</v>
      </c>
      <c r="CG11" s="59" t="s">
        <v>35</v>
      </c>
      <c r="CH11" s="59" t="s">
        <v>35</v>
      </c>
      <c r="CI11" s="59" t="s">
        <v>35</v>
      </c>
      <c r="CJ11" s="59" t="s">
        <v>35</v>
      </c>
      <c r="CK11" s="59" t="s">
        <v>35</v>
      </c>
      <c r="CL11" s="59" t="s">
        <v>35</v>
      </c>
      <c r="CM11" s="60" t="s">
        <v>35</v>
      </c>
      <c r="CN11" s="59" t="s">
        <v>35</v>
      </c>
      <c r="CO11" s="68" t="s">
        <v>48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33" t="s">
        <v>22</v>
      </c>
      <c r="Z12" s="33" t="s">
        <v>22</v>
      </c>
      <c r="AA12" s="4"/>
      <c r="AB12" s="33" t="s">
        <v>22</v>
      </c>
      <c r="AC12" s="33" t="s">
        <v>22</v>
      </c>
      <c r="AD12" s="4"/>
      <c r="AE12" s="33" t="s">
        <v>22</v>
      </c>
      <c r="AF12" s="33" t="s">
        <v>22</v>
      </c>
      <c r="AG12" s="4"/>
      <c r="AH12" s="33" t="s">
        <v>22</v>
      </c>
      <c r="AI12" s="33" t="s">
        <v>22</v>
      </c>
      <c r="AJ12" s="4"/>
      <c r="AK12" s="33" t="s">
        <v>22</v>
      </c>
      <c r="AL12" s="33" t="s">
        <v>22</v>
      </c>
      <c r="AM12" s="4"/>
      <c r="AN12" s="33" t="s">
        <v>22</v>
      </c>
      <c r="AO12" s="33" t="s">
        <v>22</v>
      </c>
      <c r="AP12" s="4"/>
      <c r="AQ12" s="33" t="s">
        <v>22</v>
      </c>
      <c r="AR12" s="33" t="s">
        <v>22</v>
      </c>
      <c r="AS12" s="4"/>
      <c r="AT12" s="26"/>
      <c r="AU12" s="4"/>
      <c r="AV12" s="4"/>
      <c r="AW12" s="4"/>
      <c r="AX12" s="26"/>
      <c r="AY12" s="4"/>
      <c r="AZ12" s="4"/>
      <c r="BA12" s="4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4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134" t="s">
        <v>22</v>
      </c>
      <c r="CA12" s="135" t="s">
        <v>22</v>
      </c>
      <c r="CB12" s="32"/>
      <c r="CC12" s="57" t="s">
        <v>35</v>
      </c>
      <c r="CD12" s="59" t="s">
        <v>35</v>
      </c>
      <c r="CE12" s="59" t="s">
        <v>35</v>
      </c>
      <c r="CF12" s="59" t="s">
        <v>35</v>
      </c>
      <c r="CG12" s="59" t="s">
        <v>35</v>
      </c>
      <c r="CH12" s="59" t="s">
        <v>35</v>
      </c>
      <c r="CI12" s="59" t="s">
        <v>35</v>
      </c>
      <c r="CJ12" s="59" t="s">
        <v>35</v>
      </c>
      <c r="CK12" s="59" t="s">
        <v>35</v>
      </c>
      <c r="CL12" s="59" t="s">
        <v>35</v>
      </c>
      <c r="CM12" s="60" t="s">
        <v>35</v>
      </c>
      <c r="CN12" s="59" t="s">
        <v>35</v>
      </c>
      <c r="CO12" s="71"/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33" t="s">
        <v>22</v>
      </c>
      <c r="Z13" s="33" t="s">
        <v>22</v>
      </c>
      <c r="AA13" s="4"/>
      <c r="AB13" s="33" t="s">
        <v>22</v>
      </c>
      <c r="AC13" s="33" t="s">
        <v>22</v>
      </c>
      <c r="AD13" s="4"/>
      <c r="AE13" s="33" t="s">
        <v>22</v>
      </c>
      <c r="AF13" s="33" t="s">
        <v>22</v>
      </c>
      <c r="AG13" s="4"/>
      <c r="AH13" s="33" t="s">
        <v>22</v>
      </c>
      <c r="AI13" s="33" t="s">
        <v>22</v>
      </c>
      <c r="AJ13" s="4"/>
      <c r="AK13" s="33" t="s">
        <v>22</v>
      </c>
      <c r="AL13" s="33" t="s">
        <v>22</v>
      </c>
      <c r="AM13" s="4"/>
      <c r="AN13" s="33" t="s">
        <v>22</v>
      </c>
      <c r="AO13" s="33" t="s">
        <v>22</v>
      </c>
      <c r="AP13" s="4"/>
      <c r="AQ13" s="33" t="s">
        <v>22</v>
      </c>
      <c r="AR13" s="33" t="s">
        <v>22</v>
      </c>
      <c r="AS13" s="73"/>
      <c r="AT13" s="4"/>
      <c r="AU13" s="4"/>
      <c r="AV13" s="4"/>
      <c r="AW13" s="15"/>
      <c r="AX13" s="26"/>
      <c r="AY13" s="4"/>
      <c r="AZ13" s="4"/>
      <c r="BA13" s="4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4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32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51"/>
      <c r="AU14" s="51"/>
      <c r="AV14" s="51"/>
      <c r="AW14" s="4"/>
      <c r="AX14" s="74"/>
      <c r="AY14" s="75"/>
      <c r="AZ14" s="4"/>
      <c r="BA14" s="4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4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134" t="s">
        <v>22</v>
      </c>
      <c r="CA14" s="135" t="s">
        <v>22</v>
      </c>
      <c r="CB14" s="32"/>
      <c r="CC14" s="57" t="s">
        <v>35</v>
      </c>
      <c r="CD14" s="59" t="s">
        <v>35</v>
      </c>
      <c r="CE14" s="59" t="s">
        <v>35</v>
      </c>
      <c r="CF14" s="59" t="s">
        <v>35</v>
      </c>
      <c r="CG14" s="59" t="s">
        <v>35</v>
      </c>
      <c r="CH14" s="59" t="s">
        <v>35</v>
      </c>
      <c r="CI14" s="59" t="s">
        <v>35</v>
      </c>
      <c r="CJ14" s="59" t="s">
        <v>35</v>
      </c>
      <c r="CK14" s="59" t="s">
        <v>35</v>
      </c>
      <c r="CL14" s="59" t="s">
        <v>35</v>
      </c>
      <c r="CM14" s="60" t="s">
        <v>35</v>
      </c>
      <c r="CN14" s="59" t="s">
        <v>35</v>
      </c>
      <c r="CO14" s="61" t="s">
        <v>35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8"/>
      <c r="AZ15" s="4"/>
      <c r="BA15" s="4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4"/>
      <c r="BP15" s="463" t="s">
        <v>22</v>
      </c>
      <c r="BQ15" s="463" t="s">
        <v>22</v>
      </c>
      <c r="BR15" s="463" t="s">
        <v>22</v>
      </c>
      <c r="BS15" s="463" t="s">
        <v>22</v>
      </c>
      <c r="BT15" s="463" t="s">
        <v>22</v>
      </c>
      <c r="BU15" s="463" t="s">
        <v>22</v>
      </c>
      <c r="BV15" s="463" t="s">
        <v>22</v>
      </c>
      <c r="BW15" s="463" t="s">
        <v>22</v>
      </c>
      <c r="BX15" s="463" t="s">
        <v>22</v>
      </c>
      <c r="BY15" s="463" t="s">
        <v>22</v>
      </c>
      <c r="BZ15" s="134" t="s">
        <v>22</v>
      </c>
      <c r="CA15" s="134" t="s">
        <v>22</v>
      </c>
      <c r="CB15" s="32"/>
      <c r="CC15" s="57" t="s">
        <v>35</v>
      </c>
      <c r="CD15" s="59" t="s">
        <v>35</v>
      </c>
      <c r="CE15" s="59" t="s">
        <v>35</v>
      </c>
      <c r="CF15" s="59" t="s">
        <v>35</v>
      </c>
      <c r="CG15" s="59" t="s">
        <v>35</v>
      </c>
      <c r="CH15" s="59" t="s">
        <v>35</v>
      </c>
      <c r="CI15" s="59" t="s">
        <v>35</v>
      </c>
      <c r="CJ15" s="59" t="s">
        <v>35</v>
      </c>
      <c r="CK15" s="59" t="s">
        <v>35</v>
      </c>
      <c r="CL15" s="59" t="s">
        <v>35</v>
      </c>
      <c r="CM15" s="60" t="s">
        <v>35</v>
      </c>
      <c r="CN15" s="59" t="s">
        <v>35</v>
      </c>
      <c r="CO15" s="59" t="s">
        <v>35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33" t="s">
        <v>22</v>
      </c>
      <c r="Z16" s="33" t="s">
        <v>22</v>
      </c>
      <c r="AA16" s="4"/>
      <c r="AB16" s="33" t="s">
        <v>22</v>
      </c>
      <c r="AC16" s="33" t="s">
        <v>22</v>
      </c>
      <c r="AD16" s="4"/>
      <c r="AE16" s="33" t="s">
        <v>22</v>
      </c>
      <c r="AF16" s="33" t="s">
        <v>22</v>
      </c>
      <c r="AG16" s="4"/>
      <c r="AH16" s="33" t="s">
        <v>22</v>
      </c>
      <c r="AI16" s="33" t="s">
        <v>22</v>
      </c>
      <c r="AJ16" s="4"/>
      <c r="AK16" s="33" t="s">
        <v>22</v>
      </c>
      <c r="AL16" s="33" t="s">
        <v>22</v>
      </c>
      <c r="AM16" s="4"/>
      <c r="AN16" s="33" t="s">
        <v>22</v>
      </c>
      <c r="AO16" s="33" t="s">
        <v>22</v>
      </c>
      <c r="AP16" s="4"/>
      <c r="AQ16" s="33" t="s">
        <v>22</v>
      </c>
      <c r="AR16" s="33" t="s">
        <v>22</v>
      </c>
      <c r="AS16" s="4"/>
      <c r="AT16" s="33" t="s">
        <v>22</v>
      </c>
      <c r="AU16" s="33" t="s">
        <v>22</v>
      </c>
      <c r="AV16" s="4"/>
      <c r="AW16" s="33" t="s">
        <v>22</v>
      </c>
      <c r="AX16" s="25"/>
      <c r="AY16" s="51"/>
      <c r="AZ16" s="4"/>
      <c r="BA16" s="4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4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468"/>
      <c r="CB16" s="32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33" t="s">
        <v>22</v>
      </c>
      <c r="Z17" s="33" t="s">
        <v>22</v>
      </c>
      <c r="AA17" s="4"/>
      <c r="AB17" s="33" t="s">
        <v>22</v>
      </c>
      <c r="AC17" s="33" t="s">
        <v>22</v>
      </c>
      <c r="AD17" s="4"/>
      <c r="AE17" s="33" t="s">
        <v>22</v>
      </c>
      <c r="AF17" s="33" t="s">
        <v>22</v>
      </c>
      <c r="AG17" s="4"/>
      <c r="AH17" s="33" t="s">
        <v>22</v>
      </c>
      <c r="AI17" s="33" t="s">
        <v>22</v>
      </c>
      <c r="AJ17" s="4"/>
      <c r="AK17" s="33" t="s">
        <v>22</v>
      </c>
      <c r="AL17" s="33" t="s">
        <v>22</v>
      </c>
      <c r="AM17" s="4"/>
      <c r="AN17" s="33" t="s">
        <v>22</v>
      </c>
      <c r="AO17" s="33" t="s">
        <v>22</v>
      </c>
      <c r="AP17" s="4"/>
      <c r="AQ17" s="33" t="s">
        <v>22</v>
      </c>
      <c r="AR17" s="33" t="s">
        <v>22</v>
      </c>
      <c r="AS17" s="4"/>
      <c r="AT17" s="33" t="s">
        <v>22</v>
      </c>
      <c r="AU17" s="33" t="s">
        <v>22</v>
      </c>
      <c r="AV17" s="4"/>
      <c r="AW17" s="33" t="s">
        <v>22</v>
      </c>
      <c r="AX17" s="26"/>
      <c r="AY17" s="4"/>
      <c r="AZ17" s="4"/>
      <c r="BA17" s="4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4"/>
      <c r="BP17" s="463" t="s">
        <v>22</v>
      </c>
      <c r="BQ17" s="463" t="s">
        <v>22</v>
      </c>
      <c r="BR17" s="463" t="s">
        <v>22</v>
      </c>
      <c r="BS17" s="463" t="s">
        <v>22</v>
      </c>
      <c r="BT17" s="463" t="s">
        <v>22</v>
      </c>
      <c r="BU17" s="463" t="s">
        <v>22</v>
      </c>
      <c r="BV17" s="463" t="s">
        <v>22</v>
      </c>
      <c r="BW17" s="463" t="s">
        <v>22</v>
      </c>
      <c r="BX17" s="463" t="s">
        <v>22</v>
      </c>
      <c r="BY17" s="463" t="s">
        <v>22</v>
      </c>
      <c r="BZ17" s="134" t="s">
        <v>22</v>
      </c>
      <c r="CA17" s="135" t="s">
        <v>22</v>
      </c>
      <c r="CB17" s="32"/>
      <c r="CC17" s="57" t="s">
        <v>35</v>
      </c>
      <c r="CD17" s="59" t="s">
        <v>35</v>
      </c>
      <c r="CE17" s="59" t="s">
        <v>35</v>
      </c>
      <c r="CF17" s="59" t="s">
        <v>35</v>
      </c>
      <c r="CG17" s="59" t="s">
        <v>35</v>
      </c>
      <c r="CH17" s="59" t="s">
        <v>35</v>
      </c>
      <c r="CI17" s="59" t="s">
        <v>35</v>
      </c>
      <c r="CJ17" s="59" t="s">
        <v>35</v>
      </c>
      <c r="CK17" s="59" t="s">
        <v>35</v>
      </c>
      <c r="CL17" s="59" t="s">
        <v>35</v>
      </c>
      <c r="CM17" s="60" t="s">
        <v>35</v>
      </c>
      <c r="CN17" s="59" t="s">
        <v>35</v>
      </c>
      <c r="CO17" s="61" t="s">
        <v>35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33" t="s">
        <v>22</v>
      </c>
      <c r="Z18" s="33" t="s">
        <v>22</v>
      </c>
      <c r="AA18" s="4"/>
      <c r="AB18" s="33" t="s">
        <v>22</v>
      </c>
      <c r="AC18" s="33" t="s">
        <v>22</v>
      </c>
      <c r="AD18" s="4"/>
      <c r="AE18" s="33" t="s">
        <v>22</v>
      </c>
      <c r="AF18" s="33" t="s">
        <v>22</v>
      </c>
      <c r="AG18" s="4"/>
      <c r="AH18" s="33" t="s">
        <v>22</v>
      </c>
      <c r="AI18" s="33" t="s">
        <v>22</v>
      </c>
      <c r="AJ18" s="4"/>
      <c r="AK18" s="33" t="s">
        <v>22</v>
      </c>
      <c r="AL18" s="33" t="s">
        <v>22</v>
      </c>
      <c r="AM18" s="4"/>
      <c r="AN18" s="33" t="s">
        <v>22</v>
      </c>
      <c r="AO18" s="33" t="s">
        <v>22</v>
      </c>
      <c r="AP18" s="4"/>
      <c r="AQ18" s="33" t="s">
        <v>22</v>
      </c>
      <c r="AR18" s="33" t="s">
        <v>22</v>
      </c>
      <c r="AS18" s="4"/>
      <c r="AT18" s="33" t="s">
        <v>22</v>
      </c>
      <c r="AU18" s="33" t="s">
        <v>22</v>
      </c>
      <c r="AV18" s="4"/>
      <c r="AW18" s="33" t="s">
        <v>22</v>
      </c>
      <c r="AX18" s="26"/>
      <c r="AY18" s="4"/>
      <c r="AZ18" s="4"/>
      <c r="BA18" s="4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4"/>
      <c r="BP18" s="463" t="s">
        <v>22</v>
      </c>
      <c r="BQ18" s="463" t="s">
        <v>22</v>
      </c>
      <c r="BR18" s="463" t="s">
        <v>22</v>
      </c>
      <c r="BS18" s="463" t="s">
        <v>22</v>
      </c>
      <c r="BT18" s="463" t="s">
        <v>22</v>
      </c>
      <c r="BU18" s="463" t="s">
        <v>22</v>
      </c>
      <c r="BV18" s="463" t="s">
        <v>22</v>
      </c>
      <c r="BW18" s="463" t="s">
        <v>22</v>
      </c>
      <c r="BX18" s="463" t="s">
        <v>22</v>
      </c>
      <c r="BY18" s="463" t="s">
        <v>22</v>
      </c>
      <c r="BZ18" s="134" t="s">
        <v>22</v>
      </c>
      <c r="CA18" s="135" t="s">
        <v>22</v>
      </c>
      <c r="CB18" s="32"/>
      <c r="CC18" s="57" t="s">
        <v>35</v>
      </c>
      <c r="CD18" s="59" t="s">
        <v>35</v>
      </c>
      <c r="CE18" s="59" t="s">
        <v>35</v>
      </c>
      <c r="CF18" s="59" t="s">
        <v>35</v>
      </c>
      <c r="CG18" s="59" t="s">
        <v>35</v>
      </c>
      <c r="CH18" s="59" t="s">
        <v>35</v>
      </c>
      <c r="CI18" s="59" t="s">
        <v>35</v>
      </c>
      <c r="CJ18" s="59" t="s">
        <v>35</v>
      </c>
      <c r="CK18" s="59" t="s">
        <v>35</v>
      </c>
      <c r="CL18" s="59" t="s">
        <v>35</v>
      </c>
      <c r="CM18" s="60" t="s">
        <v>35</v>
      </c>
      <c r="CN18" s="59" t="s">
        <v>35</v>
      </c>
      <c r="CO18" s="61" t="s">
        <v>35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33" t="s">
        <v>22</v>
      </c>
      <c r="Z19" s="33" t="s">
        <v>22</v>
      </c>
      <c r="AA19" s="4"/>
      <c r="AB19" s="33" t="s">
        <v>22</v>
      </c>
      <c r="AC19" s="33" t="s">
        <v>22</v>
      </c>
      <c r="AD19" s="4"/>
      <c r="AE19" s="33" t="s">
        <v>22</v>
      </c>
      <c r="AF19" s="33" t="s">
        <v>22</v>
      </c>
      <c r="AG19" s="4"/>
      <c r="AH19" s="33" t="s">
        <v>22</v>
      </c>
      <c r="AI19" s="33" t="s">
        <v>22</v>
      </c>
      <c r="AJ19" s="4"/>
      <c r="AK19" s="33" t="s">
        <v>22</v>
      </c>
      <c r="AL19" s="33" t="s">
        <v>22</v>
      </c>
      <c r="AM19" s="4"/>
      <c r="AN19" s="33" t="s">
        <v>22</v>
      </c>
      <c r="AO19" s="33" t="s">
        <v>22</v>
      </c>
      <c r="AP19" s="4"/>
      <c r="AQ19" s="33" t="s">
        <v>22</v>
      </c>
      <c r="AR19" s="33" t="s">
        <v>22</v>
      </c>
      <c r="AS19" s="4"/>
      <c r="AT19" s="33" t="s">
        <v>22</v>
      </c>
      <c r="AU19" s="33" t="s">
        <v>22</v>
      </c>
      <c r="AV19" s="4"/>
      <c r="AW19" s="33" t="s">
        <v>22</v>
      </c>
      <c r="AX19" s="26"/>
      <c r="AY19" s="4"/>
      <c r="AZ19" s="4"/>
      <c r="BA19" s="4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4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32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80" t="s">
        <v>25</v>
      </c>
      <c r="DC19" s="43" t="s">
        <v>25</v>
      </c>
      <c r="DD19" s="44"/>
      <c r="DE19" s="80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33" t="s">
        <v>22</v>
      </c>
      <c r="Z20" s="33" t="s">
        <v>22</v>
      </c>
      <c r="AA20" s="4"/>
      <c r="AB20" s="33" t="s">
        <v>22</v>
      </c>
      <c r="AC20" s="33" t="s">
        <v>22</v>
      </c>
      <c r="AD20" s="4"/>
      <c r="AE20" s="33" t="s">
        <v>22</v>
      </c>
      <c r="AF20" s="33" t="s">
        <v>22</v>
      </c>
      <c r="AG20" s="4"/>
      <c r="AH20" s="33" t="s">
        <v>22</v>
      </c>
      <c r="AI20" s="33" t="s">
        <v>22</v>
      </c>
      <c r="AJ20" s="4"/>
      <c r="AK20" s="33" t="s">
        <v>22</v>
      </c>
      <c r="AL20" s="33" t="s">
        <v>22</v>
      </c>
      <c r="AM20" s="4"/>
      <c r="AN20" s="33" t="s">
        <v>22</v>
      </c>
      <c r="AO20" s="33" t="s">
        <v>22</v>
      </c>
      <c r="AP20" s="4"/>
      <c r="AQ20" s="33" t="s">
        <v>22</v>
      </c>
      <c r="AR20" s="33" t="s">
        <v>22</v>
      </c>
      <c r="AS20" s="4"/>
      <c r="AT20" s="33" t="s">
        <v>22</v>
      </c>
      <c r="AU20" s="33" t="s">
        <v>22</v>
      </c>
      <c r="AV20" s="4"/>
      <c r="AW20" s="33" t="s">
        <v>22</v>
      </c>
      <c r="AX20" s="26"/>
      <c r="AY20" s="4"/>
      <c r="AZ20" s="4"/>
      <c r="BA20" s="82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4"/>
      <c r="BP20" s="463" t="s">
        <v>22</v>
      </c>
      <c r="BQ20" s="463" t="s">
        <v>22</v>
      </c>
      <c r="BR20" s="463" t="s">
        <v>22</v>
      </c>
      <c r="BS20" s="463" t="s">
        <v>22</v>
      </c>
      <c r="BT20" s="463" t="s">
        <v>22</v>
      </c>
      <c r="BU20" s="463" t="s">
        <v>22</v>
      </c>
      <c r="BV20" s="463" t="s">
        <v>22</v>
      </c>
      <c r="BW20" s="463" t="s">
        <v>22</v>
      </c>
      <c r="BX20" s="463" t="s">
        <v>22</v>
      </c>
      <c r="BY20" s="463" t="s">
        <v>22</v>
      </c>
      <c r="BZ20" s="463" t="s">
        <v>22</v>
      </c>
      <c r="CA20" s="472" t="s">
        <v>22</v>
      </c>
      <c r="CB20" s="32"/>
      <c r="CC20" s="57" t="s">
        <v>35</v>
      </c>
      <c r="CD20" s="59" t="s">
        <v>35</v>
      </c>
      <c r="CE20" s="59" t="s">
        <v>35</v>
      </c>
      <c r="CF20" s="59" t="s">
        <v>35</v>
      </c>
      <c r="CG20" s="59" t="s">
        <v>35</v>
      </c>
      <c r="CH20" s="59" t="s">
        <v>35</v>
      </c>
      <c r="CI20" s="59" t="s">
        <v>35</v>
      </c>
      <c r="CJ20" s="59" t="s">
        <v>35</v>
      </c>
      <c r="CK20" s="59" t="s">
        <v>35</v>
      </c>
      <c r="CL20" s="59" t="s">
        <v>35</v>
      </c>
      <c r="CM20" s="59" t="s">
        <v>35</v>
      </c>
      <c r="CN20" s="59" t="s">
        <v>35</v>
      </c>
      <c r="CO20" s="61" t="s">
        <v>35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33" t="s">
        <v>22</v>
      </c>
      <c r="Z21" s="33" t="s">
        <v>22</v>
      </c>
      <c r="AA21" s="4"/>
      <c r="AB21" s="33" t="s">
        <v>22</v>
      </c>
      <c r="AC21" s="33" t="s">
        <v>22</v>
      </c>
      <c r="AD21" s="4"/>
      <c r="AE21" s="33" t="s">
        <v>22</v>
      </c>
      <c r="AF21" s="33" t="s">
        <v>22</v>
      </c>
      <c r="AG21" s="4"/>
      <c r="AH21" s="33" t="s">
        <v>22</v>
      </c>
      <c r="AI21" s="33" t="s">
        <v>22</v>
      </c>
      <c r="AJ21" s="4"/>
      <c r="AK21" s="33" t="s">
        <v>22</v>
      </c>
      <c r="AL21" s="33" t="s">
        <v>22</v>
      </c>
      <c r="AM21" s="4"/>
      <c r="AN21" s="33" t="s">
        <v>22</v>
      </c>
      <c r="AO21" s="33" t="s">
        <v>22</v>
      </c>
      <c r="AP21" s="4"/>
      <c r="AQ21" s="33" t="s">
        <v>22</v>
      </c>
      <c r="AR21" s="33" t="s">
        <v>22</v>
      </c>
      <c r="AS21" s="4"/>
      <c r="AT21" s="33" t="s">
        <v>22</v>
      </c>
      <c r="AU21" s="33" t="s">
        <v>22</v>
      </c>
      <c r="AV21" s="4"/>
      <c r="AW21" s="33" t="s">
        <v>22</v>
      </c>
      <c r="AX21" s="26"/>
      <c r="AY21" s="4"/>
      <c r="AZ21" s="4"/>
      <c r="BA21" s="82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4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463" t="s">
        <v>22</v>
      </c>
      <c r="CA21" s="472" t="s">
        <v>22</v>
      </c>
      <c r="CB21" s="32"/>
      <c r="CC21" s="57" t="s">
        <v>35</v>
      </c>
      <c r="CD21" s="59" t="s">
        <v>35</v>
      </c>
      <c r="CE21" s="59" t="s">
        <v>35</v>
      </c>
      <c r="CF21" s="59" t="s">
        <v>35</v>
      </c>
      <c r="CG21" s="59" t="s">
        <v>35</v>
      </c>
      <c r="CH21" s="59" t="s">
        <v>35</v>
      </c>
      <c r="CI21" s="59" t="s">
        <v>35</v>
      </c>
      <c r="CJ21" s="59" t="s">
        <v>35</v>
      </c>
      <c r="CK21" s="86" t="s">
        <v>35</v>
      </c>
      <c r="CL21" s="87" t="s">
        <v>35</v>
      </c>
      <c r="CM21" s="87" t="s">
        <v>35</v>
      </c>
      <c r="CN21" s="87" t="s">
        <v>35</v>
      </c>
      <c r="CO21" s="88" t="s">
        <v>35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33" t="s">
        <v>22</v>
      </c>
      <c r="Z22" s="33" t="s">
        <v>22</v>
      </c>
      <c r="AA22" s="4"/>
      <c r="AB22" s="33" t="s">
        <v>22</v>
      </c>
      <c r="AC22" s="33" t="s">
        <v>22</v>
      </c>
      <c r="AD22" s="4"/>
      <c r="AE22" s="33" t="s">
        <v>22</v>
      </c>
      <c r="AF22" s="4"/>
      <c r="AG22" s="4"/>
      <c r="AH22" s="33" t="s">
        <v>22</v>
      </c>
      <c r="AI22" s="33" t="s">
        <v>22</v>
      </c>
      <c r="AJ22" s="4"/>
      <c r="AK22" s="33" t="s">
        <v>22</v>
      </c>
      <c r="AL22" s="4"/>
      <c r="AM22" s="4"/>
      <c r="AN22" s="33" t="s">
        <v>22</v>
      </c>
      <c r="AO22" s="33" t="s">
        <v>22</v>
      </c>
      <c r="AP22" s="4"/>
      <c r="AQ22" s="33" t="s">
        <v>22</v>
      </c>
      <c r="AR22" s="33" t="s">
        <v>22</v>
      </c>
      <c r="AS22" s="4"/>
      <c r="AT22" s="4"/>
      <c r="AU22" s="33" t="s">
        <v>22</v>
      </c>
      <c r="AV22" s="4"/>
      <c r="AW22" s="90"/>
      <c r="AX22" s="4"/>
      <c r="AY22" s="4"/>
      <c r="AZ22" s="4"/>
      <c r="BA22" s="4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4"/>
      <c r="BP22" s="133"/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75"/>
      <c r="CB22" s="32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33" t="s">
        <v>22</v>
      </c>
      <c r="Z23" s="33" t="s">
        <v>22</v>
      </c>
      <c r="AA23" s="4"/>
      <c r="AB23" s="33" t="s">
        <v>22</v>
      </c>
      <c r="AC23" s="33" t="s">
        <v>22</v>
      </c>
      <c r="AD23" s="4"/>
      <c r="AE23" s="33" t="s">
        <v>22</v>
      </c>
      <c r="AF23" s="33" t="s">
        <v>22</v>
      </c>
      <c r="AG23" s="4"/>
      <c r="AH23" s="33" t="s">
        <v>22</v>
      </c>
      <c r="AI23" s="33" t="s">
        <v>22</v>
      </c>
      <c r="AJ23" s="4"/>
      <c r="AK23" s="33" t="s">
        <v>22</v>
      </c>
      <c r="AL23" s="33" t="s">
        <v>22</v>
      </c>
      <c r="AM23" s="4"/>
      <c r="AN23" s="33" t="s">
        <v>22</v>
      </c>
      <c r="AO23" s="33" t="s">
        <v>22</v>
      </c>
      <c r="AP23" s="4"/>
      <c r="AQ23" s="33" t="s">
        <v>22</v>
      </c>
      <c r="AR23" s="33" t="s">
        <v>22</v>
      </c>
      <c r="AS23" s="4"/>
      <c r="AT23" s="33" t="s">
        <v>22</v>
      </c>
      <c r="AU23" s="33" t="s">
        <v>22</v>
      </c>
      <c r="AV23" s="4"/>
      <c r="AW23" s="33" t="s">
        <v>22</v>
      </c>
      <c r="AX23" s="26"/>
      <c r="AY23" s="4"/>
      <c r="AZ23" s="4"/>
      <c r="BA23" s="4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4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463" t="s">
        <v>22</v>
      </c>
      <c r="CA23" s="472" t="s">
        <v>22</v>
      </c>
      <c r="CB23" s="32"/>
      <c r="CC23" s="57" t="s">
        <v>35</v>
      </c>
      <c r="CD23" s="59" t="s">
        <v>35</v>
      </c>
      <c r="CE23" s="59" t="s">
        <v>35</v>
      </c>
      <c r="CF23" s="59" t="s">
        <v>35</v>
      </c>
      <c r="CG23" s="59" t="s">
        <v>35</v>
      </c>
      <c r="CH23" s="59" t="s">
        <v>35</v>
      </c>
      <c r="CI23" s="59" t="s">
        <v>35</v>
      </c>
      <c r="CJ23" s="59" t="s">
        <v>35</v>
      </c>
      <c r="CK23" s="59" t="s">
        <v>35</v>
      </c>
      <c r="CL23" s="59" t="s">
        <v>35</v>
      </c>
      <c r="CM23" s="59" t="s">
        <v>35</v>
      </c>
      <c r="CN23" s="59" t="s">
        <v>35</v>
      </c>
      <c r="CO23" s="61" t="s">
        <v>35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4"/>
      <c r="Z24" s="4"/>
      <c r="AA24" s="4"/>
      <c r="AB24" s="4"/>
      <c r="AC24" s="4"/>
      <c r="AD24" s="4"/>
      <c r="AE24" s="4"/>
      <c r="AF24" s="4"/>
      <c r="AG24" s="4"/>
      <c r="AH24" s="91"/>
      <c r="AI24" s="4"/>
      <c r="AJ24" s="4"/>
      <c r="AK24" s="4"/>
      <c r="AL24" s="4"/>
      <c r="AM24" s="4"/>
      <c r="AN24" s="91"/>
      <c r="AO24" s="91"/>
      <c r="AP24" s="4"/>
      <c r="AQ24" s="4"/>
      <c r="AR24" s="4"/>
      <c r="AS24" s="4"/>
      <c r="AT24" s="4"/>
      <c r="AU24" s="91"/>
      <c r="AV24" s="4"/>
      <c r="AW24" s="4"/>
      <c r="AX24" s="26"/>
      <c r="AY24" s="4"/>
      <c r="AZ24" s="4"/>
      <c r="BA24" s="4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32"/>
      <c r="BP24" s="92" t="s">
        <v>95</v>
      </c>
      <c r="BQ24" s="93" t="s">
        <v>95</v>
      </c>
      <c r="BR24" s="93" t="s">
        <v>95</v>
      </c>
      <c r="BS24" s="93" t="s">
        <v>95</v>
      </c>
      <c r="BT24" s="93" t="s">
        <v>95</v>
      </c>
      <c r="BU24" s="93" t="s">
        <v>95</v>
      </c>
      <c r="BV24" s="93" t="s">
        <v>95</v>
      </c>
      <c r="BW24" s="93" t="s">
        <v>95</v>
      </c>
      <c r="BX24" s="94">
        <v>0.0</v>
      </c>
      <c r="BY24" s="94">
        <v>0.0</v>
      </c>
      <c r="BZ24" s="94">
        <v>0.0</v>
      </c>
      <c r="CA24" s="94">
        <v>0.0</v>
      </c>
      <c r="CB24" s="32"/>
      <c r="CC24" s="57" t="s">
        <v>35</v>
      </c>
      <c r="CD24" s="59" t="s">
        <v>35</v>
      </c>
      <c r="CE24" s="59" t="s">
        <v>35</v>
      </c>
      <c r="CF24" s="59" t="s">
        <v>35</v>
      </c>
      <c r="CG24" s="59" t="s">
        <v>35</v>
      </c>
      <c r="CH24" s="59" t="s">
        <v>35</v>
      </c>
      <c r="CI24" s="59" t="s">
        <v>35</v>
      </c>
      <c r="CJ24" s="59" t="s">
        <v>35</v>
      </c>
      <c r="CK24" s="59" t="s">
        <v>35</v>
      </c>
      <c r="CL24" s="59" t="s">
        <v>35</v>
      </c>
      <c r="CM24" s="59" t="s">
        <v>35</v>
      </c>
      <c r="CN24" s="59" t="s">
        <v>35</v>
      </c>
      <c r="CO24" s="61" t="s">
        <v>35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4"/>
      <c r="AI25" s="51"/>
      <c r="AJ25" s="51"/>
      <c r="AK25" s="51"/>
      <c r="AL25" s="51"/>
      <c r="AM25" s="51"/>
      <c r="AN25" s="4"/>
      <c r="AO25" s="4"/>
      <c r="AP25" s="51"/>
      <c r="AQ25" s="51"/>
      <c r="AR25" s="51"/>
      <c r="AS25" s="51"/>
      <c r="AT25" s="51"/>
      <c r="AU25" s="4"/>
      <c r="AV25" s="51"/>
      <c r="AW25" s="51"/>
      <c r="AX25" s="4"/>
      <c r="AY25" s="4"/>
      <c r="AZ25" s="4"/>
      <c r="BA25" s="4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32"/>
      <c r="BP25" s="42"/>
      <c r="BQ25" s="4"/>
      <c r="BR25" s="4"/>
      <c r="BS25" s="4"/>
      <c r="BT25" s="4"/>
      <c r="BU25" s="8"/>
      <c r="BV25" s="4"/>
      <c r="BW25" s="4"/>
      <c r="BX25" s="4"/>
      <c r="BY25" s="16" t="s">
        <v>32</v>
      </c>
      <c r="BZ25" s="4"/>
      <c r="CA25" s="32"/>
      <c r="CB25" s="32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32"/>
      <c r="BP26" s="96" t="s">
        <v>95</v>
      </c>
      <c r="BQ26" s="97" t="s">
        <v>95</v>
      </c>
      <c r="BR26" s="97" t="s">
        <v>95</v>
      </c>
      <c r="BS26" s="97" t="s">
        <v>95</v>
      </c>
      <c r="BT26" s="65">
        <v>0.0</v>
      </c>
      <c r="BU26" s="65">
        <v>0.0</v>
      </c>
      <c r="BV26" s="65">
        <v>0.0</v>
      </c>
      <c r="BW26" s="65">
        <v>0.0</v>
      </c>
      <c r="BX26" s="65">
        <v>0.0</v>
      </c>
      <c r="BY26" s="98" t="s">
        <v>48</v>
      </c>
      <c r="BZ26" s="4"/>
      <c r="CA26" s="32"/>
      <c r="CB26" s="32"/>
      <c r="CC26" s="57" t="s">
        <v>35</v>
      </c>
      <c r="CD26" s="59" t="s">
        <v>35</v>
      </c>
      <c r="CE26" s="59" t="s">
        <v>35</v>
      </c>
      <c r="CF26" s="59" t="s">
        <v>35</v>
      </c>
      <c r="CG26" s="59" t="s">
        <v>35</v>
      </c>
      <c r="CH26" s="59" t="s">
        <v>35</v>
      </c>
      <c r="CI26" s="59" t="s">
        <v>35</v>
      </c>
      <c r="CJ26" s="59" t="s">
        <v>35</v>
      </c>
      <c r="CK26" s="59" t="s">
        <v>35</v>
      </c>
      <c r="CL26" s="59" t="s">
        <v>35</v>
      </c>
      <c r="CM26" s="60" t="s">
        <v>35</v>
      </c>
      <c r="CN26" s="59" t="s">
        <v>35</v>
      </c>
      <c r="CO26" s="68" t="s">
        <v>48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04"/>
      <c r="BP27" s="105" t="s">
        <v>34</v>
      </c>
      <c r="BQ27" s="106" t="s">
        <v>34</v>
      </c>
      <c r="BR27" s="106" t="s">
        <v>34</v>
      </c>
      <c r="BS27" s="106" t="s">
        <v>105</v>
      </c>
      <c r="BT27" s="106" t="s">
        <v>36</v>
      </c>
      <c r="BU27" s="107" t="s">
        <v>36</v>
      </c>
      <c r="BV27" s="108">
        <v>0.0</v>
      </c>
      <c r="BW27" s="108">
        <v>0.0</v>
      </c>
      <c r="BX27" s="108">
        <v>0.0</v>
      </c>
      <c r="BY27" s="109"/>
      <c r="BZ27" s="103"/>
      <c r="CA27" s="104"/>
      <c r="CB27" s="32"/>
      <c r="CC27" s="57" t="s">
        <v>35</v>
      </c>
      <c r="CD27" s="59" t="s">
        <v>35</v>
      </c>
      <c r="CE27" s="59" t="s">
        <v>35</v>
      </c>
      <c r="CF27" s="59" t="s">
        <v>35</v>
      </c>
      <c r="CG27" s="59" t="s">
        <v>35</v>
      </c>
      <c r="CH27" s="59" t="s">
        <v>35</v>
      </c>
      <c r="CI27" s="59" t="s">
        <v>35</v>
      </c>
      <c r="CJ27" s="59" t="s">
        <v>35</v>
      </c>
      <c r="CK27" s="59" t="s">
        <v>35</v>
      </c>
      <c r="CL27" s="59" t="s">
        <v>35</v>
      </c>
      <c r="CM27" s="60" t="s">
        <v>35</v>
      </c>
      <c r="CN27" s="59" t="s">
        <v>35</v>
      </c>
      <c r="CO27" s="71"/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133"/>
      <c r="Z30" s="133"/>
      <c r="AA30" s="133"/>
      <c r="AB30" s="133"/>
      <c r="AC30" s="133"/>
      <c r="AD30" s="133"/>
      <c r="AE30" s="133"/>
      <c r="AF30" s="133"/>
      <c r="AG30" s="133"/>
      <c r="AH30" s="133"/>
      <c r="AI30" s="133"/>
      <c r="AJ30" s="133"/>
      <c r="AK30" s="133"/>
      <c r="AL30" s="133"/>
      <c r="AM30" s="133"/>
      <c r="AN30" s="133"/>
      <c r="AO30" s="133"/>
      <c r="AP30" s="133"/>
      <c r="AQ30" s="133"/>
      <c r="AR30" s="133"/>
      <c r="AS30" s="133"/>
      <c r="AT30" s="133"/>
      <c r="AU30" s="133"/>
      <c r="AV30" s="133"/>
      <c r="AW30" s="133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133"/>
      <c r="BP30" s="133"/>
      <c r="BQ30" s="133"/>
      <c r="BR30" s="133"/>
      <c r="BS30" s="133"/>
      <c r="BT30" s="489"/>
      <c r="BU30" s="133"/>
      <c r="BV30" s="133"/>
      <c r="BW30" s="133"/>
      <c r="BX30" s="133"/>
      <c r="BY30" s="133"/>
      <c r="BZ30" s="133"/>
      <c r="CA30" s="133"/>
      <c r="CB30" s="133"/>
      <c r="CC30" s="133"/>
      <c r="CD30" s="133"/>
      <c r="CE30" s="133"/>
      <c r="CF30" s="133"/>
      <c r="CG30" s="133"/>
      <c r="CH30" s="133"/>
      <c r="CI30" s="133"/>
      <c r="CJ30" s="133"/>
      <c r="CK30" s="133"/>
      <c r="CL30" s="133"/>
      <c r="CM30" s="133"/>
      <c r="CN30" s="133"/>
      <c r="CO30" s="133"/>
      <c r="CP30" s="133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133"/>
      <c r="Z31" s="133"/>
      <c r="AA31" s="133"/>
      <c r="AB31" s="133"/>
      <c r="AC31" s="133"/>
      <c r="AD31" s="133"/>
      <c r="AE31" s="133"/>
      <c r="AF31" s="133"/>
      <c r="AG31" s="133"/>
      <c r="AH31" s="133"/>
      <c r="AI31" s="133"/>
      <c r="AJ31" s="133"/>
      <c r="AK31" s="133"/>
      <c r="AL31" s="133"/>
      <c r="AM31" s="133"/>
      <c r="AN31" s="133"/>
      <c r="AO31" s="133"/>
      <c r="AP31" s="133"/>
      <c r="AQ31" s="133"/>
      <c r="AR31" s="133"/>
      <c r="AS31" s="133"/>
      <c r="AT31" s="133"/>
      <c r="AU31" s="133"/>
      <c r="AV31" s="133"/>
      <c r="AW31" s="133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133"/>
      <c r="BP31" s="133"/>
      <c r="BQ31" s="133"/>
      <c r="BR31" s="133"/>
      <c r="BS31" s="133"/>
      <c r="BT31" s="133"/>
      <c r="BU31" s="133"/>
      <c r="BV31" s="133"/>
      <c r="BW31" s="133"/>
      <c r="BX31" s="133"/>
      <c r="BY31" s="133"/>
      <c r="BZ31" s="133"/>
      <c r="CA31" s="133"/>
      <c r="CB31" s="133"/>
      <c r="CC31" s="133"/>
      <c r="CD31" s="133"/>
      <c r="CE31" s="133"/>
      <c r="CF31" s="133"/>
      <c r="CG31" s="133"/>
      <c r="CH31" s="133"/>
      <c r="CI31" s="133"/>
      <c r="CJ31" s="133"/>
      <c r="CK31" s="133"/>
      <c r="CL31" s="133"/>
      <c r="CM31" s="133"/>
      <c r="CN31" s="133"/>
      <c r="CO31" s="133"/>
      <c r="CP31" s="133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133"/>
      <c r="Z32" s="133"/>
      <c r="AA32" s="133"/>
      <c r="AB32" s="133"/>
      <c r="AC32" s="133"/>
      <c r="AD32" s="133"/>
      <c r="AE32" s="133"/>
      <c r="AF32" s="133"/>
      <c r="AG32" s="133"/>
      <c r="AH32" s="133"/>
      <c r="AI32" s="133"/>
      <c r="AJ32" s="133"/>
      <c r="AK32" s="133"/>
      <c r="AL32" s="133"/>
      <c r="AM32" s="133"/>
      <c r="AN32" s="133"/>
      <c r="AO32" s="133"/>
      <c r="AP32" s="133"/>
      <c r="AQ32" s="133"/>
      <c r="AR32" s="133"/>
      <c r="AS32" s="133"/>
      <c r="AT32" s="133"/>
      <c r="AU32" s="133"/>
      <c r="AV32" s="133"/>
      <c r="AW32" s="133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133"/>
      <c r="BP32" s="133"/>
      <c r="BQ32" s="133"/>
      <c r="BR32" s="133"/>
      <c r="BS32" s="133"/>
      <c r="BT32" s="133"/>
      <c r="BU32" s="133"/>
      <c r="BV32" s="133"/>
      <c r="BW32" s="133"/>
      <c r="BX32" s="133"/>
      <c r="BY32" s="133"/>
      <c r="BZ32" s="133"/>
      <c r="CA32" s="133"/>
      <c r="CB32" s="133"/>
      <c r="CC32" s="133"/>
      <c r="CD32" s="133"/>
      <c r="CE32" s="133"/>
      <c r="CF32" s="133"/>
      <c r="CG32" s="133"/>
      <c r="CH32" s="133"/>
      <c r="CI32" s="133"/>
      <c r="CJ32" s="133"/>
      <c r="CK32" s="133"/>
      <c r="CL32" s="133"/>
      <c r="CM32" s="133"/>
      <c r="CN32" s="133"/>
      <c r="CO32" s="133"/>
      <c r="CP32" s="133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133"/>
      <c r="Z33" s="133"/>
      <c r="AA33" s="133"/>
      <c r="AB33" s="133"/>
      <c r="AC33" s="133"/>
      <c r="AD33" s="133"/>
      <c r="AE33" s="133"/>
      <c r="AF33" s="133"/>
      <c r="AG33" s="133"/>
      <c r="AH33" s="133"/>
      <c r="AI33" s="133"/>
      <c r="AJ33" s="133"/>
      <c r="AK33" s="133"/>
      <c r="AL33" s="133"/>
      <c r="AM33" s="133"/>
      <c r="AN33" s="133"/>
      <c r="AO33" s="133"/>
      <c r="AP33" s="133"/>
      <c r="AQ33" s="133"/>
      <c r="AR33" s="133"/>
      <c r="AS33" s="133"/>
      <c r="AT33" s="133"/>
      <c r="AU33" s="133"/>
      <c r="AV33" s="133"/>
      <c r="AW33" s="133"/>
      <c r="AX33" s="133"/>
      <c r="AY33" s="133"/>
      <c r="AZ33" s="133"/>
      <c r="BA33" s="133"/>
      <c r="BB33" s="133"/>
      <c r="BC33" s="133"/>
      <c r="BD33" s="133"/>
      <c r="BE33" s="133"/>
      <c r="BF33" s="133"/>
      <c r="BG33" s="133"/>
      <c r="BH33" s="133"/>
      <c r="BI33" s="133"/>
      <c r="BJ33" s="133"/>
      <c r="BK33" s="133"/>
      <c r="BL33" s="133"/>
      <c r="BM33" s="133"/>
      <c r="BN33" s="133"/>
      <c r="BO33" s="133"/>
      <c r="BP33" s="133"/>
      <c r="BQ33" s="133"/>
      <c r="BR33" s="133"/>
      <c r="BS33" s="133"/>
      <c r="BT33" s="133"/>
      <c r="BU33" s="133"/>
      <c r="BV33" s="133"/>
      <c r="BW33" s="133"/>
      <c r="BX33" s="133"/>
      <c r="BY33" s="133"/>
      <c r="BZ33" s="133"/>
      <c r="CA33" s="133"/>
      <c r="CB33" s="133"/>
      <c r="CC33" s="133"/>
      <c r="CD33" s="133"/>
      <c r="CE33" s="133"/>
      <c r="CF33" s="133"/>
      <c r="CG33" s="133"/>
      <c r="CH33" s="133"/>
      <c r="CI33" s="133"/>
      <c r="CJ33" s="133"/>
      <c r="CK33" s="133"/>
      <c r="CL33" s="133"/>
      <c r="CM33" s="133"/>
      <c r="CN33" s="133"/>
      <c r="CO33" s="133"/>
      <c r="CP33" s="133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37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>
        <v>399.0</v>
      </c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05"/>
      <c r="T43" s="490" t="s">
        <v>160</v>
      </c>
      <c r="U43" s="490" t="s">
        <v>160</v>
      </c>
      <c r="V43" s="217"/>
      <c r="W43" s="490" t="s">
        <v>160</v>
      </c>
      <c r="X43" s="490" t="s">
        <v>160</v>
      </c>
      <c r="Y43" s="217"/>
      <c r="Z43" s="491" t="s">
        <v>160</v>
      </c>
      <c r="AA43" s="492" t="s">
        <v>160</v>
      </c>
      <c r="AB43" s="493"/>
      <c r="AC43" s="491" t="s">
        <v>160</v>
      </c>
      <c r="AD43" s="492" t="s">
        <v>160</v>
      </c>
      <c r="AE43" s="493"/>
      <c r="AF43" s="492" t="s">
        <v>160</v>
      </c>
      <c r="AG43" s="492" t="s">
        <v>160</v>
      </c>
      <c r="AH43" s="493"/>
      <c r="AI43" s="492" t="s">
        <v>160</v>
      </c>
      <c r="AJ43" s="492" t="s">
        <v>160</v>
      </c>
      <c r="AK43" s="493"/>
      <c r="AL43" s="492" t="s">
        <v>34</v>
      </c>
      <c r="AM43" s="59" t="s">
        <v>35</v>
      </c>
      <c r="AN43" s="28"/>
      <c r="AO43" s="60" t="s">
        <v>35</v>
      </c>
      <c r="AP43" s="476" t="s">
        <v>162</v>
      </c>
      <c r="AQ43" s="4"/>
      <c r="AR43" s="226" t="s">
        <v>162</v>
      </c>
      <c r="AS43" s="130" t="s">
        <v>34</v>
      </c>
      <c r="AT43" s="28"/>
      <c r="AU43" s="27"/>
      <c r="AV43" s="28"/>
      <c r="AW43" s="29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494"/>
      <c r="CS43" s="495" t="s">
        <v>25</v>
      </c>
      <c r="CT43" s="496" t="s">
        <v>25</v>
      </c>
      <c r="CU43" s="497"/>
      <c r="CV43" s="495" t="s">
        <v>25</v>
      </c>
      <c r="CW43" s="495" t="s">
        <v>25</v>
      </c>
      <c r="CX43" s="497"/>
      <c r="CY43" s="495" t="s">
        <v>25</v>
      </c>
      <c r="CZ43" s="495" t="s">
        <v>25</v>
      </c>
      <c r="DA43" s="497"/>
      <c r="DB43" s="495" t="s">
        <v>25</v>
      </c>
      <c r="DC43" s="496" t="s">
        <v>25</v>
      </c>
      <c r="DD43" s="497"/>
      <c r="DE43" s="495" t="s">
        <v>25</v>
      </c>
      <c r="DF43" s="495" t="s">
        <v>25</v>
      </c>
      <c r="DG43" s="497"/>
      <c r="DH43" s="495" t="s">
        <v>25</v>
      </c>
      <c r="DI43" s="495" t="s">
        <v>25</v>
      </c>
      <c r="DJ43" s="497"/>
      <c r="DK43" s="495" t="s">
        <v>25</v>
      </c>
      <c r="DL43" s="496" t="s">
        <v>25</v>
      </c>
      <c r="DM43" s="498"/>
      <c r="DN43" s="205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205"/>
      <c r="T44" s="490" t="s">
        <v>160</v>
      </c>
      <c r="U44" s="490" t="s">
        <v>160</v>
      </c>
      <c r="V44" s="217"/>
      <c r="W44" s="490" t="s">
        <v>160</v>
      </c>
      <c r="X44" s="490" t="s">
        <v>160</v>
      </c>
      <c r="Y44" s="217"/>
      <c r="Z44" s="499" t="s">
        <v>160</v>
      </c>
      <c r="AA44" s="499" t="s">
        <v>160</v>
      </c>
      <c r="AB44" s="205"/>
      <c r="AC44" s="499" t="s">
        <v>160</v>
      </c>
      <c r="AD44" s="499" t="s">
        <v>160</v>
      </c>
      <c r="AE44" s="205"/>
      <c r="AF44" s="499" t="s">
        <v>160</v>
      </c>
      <c r="AG44" s="499" t="s">
        <v>160</v>
      </c>
      <c r="AH44" s="205"/>
      <c r="AI44" s="499" t="s">
        <v>160</v>
      </c>
      <c r="AJ44" s="499" t="s">
        <v>160</v>
      </c>
      <c r="AK44" s="205"/>
      <c r="AL44" s="492" t="s">
        <v>34</v>
      </c>
      <c r="AM44" s="59" t="s">
        <v>35</v>
      </c>
      <c r="AN44" s="4"/>
      <c r="AO44" s="60" t="s">
        <v>35</v>
      </c>
      <c r="AP44" s="476" t="s">
        <v>34</v>
      </c>
      <c r="AQ44" s="4"/>
      <c r="AR44" s="54" t="s">
        <v>36</v>
      </c>
      <c r="AS44" s="65">
        <v>0.0</v>
      </c>
      <c r="AT44" s="4"/>
      <c r="AU44" s="42"/>
      <c r="AV44" s="4"/>
      <c r="AW44" s="32"/>
      <c r="AX44" s="205"/>
      <c r="AY44" s="205"/>
      <c r="AZ44" s="205"/>
      <c r="BA44" s="205"/>
      <c r="BB44" s="205"/>
      <c r="BC44" s="205"/>
      <c r="BD44" s="205"/>
      <c r="BE44" s="205"/>
      <c r="BF44" s="205"/>
      <c r="BG44" s="205"/>
      <c r="BH44" s="205"/>
      <c r="BI44" s="205"/>
      <c r="BJ44" s="205"/>
      <c r="BK44" s="205"/>
      <c r="BL44" s="205"/>
      <c r="BM44" s="205"/>
      <c r="BN44" s="205"/>
      <c r="BO44" s="205"/>
      <c r="BP44" s="205"/>
      <c r="BQ44" s="205"/>
      <c r="BR44" s="205"/>
      <c r="BS44" s="205"/>
      <c r="BT44" s="205"/>
      <c r="BU44" s="205"/>
      <c r="BV44" s="205"/>
      <c r="BW44" s="205"/>
      <c r="BX44" s="205"/>
      <c r="BY44" s="205"/>
      <c r="BZ44" s="205"/>
      <c r="CA44" s="205"/>
      <c r="CB44" s="205"/>
      <c r="CC44" s="205"/>
      <c r="CD44" s="205"/>
      <c r="CE44" s="205"/>
      <c r="CF44" s="205"/>
      <c r="CG44" s="205"/>
      <c r="CH44" s="205"/>
      <c r="CI44" s="205"/>
      <c r="CJ44" s="205"/>
      <c r="CK44" s="205"/>
      <c r="CL44" s="205"/>
      <c r="CM44" s="205"/>
      <c r="CN44" s="205"/>
      <c r="CO44" s="205"/>
      <c r="CP44" s="205"/>
      <c r="CQ44" s="205"/>
      <c r="CR44" s="500"/>
      <c r="CS44" s="225"/>
      <c r="CT44" s="225"/>
      <c r="CU44" s="225"/>
      <c r="CV44" s="225"/>
      <c r="CW44" s="225"/>
      <c r="CX44" s="225"/>
      <c r="CY44" s="225"/>
      <c r="CZ44" s="225"/>
      <c r="DA44" s="225"/>
      <c r="DB44" s="225"/>
      <c r="DC44" s="225"/>
      <c r="DD44" s="225"/>
      <c r="DE44" s="225"/>
      <c r="DF44" s="225"/>
      <c r="DG44" s="225"/>
      <c r="DH44" s="225"/>
      <c r="DI44" s="225"/>
      <c r="DJ44" s="225"/>
      <c r="DK44" s="225"/>
      <c r="DL44" s="225"/>
      <c r="DM44" s="501"/>
      <c r="DN44" s="205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205"/>
      <c r="T45" s="490" t="s">
        <v>160</v>
      </c>
      <c r="U45" s="490" t="s">
        <v>160</v>
      </c>
      <c r="V45" s="217"/>
      <c r="W45" s="490" t="s">
        <v>160</v>
      </c>
      <c r="X45" s="490" t="s">
        <v>160</v>
      </c>
      <c r="Y45" s="217"/>
      <c r="Z45" s="499" t="s">
        <v>160</v>
      </c>
      <c r="AA45" s="502" t="s">
        <v>160</v>
      </c>
      <c r="AB45" s="205"/>
      <c r="AC45" s="499" t="s">
        <v>160</v>
      </c>
      <c r="AD45" s="502" t="s">
        <v>160</v>
      </c>
      <c r="AE45" s="205"/>
      <c r="AF45" s="502" t="s">
        <v>160</v>
      </c>
      <c r="AG45" s="502" t="s">
        <v>160</v>
      </c>
      <c r="AH45" s="205"/>
      <c r="AI45" s="502" t="s">
        <v>160</v>
      </c>
      <c r="AJ45" s="502" t="s">
        <v>160</v>
      </c>
      <c r="AK45" s="205"/>
      <c r="AL45" s="492" t="s">
        <v>34</v>
      </c>
      <c r="AM45" s="59" t="s">
        <v>35</v>
      </c>
      <c r="AN45" s="4"/>
      <c r="AO45" s="60" t="s">
        <v>35</v>
      </c>
      <c r="AP45" s="476" t="s">
        <v>34</v>
      </c>
      <c r="AQ45" s="4"/>
      <c r="AR45" s="54" t="s">
        <v>36</v>
      </c>
      <c r="AS45" s="65">
        <v>0.0</v>
      </c>
      <c r="AT45" s="4"/>
      <c r="AU45" s="42"/>
      <c r="AV45" s="4"/>
      <c r="AW45" s="32"/>
      <c r="AX45" s="205"/>
      <c r="AY45" s="205"/>
      <c r="AZ45" s="205"/>
      <c r="BA45" s="205"/>
      <c r="BB45" s="205"/>
      <c r="BC45" s="205"/>
      <c r="BD45" s="205"/>
      <c r="BE45" s="205"/>
      <c r="BF45" s="205"/>
      <c r="BG45" s="205"/>
      <c r="BH45" s="205"/>
      <c r="BI45" s="205"/>
      <c r="BJ45" s="205"/>
      <c r="BK45" s="205"/>
      <c r="BL45" s="205"/>
      <c r="BM45" s="205"/>
      <c r="BN45" s="205"/>
      <c r="BO45" s="205"/>
      <c r="BP45" s="205"/>
      <c r="BQ45" s="205"/>
      <c r="BR45" s="205"/>
      <c r="BS45" s="205"/>
      <c r="BT45" s="205"/>
      <c r="BU45" s="205"/>
      <c r="BV45" s="205"/>
      <c r="BW45" s="205"/>
      <c r="BX45" s="205"/>
      <c r="BY45" s="205"/>
      <c r="BZ45" s="205"/>
      <c r="CA45" s="205"/>
      <c r="CB45" s="205"/>
      <c r="CC45" s="205"/>
      <c r="CD45" s="205"/>
      <c r="CE45" s="205"/>
      <c r="CF45" s="205"/>
      <c r="CG45" s="205"/>
      <c r="CH45" s="205"/>
      <c r="CI45" s="205"/>
      <c r="CJ45" s="205"/>
      <c r="CK45" s="205"/>
      <c r="CL45" s="205"/>
      <c r="CM45" s="205"/>
      <c r="CN45" s="205"/>
      <c r="CO45" s="205"/>
      <c r="CP45" s="205"/>
      <c r="CQ45" s="205"/>
      <c r="CR45" s="205"/>
      <c r="CS45" s="205"/>
      <c r="CT45" s="205"/>
      <c r="CU45" s="205"/>
      <c r="CV45" s="205"/>
      <c r="CW45" s="205"/>
      <c r="CX45" s="205"/>
      <c r="CY45" s="205"/>
      <c r="CZ45" s="205"/>
      <c r="DA45" s="205"/>
      <c r="DB45" s="205"/>
      <c r="DC45" s="205"/>
      <c r="DD45" s="205"/>
      <c r="DE45" s="205"/>
      <c r="DF45" s="205"/>
      <c r="DG45" s="205"/>
      <c r="DH45" s="205"/>
      <c r="DI45" s="205"/>
      <c r="DJ45" s="205"/>
      <c r="DK45" s="205"/>
      <c r="DL45" s="205"/>
      <c r="DM45" s="205"/>
      <c r="DN45" s="205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205"/>
      <c r="T46" s="490" t="s">
        <v>160</v>
      </c>
      <c r="U46" s="490" t="s">
        <v>160</v>
      </c>
      <c r="V46" s="217"/>
      <c r="W46" s="490" t="s">
        <v>160</v>
      </c>
      <c r="X46" s="490" t="s">
        <v>160</v>
      </c>
      <c r="Y46" s="217"/>
      <c r="Z46" s="499" t="s">
        <v>160</v>
      </c>
      <c r="AA46" s="499" t="s">
        <v>160</v>
      </c>
      <c r="AB46" s="205"/>
      <c r="AC46" s="499" t="s">
        <v>160</v>
      </c>
      <c r="AD46" s="499" t="s">
        <v>160</v>
      </c>
      <c r="AE46" s="205"/>
      <c r="AF46" s="499" t="s">
        <v>160</v>
      </c>
      <c r="AG46" s="499" t="s">
        <v>160</v>
      </c>
      <c r="AH46" s="205"/>
      <c r="AI46" s="499" t="s">
        <v>160</v>
      </c>
      <c r="AJ46" s="499" t="s">
        <v>160</v>
      </c>
      <c r="AK46" s="205"/>
      <c r="AL46" s="492" t="s">
        <v>34</v>
      </c>
      <c r="AM46" s="59" t="s">
        <v>35</v>
      </c>
      <c r="AN46" s="4"/>
      <c r="AO46" s="60" t="s">
        <v>35</v>
      </c>
      <c r="AP46" s="476" t="s">
        <v>34</v>
      </c>
      <c r="AQ46" s="4"/>
      <c r="AR46" s="54" t="s">
        <v>36</v>
      </c>
      <c r="AS46" s="138" t="s">
        <v>172</v>
      </c>
      <c r="AT46" s="4"/>
      <c r="AU46" s="42"/>
      <c r="AV46" s="4"/>
      <c r="AW46" s="32"/>
      <c r="AX46" s="205"/>
      <c r="AY46" s="205"/>
      <c r="AZ46" s="205"/>
      <c r="BA46" s="205"/>
      <c r="BB46" s="205"/>
      <c r="BC46" s="205"/>
      <c r="BD46" s="205"/>
      <c r="BE46" s="205"/>
      <c r="BF46" s="205"/>
      <c r="BG46" s="205"/>
      <c r="BH46" s="205"/>
      <c r="BI46" s="205"/>
      <c r="BJ46" s="205"/>
      <c r="BK46" s="205"/>
      <c r="BL46" s="205"/>
      <c r="BM46" s="205"/>
      <c r="BN46" s="205"/>
      <c r="BO46" s="205"/>
      <c r="BP46" s="205"/>
      <c r="BQ46" s="205"/>
      <c r="BR46" s="205"/>
      <c r="BS46" s="205"/>
      <c r="BT46" s="205"/>
      <c r="BU46" s="205"/>
      <c r="BV46" s="205"/>
      <c r="BW46" s="205"/>
      <c r="BX46" s="205"/>
      <c r="BY46" s="205"/>
      <c r="BZ46" s="205"/>
      <c r="CA46" s="205"/>
      <c r="CB46" s="205"/>
      <c r="CC46" s="205"/>
      <c r="CD46" s="205"/>
      <c r="CE46" s="205"/>
      <c r="CF46" s="205"/>
      <c r="CG46" s="205"/>
      <c r="CH46" s="205"/>
      <c r="CI46" s="205"/>
      <c r="CJ46" s="205"/>
      <c r="CK46" s="205"/>
      <c r="CL46" s="205"/>
      <c r="CM46" s="205"/>
      <c r="CN46" s="205"/>
      <c r="CO46" s="205"/>
      <c r="CP46" s="205"/>
      <c r="CQ46" s="205"/>
      <c r="CR46" s="205"/>
      <c r="CS46" s="205"/>
      <c r="CT46" s="205"/>
      <c r="CU46" s="205"/>
      <c r="CV46" s="205"/>
      <c r="CW46" s="205"/>
      <c r="CX46" s="205"/>
      <c r="CY46" s="205"/>
      <c r="CZ46" s="205"/>
      <c r="DA46" s="205"/>
      <c r="DB46" s="205"/>
      <c r="DC46" s="205"/>
      <c r="DD46" s="205"/>
      <c r="DE46" s="205"/>
      <c r="DF46" s="205"/>
      <c r="DG46" s="205"/>
      <c r="DH46" s="205"/>
      <c r="DI46" s="205"/>
      <c r="DJ46" s="205"/>
      <c r="DK46" s="205"/>
      <c r="DL46" s="205"/>
      <c r="DM46" s="205"/>
      <c r="DN46" s="205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205"/>
      <c r="T47" s="490" t="s">
        <v>160</v>
      </c>
      <c r="U47" s="490" t="s">
        <v>160</v>
      </c>
      <c r="V47" s="217"/>
      <c r="W47" s="490" t="s">
        <v>160</v>
      </c>
      <c r="X47" s="490" t="s">
        <v>160</v>
      </c>
      <c r="Y47" s="217"/>
      <c r="Z47" s="499" t="s">
        <v>160</v>
      </c>
      <c r="AA47" s="499" t="s">
        <v>160</v>
      </c>
      <c r="AB47" s="503"/>
      <c r="AC47" s="499" t="s">
        <v>160</v>
      </c>
      <c r="AD47" s="499" t="s">
        <v>160</v>
      </c>
      <c r="AE47" s="205"/>
      <c r="AF47" s="499" t="s">
        <v>160</v>
      </c>
      <c r="AG47" s="499" t="s">
        <v>160</v>
      </c>
      <c r="AH47" s="205"/>
      <c r="AI47" s="499" t="s">
        <v>160</v>
      </c>
      <c r="AJ47" s="499" t="s">
        <v>160</v>
      </c>
      <c r="AK47" s="205"/>
      <c r="AL47" s="492" t="s">
        <v>34</v>
      </c>
      <c r="AM47" s="59" t="s">
        <v>35</v>
      </c>
      <c r="AN47" s="4"/>
      <c r="AO47" s="60" t="s">
        <v>35</v>
      </c>
      <c r="AP47" s="476" t="s">
        <v>34</v>
      </c>
      <c r="AQ47" s="4"/>
      <c r="AR47" s="54" t="s">
        <v>36</v>
      </c>
      <c r="AS47" s="138" t="s">
        <v>172</v>
      </c>
      <c r="AT47" s="4"/>
      <c r="AU47" s="42"/>
      <c r="AV47" s="4"/>
      <c r="AW47" s="32"/>
      <c r="AX47" s="205"/>
      <c r="AY47" s="205"/>
      <c r="AZ47" s="205"/>
      <c r="BA47" s="205"/>
      <c r="BB47" s="205"/>
      <c r="BC47" s="205"/>
      <c r="BD47" s="205"/>
      <c r="BE47" s="205"/>
      <c r="BF47" s="205"/>
      <c r="BG47" s="205"/>
      <c r="BH47" s="205"/>
      <c r="BI47" s="205"/>
      <c r="BJ47" s="205"/>
      <c r="BK47" s="205"/>
      <c r="BL47" s="205"/>
      <c r="BM47" s="205"/>
      <c r="BN47" s="205"/>
      <c r="BO47" s="205"/>
      <c r="BP47" s="205"/>
      <c r="BQ47" s="205"/>
      <c r="BR47" s="205"/>
      <c r="BS47" s="205"/>
      <c r="BT47" s="205"/>
      <c r="BU47" s="205"/>
      <c r="BV47" s="205"/>
      <c r="BW47" s="205"/>
      <c r="BX47" s="205"/>
      <c r="BY47" s="205"/>
      <c r="BZ47" s="205"/>
      <c r="CA47" s="205"/>
      <c r="CB47" s="205"/>
      <c r="CC47" s="205"/>
      <c r="CD47" s="205"/>
      <c r="CE47" s="205"/>
      <c r="CF47" s="205"/>
      <c r="CG47" s="205"/>
      <c r="CH47" s="205"/>
      <c r="CI47" s="205"/>
      <c r="CJ47" s="205"/>
      <c r="CK47" s="205"/>
      <c r="CL47" s="205"/>
      <c r="CM47" s="205"/>
      <c r="CN47" s="205"/>
      <c r="CO47" s="205"/>
      <c r="CP47" s="205"/>
      <c r="CQ47" s="205"/>
      <c r="CR47" s="205"/>
      <c r="CS47" s="205"/>
      <c r="CT47" s="205"/>
      <c r="CU47" s="205"/>
      <c r="CV47" s="205"/>
      <c r="CW47" s="205"/>
      <c r="CX47" s="205"/>
      <c r="CY47" s="205"/>
      <c r="CZ47" s="205"/>
      <c r="DA47" s="205"/>
      <c r="DB47" s="205"/>
      <c r="DC47" s="205"/>
      <c r="DD47" s="205"/>
      <c r="DE47" s="205"/>
      <c r="DF47" s="205"/>
      <c r="DG47" s="205"/>
      <c r="DH47" s="205"/>
      <c r="DI47" s="205"/>
      <c r="DJ47" s="205"/>
      <c r="DK47" s="205"/>
      <c r="DL47" s="205"/>
      <c r="DM47" s="205"/>
      <c r="DN47" s="205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205"/>
      <c r="T48" s="490" t="s">
        <v>160</v>
      </c>
      <c r="U48" s="490" t="s">
        <v>160</v>
      </c>
      <c r="V48" s="504"/>
      <c r="W48" s="490" t="s">
        <v>160</v>
      </c>
      <c r="X48" s="490" t="s">
        <v>160</v>
      </c>
      <c r="Y48" s="217"/>
      <c r="Z48" s="499" t="s">
        <v>160</v>
      </c>
      <c r="AA48" s="499" t="s">
        <v>160</v>
      </c>
      <c r="AB48" s="503"/>
      <c r="AC48" s="499" t="s">
        <v>160</v>
      </c>
      <c r="AD48" s="499" t="s">
        <v>160</v>
      </c>
      <c r="AE48" s="205"/>
      <c r="AF48" s="499" t="s">
        <v>160</v>
      </c>
      <c r="AG48" s="499" t="s">
        <v>160</v>
      </c>
      <c r="AH48" s="205"/>
      <c r="AI48" s="499" t="s">
        <v>160</v>
      </c>
      <c r="AJ48" s="499" t="s">
        <v>160</v>
      </c>
      <c r="AK48" s="205"/>
      <c r="AL48" s="499" t="s">
        <v>34</v>
      </c>
      <c r="AM48" s="59" t="s">
        <v>35</v>
      </c>
      <c r="AN48" s="4"/>
      <c r="AO48" s="60" t="s">
        <v>35</v>
      </c>
      <c r="AP48" s="476" t="s">
        <v>34</v>
      </c>
      <c r="AQ48" s="4"/>
      <c r="AR48" s="54" t="s">
        <v>36</v>
      </c>
      <c r="AS48" s="138" t="s">
        <v>172</v>
      </c>
      <c r="AT48" s="4"/>
      <c r="AU48" s="42"/>
      <c r="AV48" s="4"/>
      <c r="AW48" s="32"/>
      <c r="AX48" s="205"/>
      <c r="AY48" s="205"/>
      <c r="AZ48" s="205"/>
      <c r="BA48" s="205"/>
      <c r="BB48" s="205"/>
      <c r="BC48" s="205"/>
      <c r="BD48" s="205"/>
      <c r="BE48" s="205"/>
      <c r="BF48" s="205"/>
      <c r="BG48" s="205"/>
      <c r="BH48" s="205"/>
      <c r="BI48" s="205"/>
      <c r="BJ48" s="205"/>
      <c r="BK48" s="205"/>
      <c r="BL48" s="205"/>
      <c r="BM48" s="205"/>
      <c r="BN48" s="205"/>
      <c r="BO48" s="205"/>
      <c r="BP48" s="205"/>
      <c r="BQ48" s="205"/>
      <c r="BR48" s="205"/>
      <c r="BS48" s="205"/>
      <c r="BT48" s="205"/>
      <c r="BU48" s="205"/>
      <c r="BV48" s="205"/>
      <c r="BW48" s="205"/>
      <c r="BX48" s="205"/>
      <c r="BY48" s="205"/>
      <c r="BZ48" s="205"/>
      <c r="CA48" s="205"/>
      <c r="CB48" s="205"/>
      <c r="CC48" s="205"/>
      <c r="CD48" s="205"/>
      <c r="CE48" s="205"/>
      <c r="CF48" s="205"/>
      <c r="CG48" s="205"/>
      <c r="CH48" s="205"/>
      <c r="CI48" s="205"/>
      <c r="CJ48" s="205"/>
      <c r="CK48" s="205"/>
      <c r="CL48" s="205"/>
      <c r="CM48" s="205"/>
      <c r="CN48" s="205"/>
      <c r="CO48" s="205"/>
      <c r="CP48" s="205"/>
      <c r="CQ48" s="205"/>
      <c r="CR48" s="27"/>
      <c r="CS48" s="505" t="s">
        <v>22</v>
      </c>
      <c r="CT48" s="505" t="s">
        <v>22</v>
      </c>
      <c r="CU48" s="126"/>
      <c r="CV48" s="126"/>
      <c r="CW48" s="126"/>
      <c r="CX48" s="126"/>
      <c r="CY48" s="126"/>
      <c r="CZ48" s="126"/>
      <c r="DA48" s="126"/>
      <c r="DB48" s="126"/>
      <c r="DC48" s="126"/>
      <c r="DD48" s="126"/>
      <c r="DE48" s="126"/>
      <c r="DF48" s="126"/>
      <c r="DG48" s="126"/>
      <c r="DH48" s="126"/>
      <c r="DI48" s="126"/>
      <c r="DJ48" s="126"/>
      <c r="DK48" s="126"/>
      <c r="DL48" s="126"/>
      <c r="DM48" s="170"/>
      <c r="DN48" s="205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205"/>
      <c r="T49" s="490" t="s">
        <v>160</v>
      </c>
      <c r="U49" s="490" t="s">
        <v>160</v>
      </c>
      <c r="V49" s="504"/>
      <c r="W49" s="490" t="s">
        <v>160</v>
      </c>
      <c r="X49" s="490" t="s">
        <v>160</v>
      </c>
      <c r="Y49" s="217"/>
      <c r="Z49" s="506" t="s">
        <v>160</v>
      </c>
      <c r="AA49" s="506" t="s">
        <v>160</v>
      </c>
      <c r="AB49" s="503"/>
      <c r="AC49" s="499" t="s">
        <v>160</v>
      </c>
      <c r="AD49" s="499" t="s">
        <v>160</v>
      </c>
      <c r="AE49" s="205"/>
      <c r="AF49" s="499" t="s">
        <v>160</v>
      </c>
      <c r="AG49" s="499" t="s">
        <v>160</v>
      </c>
      <c r="AH49" s="205"/>
      <c r="AI49" s="499" t="s">
        <v>160</v>
      </c>
      <c r="AJ49" s="499" t="s">
        <v>160</v>
      </c>
      <c r="AK49" s="205"/>
      <c r="AL49" s="499" t="s">
        <v>160</v>
      </c>
      <c r="AM49" s="59" t="s">
        <v>35</v>
      </c>
      <c r="AN49" s="4"/>
      <c r="AO49" s="60" t="s">
        <v>35</v>
      </c>
      <c r="AP49" s="476" t="s">
        <v>34</v>
      </c>
      <c r="AQ49" s="4"/>
      <c r="AR49" s="54" t="s">
        <v>36</v>
      </c>
      <c r="AS49" s="138" t="s">
        <v>172</v>
      </c>
      <c r="AT49" s="4"/>
      <c r="AU49" s="42"/>
      <c r="AV49" s="4"/>
      <c r="AW49" s="32"/>
      <c r="AX49" s="205"/>
      <c r="AY49" s="205"/>
      <c r="AZ49" s="205"/>
      <c r="BA49" s="205"/>
      <c r="BB49" s="205"/>
      <c r="BC49" s="205"/>
      <c r="BD49" s="205"/>
      <c r="BE49" s="205"/>
      <c r="BF49" s="205"/>
      <c r="BG49" s="205"/>
      <c r="BH49" s="205"/>
      <c r="BI49" s="205"/>
      <c r="BJ49" s="205"/>
      <c r="BK49" s="205"/>
      <c r="BL49" s="205"/>
      <c r="BM49" s="205"/>
      <c r="BN49" s="205"/>
      <c r="BO49" s="205"/>
      <c r="BP49" s="205"/>
      <c r="BQ49" s="205"/>
      <c r="BR49" s="205"/>
      <c r="BS49" s="205"/>
      <c r="BT49" s="205"/>
      <c r="BU49" s="205"/>
      <c r="BV49" s="205"/>
      <c r="BW49" s="205"/>
      <c r="BX49" s="205"/>
      <c r="BY49" s="205"/>
      <c r="BZ49" s="205"/>
      <c r="CA49" s="205"/>
      <c r="CB49" s="205"/>
      <c r="CC49" s="205"/>
      <c r="CD49" s="205"/>
      <c r="CE49" s="205"/>
      <c r="CF49" s="205"/>
      <c r="CG49" s="205"/>
      <c r="CH49" s="205"/>
      <c r="CI49" s="205"/>
      <c r="CJ49" s="205"/>
      <c r="CK49" s="205"/>
      <c r="CL49" s="205"/>
      <c r="CM49" s="205"/>
      <c r="CN49" s="205"/>
      <c r="CO49" s="205"/>
      <c r="CP49" s="205"/>
      <c r="CQ49" s="205"/>
      <c r="CR49" s="42"/>
      <c r="CS49" s="463" t="s">
        <v>22</v>
      </c>
      <c r="CT49" s="463" t="s">
        <v>22</v>
      </c>
      <c r="CU49" s="133"/>
      <c r="CV49" s="463" t="s">
        <v>22</v>
      </c>
      <c r="CW49" s="507" t="s">
        <v>128</v>
      </c>
      <c r="CX49" s="133"/>
      <c r="CY49" s="133"/>
      <c r="CZ49" s="133"/>
      <c r="DA49" s="133"/>
      <c r="DB49" s="16" t="s">
        <v>23</v>
      </c>
      <c r="DC49" s="133"/>
      <c r="DD49" s="133"/>
      <c r="DE49" s="133"/>
      <c r="DF49" s="133"/>
      <c r="DG49" s="133">
        <v>208.0</v>
      </c>
      <c r="DH49" s="133"/>
      <c r="DI49" s="133"/>
      <c r="DJ49" s="133"/>
      <c r="DK49" s="133"/>
      <c r="DL49" s="133"/>
      <c r="DM49" s="175"/>
      <c r="DN49" s="205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205"/>
      <c r="T50" s="490" t="s">
        <v>160</v>
      </c>
      <c r="U50" s="490" t="s">
        <v>160</v>
      </c>
      <c r="V50" s="504"/>
      <c r="W50" s="490" t="s">
        <v>160</v>
      </c>
      <c r="X50" s="490" t="s">
        <v>160</v>
      </c>
      <c r="Y50" s="217"/>
      <c r="Z50" s="499" t="s">
        <v>160</v>
      </c>
      <c r="AA50" s="499" t="s">
        <v>160</v>
      </c>
      <c r="AB50" s="205"/>
      <c r="AC50" s="508" t="s">
        <v>160</v>
      </c>
      <c r="AD50" s="508" t="s">
        <v>160</v>
      </c>
      <c r="AE50" s="205"/>
      <c r="AF50" s="499" t="s">
        <v>160</v>
      </c>
      <c r="AG50" s="499" t="s">
        <v>160</v>
      </c>
      <c r="AH50" s="205"/>
      <c r="AI50" s="508" t="s">
        <v>160</v>
      </c>
      <c r="AJ50" s="508" t="s">
        <v>160</v>
      </c>
      <c r="AK50" s="205"/>
      <c r="AL50" s="499" t="s">
        <v>160</v>
      </c>
      <c r="AM50" s="65">
        <v>0.0</v>
      </c>
      <c r="AN50" s="133"/>
      <c r="AO50" s="65">
        <v>0.0</v>
      </c>
      <c r="AP50" s="476" t="s">
        <v>36</v>
      </c>
      <c r="AQ50" s="4"/>
      <c r="AR50" s="54" t="s">
        <v>36</v>
      </c>
      <c r="AS50" s="138" t="s">
        <v>172</v>
      </c>
      <c r="AT50" s="4"/>
      <c r="AU50" s="42"/>
      <c r="AV50" s="4"/>
      <c r="AW50" s="32"/>
      <c r="AX50" s="205"/>
      <c r="AY50" s="205"/>
      <c r="AZ50" s="205"/>
      <c r="BA50" s="205"/>
      <c r="BB50" s="205"/>
      <c r="BC50" s="205"/>
      <c r="BD50" s="205"/>
      <c r="BE50" s="205"/>
      <c r="BF50" s="205"/>
      <c r="BG50" s="205"/>
      <c r="BH50" s="205"/>
      <c r="BI50" s="205"/>
      <c r="BJ50" s="205"/>
      <c r="BK50" s="205"/>
      <c r="BL50" s="205"/>
      <c r="BM50" s="205"/>
      <c r="BN50" s="205"/>
      <c r="BO50" s="205"/>
      <c r="BP50" s="205"/>
      <c r="BQ50" s="205"/>
      <c r="BR50" s="205"/>
      <c r="BS50" s="205"/>
      <c r="BT50" s="205"/>
      <c r="BU50" s="205"/>
      <c r="BV50" s="205"/>
      <c r="BW50" s="205"/>
      <c r="BX50" s="205"/>
      <c r="BY50" s="205"/>
      <c r="BZ50" s="205"/>
      <c r="CA50" s="205"/>
      <c r="CB50" s="205"/>
      <c r="CC50" s="205"/>
      <c r="CD50" s="205"/>
      <c r="CE50" s="205"/>
      <c r="CF50" s="205"/>
      <c r="CG50" s="205"/>
      <c r="CH50" s="205"/>
      <c r="CI50" s="205"/>
      <c r="CJ50" s="205"/>
      <c r="CK50" s="205"/>
      <c r="CL50" s="205"/>
      <c r="CM50" s="205"/>
      <c r="CN50" s="205"/>
      <c r="CO50" s="205"/>
      <c r="CP50" s="205"/>
      <c r="CQ50" s="205"/>
      <c r="CR50" s="42"/>
      <c r="CS50" s="463" t="s">
        <v>22</v>
      </c>
      <c r="CT50" s="463" t="s">
        <v>22</v>
      </c>
      <c r="CU50" s="133"/>
      <c r="CV50" s="463" t="s">
        <v>22</v>
      </c>
      <c r="CW50" s="509" t="s">
        <v>22</v>
      </c>
      <c r="CX50" s="133"/>
      <c r="CY50" s="509" t="s">
        <v>22</v>
      </c>
      <c r="CZ50" s="507" t="s">
        <v>128</v>
      </c>
      <c r="DA50" s="133"/>
      <c r="DB50" s="133"/>
      <c r="DC50" s="133"/>
      <c r="DD50" s="133"/>
      <c r="DE50" s="133"/>
      <c r="DF50" s="133"/>
      <c r="DG50" s="133"/>
      <c r="DH50" s="133"/>
      <c r="DI50" s="133"/>
      <c r="DJ50" s="133"/>
      <c r="DK50" s="133"/>
      <c r="DL50" s="133"/>
      <c r="DM50" s="175"/>
      <c r="DN50" s="205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205"/>
      <c r="T51" s="490" t="s">
        <v>160</v>
      </c>
      <c r="U51" s="490" t="s">
        <v>160</v>
      </c>
      <c r="V51" s="504"/>
      <c r="W51" s="490" t="s">
        <v>160</v>
      </c>
      <c r="X51" s="490" t="s">
        <v>160</v>
      </c>
      <c r="Y51" s="217"/>
      <c r="Z51" s="510" t="s">
        <v>160</v>
      </c>
      <c r="AA51" s="511"/>
      <c r="AB51" s="205"/>
      <c r="AC51" s="508" t="s">
        <v>160</v>
      </c>
      <c r="AD51" s="508" t="s">
        <v>160</v>
      </c>
      <c r="AE51" s="205"/>
      <c r="AF51" s="499" t="s">
        <v>160</v>
      </c>
      <c r="AG51" s="512" t="s">
        <v>160</v>
      </c>
      <c r="AH51" s="205"/>
      <c r="AI51" s="508" t="s">
        <v>160</v>
      </c>
      <c r="AJ51" s="508" t="s">
        <v>160</v>
      </c>
      <c r="AK51" s="205"/>
      <c r="AL51" s="499" t="s">
        <v>160</v>
      </c>
      <c r="AM51" s="145"/>
      <c r="AN51" s="4"/>
      <c r="AO51" s="147"/>
      <c r="AP51" s="145" t="s">
        <v>36</v>
      </c>
      <c r="AQ51" s="148"/>
      <c r="AR51" s="149"/>
      <c r="AS51" s="150" t="s">
        <v>152</v>
      </c>
      <c r="AT51" s="85"/>
      <c r="AU51" s="110"/>
      <c r="AV51" s="103"/>
      <c r="AW51" s="104"/>
      <c r="AX51" s="205"/>
      <c r="AY51" s="205"/>
      <c r="AZ51" s="205"/>
      <c r="BA51" s="205"/>
      <c r="BB51" s="205"/>
      <c r="BC51" s="205"/>
      <c r="BD51" s="205"/>
      <c r="BE51" s="205"/>
      <c r="BF51" s="205"/>
      <c r="BG51" s="205"/>
      <c r="BH51" s="205"/>
      <c r="BI51" s="205"/>
      <c r="BJ51" s="205"/>
      <c r="BK51" s="205"/>
      <c r="BL51" s="205"/>
      <c r="BM51" s="205"/>
      <c r="BN51" s="205"/>
      <c r="BO51" s="205"/>
      <c r="BP51" s="205"/>
      <c r="BQ51" s="205"/>
      <c r="BR51" s="205"/>
      <c r="BS51" s="205" t="s">
        <v>187</v>
      </c>
      <c r="BT51" s="205"/>
      <c r="BU51" s="205"/>
      <c r="BV51" s="205" t="s">
        <v>188</v>
      </c>
      <c r="BW51" s="205"/>
      <c r="BX51" s="205"/>
      <c r="BY51" s="205"/>
      <c r="BZ51" s="205"/>
      <c r="CA51" s="205"/>
      <c r="CB51" s="205"/>
      <c r="CC51" s="205">
        <v>480.0</v>
      </c>
      <c r="CD51" s="205"/>
      <c r="CE51" s="205"/>
      <c r="CF51" s="205"/>
      <c r="CG51" s="205"/>
      <c r="CH51" s="205"/>
      <c r="CI51" s="205"/>
      <c r="CJ51" s="205"/>
      <c r="CK51" s="205"/>
      <c r="CL51" s="205"/>
      <c r="CM51" s="205"/>
      <c r="CN51" s="205"/>
      <c r="CO51" s="205"/>
      <c r="CP51" s="205"/>
      <c r="CQ51" s="205"/>
      <c r="CR51" s="42"/>
      <c r="CS51" s="463" t="s">
        <v>22</v>
      </c>
      <c r="CT51" s="463" t="s">
        <v>22</v>
      </c>
      <c r="CU51" s="133"/>
      <c r="CV51" s="463" t="s">
        <v>22</v>
      </c>
      <c r="CW51" s="463" t="s">
        <v>22</v>
      </c>
      <c r="CX51" s="133"/>
      <c r="CY51" s="463" t="s">
        <v>22</v>
      </c>
      <c r="CZ51" s="463" t="s">
        <v>22</v>
      </c>
      <c r="DA51" s="513"/>
      <c r="DB51" s="514"/>
      <c r="DC51" s="467"/>
      <c r="DD51" s="133"/>
      <c r="DE51" s="133"/>
      <c r="DF51" s="133"/>
      <c r="DG51" s="133"/>
      <c r="DH51" s="133"/>
      <c r="DI51" s="133"/>
      <c r="DJ51" s="133"/>
      <c r="DK51" s="133"/>
      <c r="DL51" s="133"/>
      <c r="DM51" s="175"/>
      <c r="DN51" s="205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205"/>
      <c r="T52" s="205"/>
      <c r="U52" s="217"/>
      <c r="V52" s="217"/>
      <c r="W52" s="217"/>
      <c r="X52" s="217"/>
      <c r="Y52" s="217"/>
      <c r="Z52" s="217"/>
      <c r="AA52" s="217"/>
      <c r="AB52" s="205"/>
      <c r="AC52" s="205"/>
      <c r="AD52" s="205"/>
      <c r="AE52" s="205"/>
      <c r="AF52" s="205"/>
      <c r="AG52" s="205"/>
      <c r="AH52" s="205"/>
      <c r="AI52" s="205"/>
      <c r="AJ52" s="205"/>
      <c r="AK52" s="205"/>
      <c r="AL52" s="205"/>
      <c r="AM52" s="4" t="s">
        <v>196</v>
      </c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205"/>
      <c r="AY52" s="205"/>
      <c r="AZ52" s="205"/>
      <c r="BA52" s="205"/>
      <c r="BB52" s="205"/>
      <c r="BC52" s="205"/>
      <c r="BD52" s="205"/>
      <c r="BE52" s="205"/>
      <c r="BF52" s="205"/>
      <c r="BG52" s="205"/>
      <c r="BH52" s="205"/>
      <c r="BI52" s="205"/>
      <c r="BJ52" s="205"/>
      <c r="BK52" s="205"/>
      <c r="BL52" s="205"/>
      <c r="BM52" s="205"/>
      <c r="BN52" s="205"/>
      <c r="BO52" s="205"/>
      <c r="BP52" s="205"/>
      <c r="BQ52" s="205"/>
      <c r="BR52" s="205"/>
      <c r="BS52" s="205"/>
      <c r="BT52" s="205"/>
      <c r="BU52" s="205"/>
      <c r="BV52" s="205"/>
      <c r="BW52" s="205"/>
      <c r="BX52" s="205"/>
      <c r="BY52" s="205"/>
      <c r="BZ52" s="205"/>
      <c r="CA52" s="205"/>
      <c r="CB52" s="205"/>
      <c r="CC52" s="205"/>
      <c r="CD52" s="205"/>
      <c r="CE52" s="205"/>
      <c r="CF52" s="205"/>
      <c r="CG52" s="205"/>
      <c r="CH52" s="205"/>
      <c r="CI52" s="205"/>
      <c r="CJ52" s="205"/>
      <c r="CK52" s="205"/>
      <c r="CL52" s="205"/>
      <c r="CM52" s="205"/>
      <c r="CN52" s="205"/>
      <c r="CO52" s="205"/>
      <c r="CP52" s="205"/>
      <c r="CQ52" s="205"/>
      <c r="CR52" s="42"/>
      <c r="CS52" s="463" t="s">
        <v>22</v>
      </c>
      <c r="CT52" s="463" t="s">
        <v>22</v>
      </c>
      <c r="CU52" s="133"/>
      <c r="CV52" s="463" t="s">
        <v>22</v>
      </c>
      <c r="CW52" s="463" t="s">
        <v>22</v>
      </c>
      <c r="CX52" s="133"/>
      <c r="CY52" s="463" t="s">
        <v>22</v>
      </c>
      <c r="CZ52" s="463" t="s">
        <v>22</v>
      </c>
      <c r="DA52" s="133"/>
      <c r="DB52" s="463" t="s">
        <v>22</v>
      </c>
      <c r="DC52" s="463" t="s">
        <v>22</v>
      </c>
      <c r="DD52" s="133"/>
      <c r="DE52" s="133"/>
      <c r="DF52" s="133"/>
      <c r="DG52" s="133"/>
      <c r="DH52" s="133"/>
      <c r="DI52" s="133"/>
      <c r="DJ52" s="133"/>
      <c r="DK52" s="133"/>
      <c r="DL52" s="133"/>
      <c r="DM52" s="175"/>
      <c r="DN52" s="205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205"/>
      <c r="T53" s="205"/>
      <c r="U53" s="217"/>
      <c r="V53" s="217"/>
      <c r="W53" s="217"/>
      <c r="X53" s="217"/>
      <c r="Y53" s="217"/>
      <c r="Z53" s="205"/>
      <c r="AA53" s="205"/>
      <c r="AB53" s="205"/>
      <c r="AC53" s="205"/>
      <c r="AD53" s="205"/>
      <c r="AE53" s="205"/>
      <c r="AF53" s="205"/>
      <c r="AG53" s="205"/>
      <c r="AH53" s="205"/>
      <c r="AI53" s="205"/>
      <c r="AJ53" s="205"/>
      <c r="AK53" s="205"/>
      <c r="AL53" s="205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205"/>
      <c r="AY53" s="205"/>
      <c r="AZ53" s="205"/>
      <c r="BA53" s="205"/>
      <c r="BB53" s="205"/>
      <c r="BC53" s="515"/>
      <c r="BD53" s="493"/>
      <c r="BE53" s="493"/>
      <c r="BF53" s="493"/>
      <c r="BG53" s="493"/>
      <c r="BH53" s="516"/>
      <c r="BI53" s="493"/>
      <c r="BJ53" s="493"/>
      <c r="BK53" s="493"/>
      <c r="BL53" s="493"/>
      <c r="BM53" s="493"/>
      <c r="BN53" s="493"/>
      <c r="BO53" s="493"/>
      <c r="BP53" s="493"/>
      <c r="BQ53" s="493"/>
      <c r="BR53" s="493"/>
      <c r="BS53" s="493"/>
      <c r="BT53" s="493"/>
      <c r="BU53" s="493"/>
      <c r="BV53" s="493"/>
      <c r="BW53" s="493"/>
      <c r="BX53" s="493"/>
      <c r="BY53" s="493"/>
      <c r="BZ53" s="493"/>
      <c r="CA53" s="493"/>
      <c r="CB53" s="493"/>
      <c r="CC53" s="493"/>
      <c r="CD53" s="493"/>
      <c r="CE53" s="493"/>
      <c r="CF53" s="493"/>
      <c r="CG53" s="493"/>
      <c r="CH53" s="493"/>
      <c r="CI53" s="493"/>
      <c r="CJ53" s="493"/>
      <c r="CK53" s="493"/>
      <c r="CL53" s="493"/>
      <c r="CM53" s="493"/>
      <c r="CN53" s="493"/>
      <c r="CO53" s="493"/>
      <c r="CP53" s="517"/>
      <c r="CQ53" s="205"/>
      <c r="CR53" s="42"/>
      <c r="CS53" s="463" t="s">
        <v>22</v>
      </c>
      <c r="CT53" s="463" t="s">
        <v>22</v>
      </c>
      <c r="CU53" s="133"/>
      <c r="CV53" s="463" t="s">
        <v>22</v>
      </c>
      <c r="CW53" s="463" t="s">
        <v>22</v>
      </c>
      <c r="CX53" s="133"/>
      <c r="CY53" s="463" t="s">
        <v>22</v>
      </c>
      <c r="CZ53" s="463" t="s">
        <v>22</v>
      </c>
      <c r="DA53" s="133"/>
      <c r="DB53" s="463" t="s">
        <v>22</v>
      </c>
      <c r="DC53" s="463" t="s">
        <v>22</v>
      </c>
      <c r="DD53" s="133"/>
      <c r="DE53" s="463" t="s">
        <v>22</v>
      </c>
      <c r="DF53" s="463" t="s">
        <v>22</v>
      </c>
      <c r="DG53" s="133"/>
      <c r="DH53" s="133"/>
      <c r="DI53" s="133"/>
      <c r="DJ53" s="133"/>
      <c r="DK53" s="133"/>
      <c r="DL53" s="133"/>
      <c r="DM53" s="175"/>
      <c r="DN53" s="205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205"/>
      <c r="T54" s="205"/>
      <c r="U54" s="205" t="s">
        <v>192</v>
      </c>
      <c r="V54" s="205"/>
      <c r="W54" s="205"/>
      <c r="X54" s="205"/>
      <c r="Y54" s="205"/>
      <c r="Z54" s="205"/>
      <c r="AA54" s="205"/>
      <c r="AB54" s="205"/>
      <c r="AC54" s="205"/>
      <c r="AD54" s="205"/>
      <c r="AE54" s="205"/>
      <c r="AF54" s="205"/>
      <c r="AG54" s="205"/>
      <c r="AH54" s="205"/>
      <c r="AI54" s="205"/>
      <c r="AJ54" s="205"/>
      <c r="AK54" s="205"/>
      <c r="AL54" s="205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205"/>
      <c r="AY54" s="205"/>
      <c r="AZ54" s="205"/>
      <c r="BA54" s="205"/>
      <c r="BB54" s="205"/>
      <c r="BC54" s="494"/>
      <c r="BD54" s="518" t="s">
        <v>34</v>
      </c>
      <c r="BE54" s="518" t="s">
        <v>34</v>
      </c>
      <c r="BF54" s="518" t="s">
        <v>34</v>
      </c>
      <c r="BG54" s="518" t="s">
        <v>34</v>
      </c>
      <c r="BH54" s="519" t="s">
        <v>36</v>
      </c>
      <c r="BI54" s="520" t="s">
        <v>160</v>
      </c>
      <c r="BJ54" s="490" t="s">
        <v>160</v>
      </c>
      <c r="BK54" s="490" t="s">
        <v>160</v>
      </c>
      <c r="BL54" s="490" t="s">
        <v>160</v>
      </c>
      <c r="BM54" s="490" t="s">
        <v>160</v>
      </c>
      <c r="BN54" s="490" t="s">
        <v>160</v>
      </c>
      <c r="BO54" s="490" t="s">
        <v>160</v>
      </c>
      <c r="BP54" s="205"/>
      <c r="BQ54" s="521" t="s">
        <v>36</v>
      </c>
      <c r="BR54" s="521" t="s">
        <v>36</v>
      </c>
      <c r="BS54" s="521" t="s">
        <v>36</v>
      </c>
      <c r="BT54" s="521" t="s">
        <v>105</v>
      </c>
      <c r="BU54" s="521" t="s">
        <v>105</v>
      </c>
      <c r="BV54" s="518" t="s">
        <v>193</v>
      </c>
      <c r="BW54" s="518" t="s">
        <v>193</v>
      </c>
      <c r="BX54" s="522"/>
      <c r="BY54" s="522"/>
      <c r="BZ54" s="522" t="s">
        <v>194</v>
      </c>
      <c r="CA54" s="522"/>
      <c r="CB54" s="523"/>
      <c r="CC54" s="205"/>
      <c r="CD54" s="490" t="s">
        <v>160</v>
      </c>
      <c r="CE54" s="490" t="s">
        <v>160</v>
      </c>
      <c r="CF54" s="490" t="s">
        <v>160</v>
      </c>
      <c r="CG54" s="490" t="s">
        <v>160</v>
      </c>
      <c r="CH54" s="490" t="s">
        <v>160</v>
      </c>
      <c r="CI54" s="490" t="s">
        <v>160</v>
      </c>
      <c r="CJ54" s="490" t="s">
        <v>160</v>
      </c>
      <c r="CK54" s="490" t="s">
        <v>160</v>
      </c>
      <c r="CL54" s="490" t="s">
        <v>160</v>
      </c>
      <c r="CM54" s="490" t="s">
        <v>160</v>
      </c>
      <c r="CN54" s="490" t="s">
        <v>160</v>
      </c>
      <c r="CO54" s="490" t="s">
        <v>160</v>
      </c>
      <c r="CP54" s="498"/>
      <c r="CQ54" s="205"/>
      <c r="CR54" s="42"/>
      <c r="CS54" s="463" t="s">
        <v>22</v>
      </c>
      <c r="CT54" s="463" t="s">
        <v>22</v>
      </c>
      <c r="CU54" s="133"/>
      <c r="CV54" s="463" t="s">
        <v>22</v>
      </c>
      <c r="CW54" s="463" t="s">
        <v>22</v>
      </c>
      <c r="CX54" s="133"/>
      <c r="CY54" s="463" t="s">
        <v>22</v>
      </c>
      <c r="CZ54" s="463" t="s">
        <v>22</v>
      </c>
      <c r="DA54" s="133"/>
      <c r="DB54" s="463" t="s">
        <v>22</v>
      </c>
      <c r="DC54" s="463" t="s">
        <v>22</v>
      </c>
      <c r="DD54" s="133"/>
      <c r="DE54" s="463" t="s">
        <v>22</v>
      </c>
      <c r="DF54" s="463" t="s">
        <v>22</v>
      </c>
      <c r="DG54" s="133"/>
      <c r="DH54" s="463" t="s">
        <v>22</v>
      </c>
      <c r="DI54" s="463" t="s">
        <v>22</v>
      </c>
      <c r="DJ54" s="133"/>
      <c r="DK54" s="133"/>
      <c r="DL54" s="133"/>
      <c r="DM54" s="175"/>
      <c r="DN54" s="205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205"/>
      <c r="T55" s="205"/>
      <c r="U55" s="205"/>
      <c r="V55" s="205"/>
      <c r="W55" s="205"/>
      <c r="X55" s="205"/>
      <c r="Y55" s="205"/>
      <c r="Z55" s="205"/>
      <c r="AA55" s="205"/>
      <c r="AB55" s="524"/>
      <c r="AC55" s="524"/>
      <c r="AD55" s="205"/>
      <c r="AE55" s="205"/>
      <c r="AF55" s="205"/>
      <c r="AG55" s="205"/>
      <c r="AH55" s="205"/>
      <c r="AI55" s="205"/>
      <c r="AJ55" s="205"/>
      <c r="AK55" s="205"/>
      <c r="AL55" s="205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205"/>
      <c r="AY55" s="205"/>
      <c r="AZ55" s="205"/>
      <c r="BA55" s="205"/>
      <c r="BB55" s="205"/>
      <c r="BC55" s="494"/>
      <c r="BD55" s="521" t="s">
        <v>36</v>
      </c>
      <c r="BE55" s="518" t="s">
        <v>34</v>
      </c>
      <c r="BF55" s="525" t="s">
        <v>197</v>
      </c>
      <c r="BG55" s="525" t="s">
        <v>197</v>
      </c>
      <c r="BH55" s="526" t="s">
        <v>197</v>
      </c>
      <c r="BI55" s="520" t="s">
        <v>160</v>
      </c>
      <c r="BJ55" s="490" t="s">
        <v>160</v>
      </c>
      <c r="BK55" s="490" t="s">
        <v>160</v>
      </c>
      <c r="BL55" s="490" t="s">
        <v>160</v>
      </c>
      <c r="BM55" s="490" t="s">
        <v>160</v>
      </c>
      <c r="BN55" s="490" t="s">
        <v>160</v>
      </c>
      <c r="BO55" s="490" t="s">
        <v>160</v>
      </c>
      <c r="BP55" s="205"/>
      <c r="BQ55" s="521" t="s">
        <v>36</v>
      </c>
      <c r="BR55" s="521" t="s">
        <v>36</v>
      </c>
      <c r="BS55" s="521" t="s">
        <v>36</v>
      </c>
      <c r="BT55" s="521" t="s">
        <v>36</v>
      </c>
      <c r="BU55" s="521" t="s">
        <v>36</v>
      </c>
      <c r="BV55" s="521" t="s">
        <v>36</v>
      </c>
      <c r="BW55" s="521" t="s">
        <v>36</v>
      </c>
      <c r="BX55" s="527"/>
      <c r="BY55" s="527"/>
      <c r="BZ55" s="527"/>
      <c r="CA55" s="527"/>
      <c r="CB55" s="528"/>
      <c r="CC55" s="205"/>
      <c r="CD55" s="490" t="s">
        <v>160</v>
      </c>
      <c r="CE55" s="490" t="s">
        <v>160</v>
      </c>
      <c r="CF55" s="490" t="s">
        <v>160</v>
      </c>
      <c r="CG55" s="490" t="s">
        <v>160</v>
      </c>
      <c r="CH55" s="490" t="s">
        <v>160</v>
      </c>
      <c r="CI55" s="490" t="s">
        <v>160</v>
      </c>
      <c r="CJ55" s="490" t="s">
        <v>160</v>
      </c>
      <c r="CK55" s="490" t="s">
        <v>160</v>
      </c>
      <c r="CL55" s="490" t="s">
        <v>160</v>
      </c>
      <c r="CM55" s="490" t="s">
        <v>160</v>
      </c>
      <c r="CN55" s="490" t="s">
        <v>160</v>
      </c>
      <c r="CO55" s="490" t="s">
        <v>160</v>
      </c>
      <c r="CP55" s="498"/>
      <c r="CQ55" s="205"/>
      <c r="CR55" s="42"/>
      <c r="CS55" s="463" t="s">
        <v>22</v>
      </c>
      <c r="CT55" s="463" t="s">
        <v>22</v>
      </c>
      <c r="CU55" s="133"/>
      <c r="CV55" s="463" t="s">
        <v>22</v>
      </c>
      <c r="CW55" s="463" t="s">
        <v>22</v>
      </c>
      <c r="CX55" s="133"/>
      <c r="CY55" s="463" t="s">
        <v>22</v>
      </c>
      <c r="CZ55" s="463" t="s">
        <v>22</v>
      </c>
      <c r="DA55" s="133"/>
      <c r="DB55" s="463" t="s">
        <v>22</v>
      </c>
      <c r="DC55" s="463" t="s">
        <v>22</v>
      </c>
      <c r="DD55" s="133"/>
      <c r="DE55" s="463" t="s">
        <v>22</v>
      </c>
      <c r="DF55" s="463" t="s">
        <v>22</v>
      </c>
      <c r="DG55" s="133"/>
      <c r="DH55" s="463" t="s">
        <v>22</v>
      </c>
      <c r="DI55" s="463" t="s">
        <v>22</v>
      </c>
      <c r="DJ55" s="133"/>
      <c r="DK55" s="463" t="s">
        <v>22</v>
      </c>
      <c r="DL55" s="463" t="s">
        <v>22</v>
      </c>
      <c r="DM55" s="175"/>
      <c r="DN55" s="205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205"/>
      <c r="T56" s="527"/>
      <c r="U56" s="527"/>
      <c r="V56" s="205"/>
      <c r="W56" s="527"/>
      <c r="X56" s="527"/>
      <c r="Y56" s="205"/>
      <c r="Z56" s="205"/>
      <c r="AA56" s="205"/>
      <c r="AB56" s="205"/>
      <c r="AC56" s="205"/>
      <c r="AD56" s="205"/>
      <c r="AE56" s="524"/>
      <c r="AF56" s="205"/>
      <c r="AG56" s="205"/>
      <c r="AH56" s="205"/>
      <c r="AI56" s="205"/>
      <c r="AJ56" s="205"/>
      <c r="AK56" s="524"/>
      <c r="AL56" s="205"/>
      <c r="AM56" s="4"/>
      <c r="AN56" s="4"/>
      <c r="AO56" s="4"/>
      <c r="AP56" s="1"/>
      <c r="AQ56" s="4"/>
      <c r="AR56" s="1"/>
      <c r="AS56" s="1"/>
      <c r="AT56" s="4"/>
      <c r="AU56" s="4"/>
      <c r="AV56" s="4"/>
      <c r="AW56" s="4"/>
      <c r="AX56" s="205"/>
      <c r="AY56" s="205"/>
      <c r="AZ56" s="205"/>
      <c r="BA56" s="205"/>
      <c r="BB56" s="205"/>
      <c r="BC56" s="494"/>
      <c r="BD56" s="205"/>
      <c r="BE56" s="205"/>
      <c r="BF56" s="205"/>
      <c r="BG56" s="205"/>
      <c r="BH56" s="498"/>
      <c r="BI56" s="205"/>
      <c r="BJ56" s="205"/>
      <c r="BK56" s="205"/>
      <c r="BL56" s="205"/>
      <c r="BM56" s="205"/>
      <c r="BN56" s="205"/>
      <c r="BO56" s="205"/>
      <c r="BP56" s="205"/>
      <c r="BQ56" s="205"/>
      <c r="BR56" s="529"/>
      <c r="BS56" s="205"/>
      <c r="BT56" s="205"/>
      <c r="BU56" s="205"/>
      <c r="BV56" s="205"/>
      <c r="BW56" s="205"/>
      <c r="BX56" s="205"/>
      <c r="BY56" s="205"/>
      <c r="BZ56" s="205"/>
      <c r="CA56" s="205"/>
      <c r="CB56" s="205"/>
      <c r="CC56" s="205"/>
      <c r="CD56" s="205"/>
      <c r="CE56" s="205"/>
      <c r="CF56" s="205"/>
      <c r="CG56" s="205"/>
      <c r="CH56" s="205"/>
      <c r="CI56" s="205"/>
      <c r="CJ56" s="205"/>
      <c r="CK56" s="205"/>
      <c r="CL56" s="205"/>
      <c r="CM56" s="205"/>
      <c r="CN56" s="205"/>
      <c r="CO56" s="205"/>
      <c r="CP56" s="498"/>
      <c r="CQ56" s="205"/>
      <c r="CR56" s="42"/>
      <c r="CS56" s="463" t="s">
        <v>22</v>
      </c>
      <c r="CT56" s="463" t="s">
        <v>22</v>
      </c>
      <c r="CU56" s="133"/>
      <c r="CV56" s="463" t="s">
        <v>22</v>
      </c>
      <c r="CW56" s="463" t="s">
        <v>22</v>
      </c>
      <c r="CX56" s="133"/>
      <c r="CY56" s="463" t="s">
        <v>22</v>
      </c>
      <c r="CZ56" s="463" t="s">
        <v>22</v>
      </c>
      <c r="DA56" s="133"/>
      <c r="DB56" s="463" t="s">
        <v>22</v>
      </c>
      <c r="DC56" s="463" t="s">
        <v>22</v>
      </c>
      <c r="DD56" s="133"/>
      <c r="DE56" s="463" t="s">
        <v>22</v>
      </c>
      <c r="DF56" s="463" t="s">
        <v>22</v>
      </c>
      <c r="DG56" s="133"/>
      <c r="DH56" s="463" t="s">
        <v>22</v>
      </c>
      <c r="DI56" s="463" t="s">
        <v>22</v>
      </c>
      <c r="DJ56" s="133"/>
      <c r="DK56" s="463" t="s">
        <v>22</v>
      </c>
      <c r="DL56" s="463" t="s">
        <v>22</v>
      </c>
      <c r="DM56" s="175"/>
      <c r="DN56" s="205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205"/>
      <c r="T57" s="510" t="s">
        <v>160</v>
      </c>
      <c r="U57" s="530" t="s">
        <v>160</v>
      </c>
      <c r="V57" s="205"/>
      <c r="W57" s="530" t="s">
        <v>160</v>
      </c>
      <c r="X57" s="490" t="s">
        <v>160</v>
      </c>
      <c r="Y57" s="205"/>
      <c r="Z57" s="510" t="s">
        <v>160</v>
      </c>
      <c r="AA57" s="252" t="s">
        <v>160</v>
      </c>
      <c r="AB57" s="205"/>
      <c r="AC57" s="252" t="s">
        <v>160</v>
      </c>
      <c r="AD57" s="252" t="s">
        <v>160</v>
      </c>
      <c r="AE57" s="205"/>
      <c r="AF57" s="252" t="s">
        <v>160</v>
      </c>
      <c r="AG57" s="252" t="s">
        <v>160</v>
      </c>
      <c r="AH57" s="205"/>
      <c r="AI57" s="252" t="s">
        <v>160</v>
      </c>
      <c r="AJ57" s="252" t="s">
        <v>160</v>
      </c>
      <c r="AK57" s="205"/>
      <c r="AL57" s="510" t="s">
        <v>160</v>
      </c>
      <c r="AM57" s="479" t="s">
        <v>161</v>
      </c>
      <c r="AN57" s="126"/>
      <c r="AO57" s="126"/>
      <c r="AP57" s="126"/>
      <c r="AQ57" s="126"/>
      <c r="AR57" s="480" t="s">
        <v>161</v>
      </c>
      <c r="AS57" s="168" t="s">
        <v>22</v>
      </c>
      <c r="AT57" s="126"/>
      <c r="AU57" s="126"/>
      <c r="AV57" s="126"/>
      <c r="AW57" s="170"/>
      <c r="AX57" s="205"/>
      <c r="AY57" s="205"/>
      <c r="AZ57" s="205"/>
      <c r="BA57" s="205"/>
      <c r="BB57" s="205"/>
      <c r="BC57" s="494"/>
      <c r="BD57" s="525" t="s">
        <v>197</v>
      </c>
      <c r="BE57" s="525" t="s">
        <v>197</v>
      </c>
      <c r="BF57" s="525" t="s">
        <v>197</v>
      </c>
      <c r="BG57" s="525" t="s">
        <v>197</v>
      </c>
      <c r="BH57" s="525" t="s">
        <v>197</v>
      </c>
      <c r="BI57" s="520" t="s">
        <v>160</v>
      </c>
      <c r="BJ57" s="490" t="s">
        <v>160</v>
      </c>
      <c r="BK57" s="490" t="s">
        <v>160</v>
      </c>
      <c r="BL57" s="490" t="s">
        <v>160</v>
      </c>
      <c r="BM57" s="490" t="s">
        <v>160</v>
      </c>
      <c r="BN57" s="490" t="s">
        <v>160</v>
      </c>
      <c r="BO57" s="490" t="s">
        <v>160</v>
      </c>
      <c r="BP57" s="205"/>
      <c r="BQ57" s="490" t="s">
        <v>160</v>
      </c>
      <c r="BR57" s="490" t="s">
        <v>160</v>
      </c>
      <c r="BS57" s="490" t="s">
        <v>160</v>
      </c>
      <c r="BT57" s="490" t="s">
        <v>160</v>
      </c>
      <c r="BU57" s="490" t="s">
        <v>160</v>
      </c>
      <c r="BV57" s="490" t="s">
        <v>160</v>
      </c>
      <c r="BW57" s="490" t="s">
        <v>160</v>
      </c>
      <c r="BX57" s="490" t="s">
        <v>160</v>
      </c>
      <c r="BY57" s="490" t="s">
        <v>160</v>
      </c>
      <c r="BZ57" s="490" t="s">
        <v>160</v>
      </c>
      <c r="CA57" s="490" t="s">
        <v>160</v>
      </c>
      <c r="CB57" s="490" t="s">
        <v>160</v>
      </c>
      <c r="CC57" s="205"/>
      <c r="CD57" s="490" t="s">
        <v>160</v>
      </c>
      <c r="CE57" s="490" t="s">
        <v>160</v>
      </c>
      <c r="CF57" s="490" t="s">
        <v>160</v>
      </c>
      <c r="CG57" s="490" t="s">
        <v>160</v>
      </c>
      <c r="CH57" s="490" t="s">
        <v>160</v>
      </c>
      <c r="CI57" s="490" t="s">
        <v>160</v>
      </c>
      <c r="CJ57" s="490" t="s">
        <v>160</v>
      </c>
      <c r="CK57" s="490" t="s">
        <v>160</v>
      </c>
      <c r="CL57" s="490" t="s">
        <v>160</v>
      </c>
      <c r="CM57" s="490" t="s">
        <v>160</v>
      </c>
      <c r="CN57" s="490" t="s">
        <v>160</v>
      </c>
      <c r="CO57" s="490" t="s">
        <v>160</v>
      </c>
      <c r="CP57" s="498"/>
      <c r="CQ57" s="205"/>
      <c r="CR57" s="42"/>
      <c r="CS57" s="463" t="s">
        <v>22</v>
      </c>
      <c r="CT57" s="463" t="s">
        <v>22</v>
      </c>
      <c r="CU57" s="133"/>
      <c r="CV57" s="463" t="s">
        <v>22</v>
      </c>
      <c r="CW57" s="463" t="s">
        <v>22</v>
      </c>
      <c r="CX57" s="133"/>
      <c r="CY57" s="463" t="s">
        <v>22</v>
      </c>
      <c r="CZ57" s="463" t="s">
        <v>22</v>
      </c>
      <c r="DA57" s="133"/>
      <c r="DB57" s="463" t="s">
        <v>22</v>
      </c>
      <c r="DC57" s="463" t="s">
        <v>22</v>
      </c>
      <c r="DD57" s="133"/>
      <c r="DE57" s="463" t="s">
        <v>22</v>
      </c>
      <c r="DF57" s="463" t="s">
        <v>22</v>
      </c>
      <c r="DG57" s="133"/>
      <c r="DH57" s="463" t="s">
        <v>22</v>
      </c>
      <c r="DI57" s="463" t="s">
        <v>22</v>
      </c>
      <c r="DJ57" s="133"/>
      <c r="DK57" s="463" t="s">
        <v>22</v>
      </c>
      <c r="DL57" s="463" t="s">
        <v>22</v>
      </c>
      <c r="DM57" s="175"/>
      <c r="DN57" s="205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205"/>
      <c r="T58" s="510" t="s">
        <v>160</v>
      </c>
      <c r="U58" s="490" t="s">
        <v>160</v>
      </c>
      <c r="V58" s="205"/>
      <c r="W58" s="490" t="s">
        <v>160</v>
      </c>
      <c r="X58" s="490" t="s">
        <v>160</v>
      </c>
      <c r="Y58" s="205"/>
      <c r="Z58" s="510" t="s">
        <v>160</v>
      </c>
      <c r="AA58" s="510" t="s">
        <v>160</v>
      </c>
      <c r="AB58" s="205"/>
      <c r="AC58" s="252" t="s">
        <v>160</v>
      </c>
      <c r="AD58" s="252" t="s">
        <v>160</v>
      </c>
      <c r="AE58" s="205"/>
      <c r="AF58" s="510" t="s">
        <v>160</v>
      </c>
      <c r="AG58" s="510" t="s">
        <v>160</v>
      </c>
      <c r="AH58" s="205"/>
      <c r="AI58" s="252" t="s">
        <v>160</v>
      </c>
      <c r="AJ58" s="252" t="s">
        <v>160</v>
      </c>
      <c r="AK58" s="205"/>
      <c r="AL58" s="510" t="s">
        <v>160</v>
      </c>
      <c r="AM58" s="482" t="s">
        <v>161</v>
      </c>
      <c r="AN58" s="133"/>
      <c r="AO58" s="133"/>
      <c r="AP58" s="133"/>
      <c r="AQ58" s="133"/>
      <c r="AR58" s="483" t="s">
        <v>161</v>
      </c>
      <c r="AS58" s="173" t="s">
        <v>22</v>
      </c>
      <c r="AT58" s="133"/>
      <c r="AU58" s="133"/>
      <c r="AV58" s="133"/>
      <c r="AW58" s="175"/>
      <c r="AX58" s="205"/>
      <c r="AY58" s="205"/>
      <c r="AZ58" s="205"/>
      <c r="BA58" s="205"/>
      <c r="BB58" s="205"/>
      <c r="BC58" s="494"/>
      <c r="BD58" s="525" t="s">
        <v>197</v>
      </c>
      <c r="BE58" s="525" t="s">
        <v>197</v>
      </c>
      <c r="BF58" s="525" t="s">
        <v>197</v>
      </c>
      <c r="BG58" s="525" t="s">
        <v>197</v>
      </c>
      <c r="BH58" s="526" t="s">
        <v>197</v>
      </c>
      <c r="BI58" s="520" t="s">
        <v>160</v>
      </c>
      <c r="BJ58" s="490" t="s">
        <v>160</v>
      </c>
      <c r="BK58" s="490" t="s">
        <v>160</v>
      </c>
      <c r="BL58" s="490" t="s">
        <v>160</v>
      </c>
      <c r="BM58" s="490" t="s">
        <v>160</v>
      </c>
      <c r="BN58" s="490" t="s">
        <v>160</v>
      </c>
      <c r="BO58" s="490" t="s">
        <v>160</v>
      </c>
      <c r="BP58" s="205"/>
      <c r="BQ58" s="490" t="s">
        <v>160</v>
      </c>
      <c r="BR58" s="490" t="s">
        <v>160</v>
      </c>
      <c r="BS58" s="490" t="s">
        <v>160</v>
      </c>
      <c r="BT58" s="490" t="s">
        <v>160</v>
      </c>
      <c r="BU58" s="490" t="s">
        <v>160</v>
      </c>
      <c r="BV58" s="490" t="s">
        <v>160</v>
      </c>
      <c r="BW58" s="490" t="s">
        <v>160</v>
      </c>
      <c r="BX58" s="490" t="s">
        <v>160</v>
      </c>
      <c r="BY58" s="490" t="s">
        <v>160</v>
      </c>
      <c r="BZ58" s="490" t="s">
        <v>160</v>
      </c>
      <c r="CA58" s="490" t="s">
        <v>160</v>
      </c>
      <c r="CB58" s="490" t="s">
        <v>160</v>
      </c>
      <c r="CC58" s="205"/>
      <c r="CD58" s="490" t="s">
        <v>160</v>
      </c>
      <c r="CE58" s="490" t="s">
        <v>160</v>
      </c>
      <c r="CF58" s="490" t="s">
        <v>160</v>
      </c>
      <c r="CG58" s="490" t="s">
        <v>160</v>
      </c>
      <c r="CH58" s="490" t="s">
        <v>160</v>
      </c>
      <c r="CI58" s="490" t="s">
        <v>160</v>
      </c>
      <c r="CJ58" s="490" t="s">
        <v>160</v>
      </c>
      <c r="CK58" s="490" t="s">
        <v>160</v>
      </c>
      <c r="CL58" s="490" t="s">
        <v>160</v>
      </c>
      <c r="CM58" s="490" t="s">
        <v>160</v>
      </c>
      <c r="CN58" s="490" t="s">
        <v>160</v>
      </c>
      <c r="CO58" s="490" t="s">
        <v>160</v>
      </c>
      <c r="CP58" s="498"/>
      <c r="CQ58" s="205"/>
      <c r="CR58" s="42"/>
      <c r="CS58" s="463" t="s">
        <v>22</v>
      </c>
      <c r="CT58" s="463" t="s">
        <v>22</v>
      </c>
      <c r="CU58" s="133"/>
      <c r="CV58" s="463" t="s">
        <v>22</v>
      </c>
      <c r="CW58" s="463" t="s">
        <v>22</v>
      </c>
      <c r="CX58" s="133"/>
      <c r="CY58" s="463" t="s">
        <v>22</v>
      </c>
      <c r="CZ58" s="463" t="s">
        <v>22</v>
      </c>
      <c r="DA58" s="133"/>
      <c r="DB58" s="463" t="s">
        <v>22</v>
      </c>
      <c r="DC58" s="463" t="s">
        <v>22</v>
      </c>
      <c r="DD58" s="133"/>
      <c r="DE58" s="463" t="s">
        <v>22</v>
      </c>
      <c r="DF58" s="463" t="s">
        <v>22</v>
      </c>
      <c r="DG58" s="133"/>
      <c r="DH58" s="463" t="s">
        <v>22</v>
      </c>
      <c r="DI58" s="463" t="s">
        <v>22</v>
      </c>
      <c r="DJ58" s="133"/>
      <c r="DK58" s="463" t="s">
        <v>22</v>
      </c>
      <c r="DL58" s="463" t="s">
        <v>22</v>
      </c>
      <c r="DM58" s="175"/>
      <c r="DN58" s="205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205"/>
      <c r="T59" s="510" t="s">
        <v>160</v>
      </c>
      <c r="U59" s="490" t="s">
        <v>160</v>
      </c>
      <c r="V59" s="205"/>
      <c r="W59" s="490" t="s">
        <v>160</v>
      </c>
      <c r="X59" s="490" t="s">
        <v>160</v>
      </c>
      <c r="Y59" s="205"/>
      <c r="Z59" s="510" t="s">
        <v>160</v>
      </c>
      <c r="AA59" s="510" t="s">
        <v>160</v>
      </c>
      <c r="AB59" s="205"/>
      <c r="AC59" s="252" t="s">
        <v>160</v>
      </c>
      <c r="AD59" s="252" t="s">
        <v>160</v>
      </c>
      <c r="AE59" s="205"/>
      <c r="AF59" s="510" t="s">
        <v>160</v>
      </c>
      <c r="AG59" s="510" t="s">
        <v>160</v>
      </c>
      <c r="AH59" s="205"/>
      <c r="AI59" s="252" t="s">
        <v>160</v>
      </c>
      <c r="AJ59" s="252" t="s">
        <v>160</v>
      </c>
      <c r="AK59" s="205"/>
      <c r="AL59" s="510" t="s">
        <v>160</v>
      </c>
      <c r="AM59" s="482" t="s">
        <v>161</v>
      </c>
      <c r="AN59" s="133"/>
      <c r="AO59" s="484" t="s">
        <v>161</v>
      </c>
      <c r="AP59" s="484" t="s">
        <v>161</v>
      </c>
      <c r="AQ59" s="133"/>
      <c r="AR59" s="483" t="s">
        <v>161</v>
      </c>
      <c r="AS59" s="173" t="s">
        <v>22</v>
      </c>
      <c r="AT59" s="133"/>
      <c r="AU59" s="180" t="s">
        <v>22</v>
      </c>
      <c r="AV59" s="180" t="s">
        <v>22</v>
      </c>
      <c r="AW59" s="175"/>
      <c r="AX59" s="205"/>
      <c r="AY59" s="205"/>
      <c r="AZ59" s="205"/>
      <c r="BA59" s="205"/>
      <c r="BB59" s="205"/>
      <c r="BC59" s="494"/>
      <c r="BD59" s="205"/>
      <c r="BE59" s="205"/>
      <c r="BF59" s="205"/>
      <c r="BG59" s="205"/>
      <c r="BH59" s="498"/>
      <c r="BI59" s="205"/>
      <c r="BJ59" s="205"/>
      <c r="BK59" s="205"/>
      <c r="BL59" s="205"/>
      <c r="BM59" s="205"/>
      <c r="BN59" s="205"/>
      <c r="BO59" s="205"/>
      <c r="BP59" s="205"/>
      <c r="BQ59" s="205"/>
      <c r="BR59" s="205"/>
      <c r="BS59" s="205"/>
      <c r="BT59" s="205"/>
      <c r="BU59" s="205"/>
      <c r="BV59" s="205"/>
      <c r="BW59" s="205"/>
      <c r="BX59" s="205"/>
      <c r="BY59" s="205"/>
      <c r="BZ59" s="205"/>
      <c r="CA59" s="205"/>
      <c r="CB59" s="205"/>
      <c r="CC59" s="205"/>
      <c r="CD59" s="205"/>
      <c r="CE59" s="205"/>
      <c r="CF59" s="205"/>
      <c r="CG59" s="205"/>
      <c r="CH59" s="205"/>
      <c r="CI59" s="205"/>
      <c r="CJ59" s="205"/>
      <c r="CK59" s="205"/>
      <c r="CL59" s="205"/>
      <c r="CM59" s="205"/>
      <c r="CN59" s="205"/>
      <c r="CO59" s="205"/>
      <c r="CP59" s="498"/>
      <c r="CQ59" s="205"/>
      <c r="CR59" s="42"/>
      <c r="CS59" s="509" t="s">
        <v>22</v>
      </c>
      <c r="CT59" s="509" t="s">
        <v>22</v>
      </c>
      <c r="CU59" s="133"/>
      <c r="CV59" s="463" t="s">
        <v>22</v>
      </c>
      <c r="CW59" s="509" t="s">
        <v>22</v>
      </c>
      <c r="CX59" s="133"/>
      <c r="CY59" s="509" t="s">
        <v>22</v>
      </c>
      <c r="CZ59" s="463" t="s">
        <v>22</v>
      </c>
      <c r="DA59" s="133"/>
      <c r="DB59" s="509" t="s">
        <v>22</v>
      </c>
      <c r="DC59" s="463" t="s">
        <v>22</v>
      </c>
      <c r="DD59" s="133"/>
      <c r="DE59" s="463" t="s">
        <v>22</v>
      </c>
      <c r="DF59" s="463" t="s">
        <v>22</v>
      </c>
      <c r="DG59" s="133"/>
      <c r="DH59" s="463" t="s">
        <v>22</v>
      </c>
      <c r="DI59" s="463" t="s">
        <v>22</v>
      </c>
      <c r="DJ59" s="133"/>
      <c r="DK59" s="463" t="s">
        <v>22</v>
      </c>
      <c r="DL59" s="463" t="s">
        <v>22</v>
      </c>
      <c r="DM59" s="175"/>
      <c r="DN59" s="205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205"/>
      <c r="T60" s="510" t="s">
        <v>160</v>
      </c>
      <c r="U60" s="490" t="s">
        <v>160</v>
      </c>
      <c r="V60" s="205"/>
      <c r="W60" s="490" t="s">
        <v>160</v>
      </c>
      <c r="X60" s="490" t="s">
        <v>160</v>
      </c>
      <c r="Y60" s="205"/>
      <c r="Z60" s="510" t="s">
        <v>160</v>
      </c>
      <c r="AA60" s="510" t="s">
        <v>160</v>
      </c>
      <c r="AB60" s="205"/>
      <c r="AC60" s="510" t="s">
        <v>160</v>
      </c>
      <c r="AD60" s="510" t="s">
        <v>160</v>
      </c>
      <c r="AE60" s="205"/>
      <c r="AF60" s="510" t="s">
        <v>160</v>
      </c>
      <c r="AG60" s="510" t="s">
        <v>160</v>
      </c>
      <c r="AH60" s="205"/>
      <c r="AI60" s="510" t="s">
        <v>160</v>
      </c>
      <c r="AJ60" s="510" t="s">
        <v>160</v>
      </c>
      <c r="AK60" s="205"/>
      <c r="AL60" s="510" t="s">
        <v>160</v>
      </c>
      <c r="AM60" s="482" t="s">
        <v>161</v>
      </c>
      <c r="AN60" s="133"/>
      <c r="AO60" s="484" t="s">
        <v>161</v>
      </c>
      <c r="AP60" s="484" t="s">
        <v>161</v>
      </c>
      <c r="AQ60" s="133"/>
      <c r="AR60" s="483" t="s">
        <v>161</v>
      </c>
      <c r="AS60" s="173" t="s">
        <v>22</v>
      </c>
      <c r="AT60" s="133"/>
      <c r="AU60" s="180" t="s">
        <v>22</v>
      </c>
      <c r="AV60" s="180" t="s">
        <v>22</v>
      </c>
      <c r="AW60" s="175"/>
      <c r="AX60" s="205"/>
      <c r="AY60" s="205"/>
      <c r="AZ60" s="205"/>
      <c r="BA60" s="205"/>
      <c r="BB60" s="205"/>
      <c r="BC60" s="494"/>
      <c r="BD60" s="525" t="s">
        <v>197</v>
      </c>
      <c r="BE60" s="525" t="s">
        <v>197</v>
      </c>
      <c r="BF60" s="525" t="s">
        <v>197</v>
      </c>
      <c r="BG60" s="205"/>
      <c r="BH60" s="526" t="s">
        <v>197</v>
      </c>
      <c r="BI60" s="520" t="s">
        <v>160</v>
      </c>
      <c r="BJ60" s="490" t="s">
        <v>160</v>
      </c>
      <c r="BK60" s="490" t="s">
        <v>160</v>
      </c>
      <c r="BL60" s="490" t="s">
        <v>160</v>
      </c>
      <c r="BM60" s="490" t="s">
        <v>160</v>
      </c>
      <c r="BN60" s="205"/>
      <c r="BO60" s="490" t="s">
        <v>160</v>
      </c>
      <c r="BP60" s="205"/>
      <c r="BQ60" s="490" t="s">
        <v>160</v>
      </c>
      <c r="BR60" s="490" t="s">
        <v>160</v>
      </c>
      <c r="BS60" s="205"/>
      <c r="BT60" s="490" t="s">
        <v>160</v>
      </c>
      <c r="BU60" s="490" t="s">
        <v>160</v>
      </c>
      <c r="BV60" s="490" t="s">
        <v>160</v>
      </c>
      <c r="BW60" s="490" t="s">
        <v>160</v>
      </c>
      <c r="BX60" s="490" t="s">
        <v>160</v>
      </c>
      <c r="BY60" s="205"/>
      <c r="BZ60" s="205"/>
      <c r="CA60" s="490" t="s">
        <v>160</v>
      </c>
      <c r="CB60" s="490" t="s">
        <v>160</v>
      </c>
      <c r="CC60" s="205"/>
      <c r="CD60" s="490" t="s">
        <v>160</v>
      </c>
      <c r="CE60" s="205"/>
      <c r="CF60" s="490" t="s">
        <v>160</v>
      </c>
      <c r="CG60" s="490" t="s">
        <v>160</v>
      </c>
      <c r="CH60" s="490" t="s">
        <v>160</v>
      </c>
      <c r="CI60" s="490" t="s">
        <v>160</v>
      </c>
      <c r="CJ60" s="490" t="s">
        <v>160</v>
      </c>
      <c r="CK60" s="205"/>
      <c r="CL60" s="490" t="s">
        <v>160</v>
      </c>
      <c r="CM60" s="490" t="s">
        <v>160</v>
      </c>
      <c r="CN60" s="490" t="s">
        <v>160</v>
      </c>
      <c r="CO60" s="490" t="s">
        <v>160</v>
      </c>
      <c r="CP60" s="498"/>
      <c r="CQ60" s="205"/>
      <c r="CR60" s="42"/>
      <c r="CS60" s="133"/>
      <c r="CT60" s="133"/>
      <c r="CU60" s="133"/>
      <c r="CV60" s="133"/>
      <c r="CW60" s="133"/>
      <c r="CX60" s="133"/>
      <c r="CY60" s="133"/>
      <c r="CZ60" s="133"/>
      <c r="DA60" s="133"/>
      <c r="DB60" s="133"/>
      <c r="DC60" s="133"/>
      <c r="DD60" s="133"/>
      <c r="DE60" s="133"/>
      <c r="DF60" s="133"/>
      <c r="DG60" s="133"/>
      <c r="DH60" s="133"/>
      <c r="DI60" s="133"/>
      <c r="DJ60" s="133"/>
      <c r="DK60" s="133"/>
      <c r="DL60" s="133"/>
      <c r="DM60" s="175"/>
      <c r="DN60" s="205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205"/>
      <c r="T61" s="510" t="s">
        <v>160</v>
      </c>
      <c r="U61" s="490" t="s">
        <v>160</v>
      </c>
      <c r="V61" s="205"/>
      <c r="W61" s="490" t="s">
        <v>160</v>
      </c>
      <c r="X61" s="490" t="s">
        <v>160</v>
      </c>
      <c r="Y61" s="205"/>
      <c r="Z61" s="510" t="s">
        <v>160</v>
      </c>
      <c r="AA61" s="510" t="s">
        <v>160</v>
      </c>
      <c r="AB61" s="205"/>
      <c r="AC61" s="510" t="s">
        <v>160</v>
      </c>
      <c r="AD61" s="510" t="s">
        <v>160</v>
      </c>
      <c r="AE61" s="205"/>
      <c r="AF61" s="510" t="s">
        <v>160</v>
      </c>
      <c r="AG61" s="510" t="s">
        <v>160</v>
      </c>
      <c r="AH61" s="205"/>
      <c r="AI61" s="510" t="s">
        <v>160</v>
      </c>
      <c r="AJ61" s="510" t="s">
        <v>160</v>
      </c>
      <c r="AK61" s="205"/>
      <c r="AL61" s="510" t="s">
        <v>160</v>
      </c>
      <c r="AM61" s="482" t="s">
        <v>161</v>
      </c>
      <c r="AN61" s="133"/>
      <c r="AO61" s="484" t="s">
        <v>161</v>
      </c>
      <c r="AP61" s="484" t="s">
        <v>161</v>
      </c>
      <c r="AQ61" s="133"/>
      <c r="AR61" s="483" t="s">
        <v>161</v>
      </c>
      <c r="AS61" s="173" t="s">
        <v>22</v>
      </c>
      <c r="AT61" s="133"/>
      <c r="AU61" s="180" t="s">
        <v>22</v>
      </c>
      <c r="AV61" s="180" t="s">
        <v>22</v>
      </c>
      <c r="AW61" s="175"/>
      <c r="AX61" s="205"/>
      <c r="AY61" s="205"/>
      <c r="AZ61" s="205"/>
      <c r="BA61" s="205"/>
      <c r="BB61" s="205"/>
      <c r="BC61" s="494"/>
      <c r="BD61" s="525" t="s">
        <v>197</v>
      </c>
      <c r="BE61" s="525" t="s">
        <v>197</v>
      </c>
      <c r="BF61" s="525" t="s">
        <v>197</v>
      </c>
      <c r="BG61" s="525" t="s">
        <v>197</v>
      </c>
      <c r="BH61" s="526" t="s">
        <v>197</v>
      </c>
      <c r="BI61" s="520" t="s">
        <v>160</v>
      </c>
      <c r="BJ61" s="490" t="s">
        <v>160</v>
      </c>
      <c r="BK61" s="490" t="s">
        <v>160</v>
      </c>
      <c r="BL61" s="490" t="s">
        <v>160</v>
      </c>
      <c r="BM61" s="490" t="s">
        <v>160</v>
      </c>
      <c r="BN61" s="490" t="s">
        <v>160</v>
      </c>
      <c r="BO61" s="490" t="s">
        <v>160</v>
      </c>
      <c r="BP61" s="205"/>
      <c r="BQ61" s="490" t="s">
        <v>160</v>
      </c>
      <c r="BR61" s="490" t="s">
        <v>160</v>
      </c>
      <c r="BS61" s="490" t="s">
        <v>160</v>
      </c>
      <c r="BT61" s="490" t="s">
        <v>160</v>
      </c>
      <c r="BU61" s="490" t="s">
        <v>160</v>
      </c>
      <c r="BV61" s="490" t="s">
        <v>160</v>
      </c>
      <c r="BW61" s="490" t="s">
        <v>160</v>
      </c>
      <c r="BX61" s="490" t="s">
        <v>160</v>
      </c>
      <c r="BY61" s="490" t="s">
        <v>160</v>
      </c>
      <c r="BZ61" s="490" t="s">
        <v>160</v>
      </c>
      <c r="CA61" s="490" t="s">
        <v>160</v>
      </c>
      <c r="CB61" s="490" t="s">
        <v>160</v>
      </c>
      <c r="CC61" s="205"/>
      <c r="CD61" s="490" t="s">
        <v>160</v>
      </c>
      <c r="CE61" s="490" t="s">
        <v>160</v>
      </c>
      <c r="CF61" s="490" t="s">
        <v>160</v>
      </c>
      <c r="CG61" s="490" t="s">
        <v>160</v>
      </c>
      <c r="CH61" s="490" t="s">
        <v>160</v>
      </c>
      <c r="CI61" s="490" t="s">
        <v>160</v>
      </c>
      <c r="CJ61" s="490" t="s">
        <v>160</v>
      </c>
      <c r="CK61" s="490" t="s">
        <v>160</v>
      </c>
      <c r="CL61" s="490" t="s">
        <v>160</v>
      </c>
      <c r="CM61" s="490" t="s">
        <v>160</v>
      </c>
      <c r="CN61" s="490" t="s">
        <v>160</v>
      </c>
      <c r="CO61" s="490" t="s">
        <v>160</v>
      </c>
      <c r="CP61" s="498"/>
      <c r="CQ61" s="205"/>
      <c r="CR61" s="42"/>
      <c r="CS61" s="133"/>
      <c r="CT61" s="133"/>
      <c r="CU61" s="133"/>
      <c r="CV61" s="133"/>
      <c r="CW61" s="133"/>
      <c r="CX61" s="133"/>
      <c r="CY61" s="133"/>
      <c r="CZ61" s="133"/>
      <c r="DA61" s="133"/>
      <c r="DB61" s="133"/>
      <c r="DC61" s="133"/>
      <c r="DD61" s="133"/>
      <c r="DE61" s="133"/>
      <c r="DF61" s="133"/>
      <c r="DG61" s="133"/>
      <c r="DH61" s="133"/>
      <c r="DI61" s="133"/>
      <c r="DJ61" s="133"/>
      <c r="DK61" s="133"/>
      <c r="DL61" s="133"/>
      <c r="DM61" s="175"/>
      <c r="DN61" s="205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205"/>
      <c r="T62" s="510" t="s">
        <v>160</v>
      </c>
      <c r="U62" s="490" t="s">
        <v>160</v>
      </c>
      <c r="V62" s="205"/>
      <c r="W62" s="490" t="s">
        <v>160</v>
      </c>
      <c r="X62" s="490" t="s">
        <v>160</v>
      </c>
      <c r="Y62" s="205"/>
      <c r="Z62" s="510" t="s">
        <v>160</v>
      </c>
      <c r="AA62" s="510" t="s">
        <v>160</v>
      </c>
      <c r="AB62" s="205"/>
      <c r="AC62" s="510" t="s">
        <v>160</v>
      </c>
      <c r="AD62" s="510" t="s">
        <v>160</v>
      </c>
      <c r="AE62" s="205"/>
      <c r="AF62" s="510" t="s">
        <v>160</v>
      </c>
      <c r="AG62" s="510" t="s">
        <v>160</v>
      </c>
      <c r="AH62" s="205"/>
      <c r="AI62" s="510" t="s">
        <v>160</v>
      </c>
      <c r="AJ62" s="510" t="s">
        <v>160</v>
      </c>
      <c r="AK62" s="205"/>
      <c r="AL62" s="510" t="s">
        <v>160</v>
      </c>
      <c r="AM62" s="482" t="s">
        <v>161</v>
      </c>
      <c r="AN62" s="133"/>
      <c r="AO62" s="484" t="s">
        <v>161</v>
      </c>
      <c r="AP62" s="484" t="s">
        <v>161</v>
      </c>
      <c r="AQ62" s="133"/>
      <c r="AR62" s="483" t="s">
        <v>161</v>
      </c>
      <c r="AS62" s="173" t="s">
        <v>22</v>
      </c>
      <c r="AT62" s="133"/>
      <c r="AU62" s="180" t="s">
        <v>22</v>
      </c>
      <c r="AV62" s="180" t="s">
        <v>22</v>
      </c>
      <c r="AW62" s="175"/>
      <c r="AX62" s="205"/>
      <c r="AY62" s="205"/>
      <c r="AZ62" s="205"/>
      <c r="BA62" s="205"/>
      <c r="BB62" s="205"/>
      <c r="BC62" s="494"/>
      <c r="BD62" s="205"/>
      <c r="BE62" s="205"/>
      <c r="BF62" s="205"/>
      <c r="BG62" s="205"/>
      <c r="BH62" s="498"/>
      <c r="BI62" s="205"/>
      <c r="BJ62" s="205"/>
      <c r="BK62" s="205"/>
      <c r="BL62" s="205"/>
      <c r="BM62" s="205"/>
      <c r="BN62" s="205"/>
      <c r="BO62" s="205"/>
      <c r="BP62" s="205"/>
      <c r="BQ62" s="205"/>
      <c r="BR62" s="205"/>
      <c r="BS62" s="205"/>
      <c r="BT62" s="205"/>
      <c r="BU62" s="205"/>
      <c r="BV62" s="205"/>
      <c r="BW62" s="205"/>
      <c r="BX62" s="205"/>
      <c r="BY62" s="205"/>
      <c r="BZ62" s="205"/>
      <c r="CA62" s="205"/>
      <c r="CB62" s="205"/>
      <c r="CC62" s="205"/>
      <c r="CD62" s="205"/>
      <c r="CE62" s="205"/>
      <c r="CF62" s="205"/>
      <c r="CG62" s="205"/>
      <c r="CH62" s="205"/>
      <c r="CI62" s="205"/>
      <c r="CJ62" s="205"/>
      <c r="CK62" s="205"/>
      <c r="CL62" s="205"/>
      <c r="CM62" s="205"/>
      <c r="CN62" s="205"/>
      <c r="CO62" s="205"/>
      <c r="CP62" s="498"/>
      <c r="CQ62" s="205"/>
      <c r="CR62" s="118"/>
      <c r="CS62" s="509" t="s">
        <v>22</v>
      </c>
      <c r="CT62" s="509" t="s">
        <v>22</v>
      </c>
      <c r="CU62" s="531"/>
      <c r="CV62" s="509" t="s">
        <v>22</v>
      </c>
      <c r="CW62" s="507" t="s">
        <v>128</v>
      </c>
      <c r="CX62" s="532"/>
      <c r="CY62" s="463" t="s">
        <v>22</v>
      </c>
      <c r="CZ62" s="463" t="s">
        <v>22</v>
      </c>
      <c r="DA62" s="533"/>
      <c r="DB62" s="509" t="s">
        <v>22</v>
      </c>
      <c r="DC62" s="507" t="s">
        <v>128</v>
      </c>
      <c r="DD62" s="133"/>
      <c r="DE62" s="507" t="s">
        <v>128</v>
      </c>
      <c r="DF62" s="463" t="s">
        <v>22</v>
      </c>
      <c r="DG62" s="531"/>
      <c r="DH62" s="509" t="s">
        <v>22</v>
      </c>
      <c r="DI62" s="463" t="s">
        <v>22</v>
      </c>
      <c r="DJ62" s="531"/>
      <c r="DK62" s="463" t="s">
        <v>22</v>
      </c>
      <c r="DL62" s="509" t="s">
        <v>22</v>
      </c>
      <c r="DM62" s="534"/>
      <c r="DN62" s="205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205"/>
      <c r="T63" s="510" t="s">
        <v>160</v>
      </c>
      <c r="U63" s="490" t="s">
        <v>160</v>
      </c>
      <c r="V63" s="205"/>
      <c r="W63" s="490" t="s">
        <v>160</v>
      </c>
      <c r="X63" s="490" t="s">
        <v>160</v>
      </c>
      <c r="Y63" s="205"/>
      <c r="Z63" s="510" t="s">
        <v>160</v>
      </c>
      <c r="AA63" s="535"/>
      <c r="AB63" s="205"/>
      <c r="AC63" s="510" t="s">
        <v>160</v>
      </c>
      <c r="AD63" s="510" t="s">
        <v>160</v>
      </c>
      <c r="AE63" s="205"/>
      <c r="AF63" s="536" t="s">
        <v>160</v>
      </c>
      <c r="AG63" s="535"/>
      <c r="AH63" s="205"/>
      <c r="AI63" s="510" t="s">
        <v>160</v>
      </c>
      <c r="AJ63" s="510" t="s">
        <v>160</v>
      </c>
      <c r="AK63" s="205"/>
      <c r="AL63" s="536" t="s">
        <v>160</v>
      </c>
      <c r="AM63" s="482" t="s">
        <v>161</v>
      </c>
      <c r="AN63" s="133"/>
      <c r="AO63" s="183"/>
      <c r="AP63" s="484" t="s">
        <v>161</v>
      </c>
      <c r="AQ63" s="133"/>
      <c r="AR63" s="184"/>
      <c r="AS63" s="173" t="s">
        <v>22</v>
      </c>
      <c r="AT63" s="133"/>
      <c r="AU63" s="180" t="s">
        <v>22</v>
      </c>
      <c r="AV63" s="183"/>
      <c r="AW63" s="175"/>
      <c r="AX63" s="205"/>
      <c r="AY63" s="205"/>
      <c r="AZ63" s="205"/>
      <c r="BA63" s="205"/>
      <c r="BB63" s="205"/>
      <c r="BC63" s="494"/>
      <c r="BD63" s="525" t="s">
        <v>197</v>
      </c>
      <c r="BE63" s="525" t="s">
        <v>197</v>
      </c>
      <c r="BF63" s="525" t="s">
        <v>197</v>
      </c>
      <c r="BG63" s="525" t="s">
        <v>197</v>
      </c>
      <c r="BH63" s="526" t="s">
        <v>197</v>
      </c>
      <c r="BI63" s="520" t="s">
        <v>160</v>
      </c>
      <c r="BJ63" s="490" t="s">
        <v>160</v>
      </c>
      <c r="BK63" s="490" t="s">
        <v>160</v>
      </c>
      <c r="BL63" s="490" t="s">
        <v>160</v>
      </c>
      <c r="BM63" s="490" t="s">
        <v>160</v>
      </c>
      <c r="BN63" s="490" t="s">
        <v>160</v>
      </c>
      <c r="BO63" s="490" t="s">
        <v>160</v>
      </c>
      <c r="BP63" s="205"/>
      <c r="BQ63" s="490" t="s">
        <v>160</v>
      </c>
      <c r="BR63" s="490" t="s">
        <v>160</v>
      </c>
      <c r="BS63" s="490" t="s">
        <v>160</v>
      </c>
      <c r="BT63" s="490" t="s">
        <v>160</v>
      </c>
      <c r="BU63" s="490" t="s">
        <v>160</v>
      </c>
      <c r="BV63" s="490" t="s">
        <v>160</v>
      </c>
      <c r="BW63" s="490" t="s">
        <v>160</v>
      </c>
      <c r="BX63" s="490" t="s">
        <v>160</v>
      </c>
      <c r="BY63" s="490" t="s">
        <v>160</v>
      </c>
      <c r="BZ63" s="490" t="s">
        <v>160</v>
      </c>
      <c r="CA63" s="490" t="s">
        <v>160</v>
      </c>
      <c r="CB63" s="490" t="s">
        <v>160</v>
      </c>
      <c r="CC63" s="205"/>
      <c r="CD63" s="490" t="s">
        <v>160</v>
      </c>
      <c r="CE63" s="490" t="s">
        <v>160</v>
      </c>
      <c r="CF63" s="490" t="s">
        <v>160</v>
      </c>
      <c r="CG63" s="490" t="s">
        <v>160</v>
      </c>
      <c r="CH63" s="490" t="s">
        <v>160</v>
      </c>
      <c r="CI63" s="490" t="s">
        <v>160</v>
      </c>
      <c r="CJ63" s="490" t="s">
        <v>160</v>
      </c>
      <c r="CK63" s="490" t="s">
        <v>160</v>
      </c>
      <c r="CL63" s="490" t="s">
        <v>160</v>
      </c>
      <c r="CM63" s="490" t="s">
        <v>160</v>
      </c>
      <c r="CN63" s="490" t="s">
        <v>160</v>
      </c>
      <c r="CO63" s="490" t="s">
        <v>160</v>
      </c>
      <c r="CP63" s="498"/>
      <c r="CQ63" s="205"/>
      <c r="CR63" s="42"/>
      <c r="CS63" s="463" t="s">
        <v>22</v>
      </c>
      <c r="CT63" s="463" t="s">
        <v>22</v>
      </c>
      <c r="CU63" s="133"/>
      <c r="CV63" s="463" t="s">
        <v>22</v>
      </c>
      <c r="CW63" s="463" t="s">
        <v>22</v>
      </c>
      <c r="CX63" s="133"/>
      <c r="CY63" s="463" t="s">
        <v>22</v>
      </c>
      <c r="CZ63" s="463" t="s">
        <v>22</v>
      </c>
      <c r="DA63" s="133"/>
      <c r="DB63" s="463" t="s">
        <v>22</v>
      </c>
      <c r="DC63" s="463" t="s">
        <v>22</v>
      </c>
      <c r="DD63" s="133"/>
      <c r="DE63" s="509" t="s">
        <v>22</v>
      </c>
      <c r="DF63" s="463" t="s">
        <v>22</v>
      </c>
      <c r="DG63" s="133"/>
      <c r="DH63" s="463" t="s">
        <v>22</v>
      </c>
      <c r="DI63" s="463" t="s">
        <v>22</v>
      </c>
      <c r="DJ63" s="133"/>
      <c r="DK63" s="463" t="s">
        <v>22</v>
      </c>
      <c r="DL63" s="509" t="s">
        <v>22</v>
      </c>
      <c r="DM63" s="175"/>
      <c r="DN63" s="205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205"/>
      <c r="T64" s="510" t="s">
        <v>160</v>
      </c>
      <c r="U64" s="490" t="s">
        <v>160</v>
      </c>
      <c r="V64" s="205"/>
      <c r="W64" s="490" t="s">
        <v>160</v>
      </c>
      <c r="X64" s="490" t="s">
        <v>160</v>
      </c>
      <c r="Y64" s="205"/>
      <c r="Z64" s="510" t="s">
        <v>160</v>
      </c>
      <c r="AA64" s="537" t="s">
        <v>160</v>
      </c>
      <c r="AB64" s="225"/>
      <c r="AC64" s="538" t="s">
        <v>160</v>
      </c>
      <c r="AD64" s="538" t="s">
        <v>160</v>
      </c>
      <c r="AE64" s="225"/>
      <c r="AF64" s="539" t="s">
        <v>160</v>
      </c>
      <c r="AG64" s="537" t="s">
        <v>160</v>
      </c>
      <c r="AH64" s="225"/>
      <c r="AI64" s="538" t="s">
        <v>160</v>
      </c>
      <c r="AJ64" s="538" t="s">
        <v>160</v>
      </c>
      <c r="AK64" s="225"/>
      <c r="AL64" s="539" t="s">
        <v>160</v>
      </c>
      <c r="AM64" s="486" t="s">
        <v>161</v>
      </c>
      <c r="AN64" s="146"/>
      <c r="AO64" s="487" t="s">
        <v>161</v>
      </c>
      <c r="AP64" s="487" t="s">
        <v>161</v>
      </c>
      <c r="AQ64" s="146"/>
      <c r="AR64" s="488" t="s">
        <v>161</v>
      </c>
      <c r="AS64" s="190" t="s">
        <v>22</v>
      </c>
      <c r="AT64" s="146"/>
      <c r="AU64" s="191" t="s">
        <v>22</v>
      </c>
      <c r="AV64" s="191" t="s">
        <v>22</v>
      </c>
      <c r="AW64" s="193"/>
      <c r="AX64" s="205"/>
      <c r="AY64" s="205"/>
      <c r="AZ64" s="205"/>
      <c r="BA64" s="205"/>
      <c r="BB64" s="205"/>
      <c r="BC64" s="494"/>
      <c r="BD64" s="525" t="s">
        <v>197</v>
      </c>
      <c r="BE64" s="525" t="s">
        <v>197</v>
      </c>
      <c r="BF64" s="525" t="s">
        <v>197</v>
      </c>
      <c r="BG64" s="525" t="s">
        <v>197</v>
      </c>
      <c r="BH64" s="526" t="s">
        <v>197</v>
      </c>
      <c r="BI64" s="520" t="s">
        <v>160</v>
      </c>
      <c r="BJ64" s="490" t="s">
        <v>160</v>
      </c>
      <c r="BK64" s="490" t="s">
        <v>160</v>
      </c>
      <c r="BL64" s="490" t="s">
        <v>160</v>
      </c>
      <c r="BM64" s="490" t="s">
        <v>160</v>
      </c>
      <c r="BN64" s="490" t="s">
        <v>160</v>
      </c>
      <c r="BO64" s="490" t="s">
        <v>160</v>
      </c>
      <c r="BP64" s="205"/>
      <c r="BQ64" s="490" t="s">
        <v>160</v>
      </c>
      <c r="BR64" s="490" t="s">
        <v>160</v>
      </c>
      <c r="BS64" s="490" t="s">
        <v>160</v>
      </c>
      <c r="BT64" s="490" t="s">
        <v>160</v>
      </c>
      <c r="BU64" s="490" t="s">
        <v>160</v>
      </c>
      <c r="BV64" s="490" t="s">
        <v>160</v>
      </c>
      <c r="BW64" s="490" t="s">
        <v>160</v>
      </c>
      <c r="BX64" s="490" t="s">
        <v>160</v>
      </c>
      <c r="BY64" s="490" t="s">
        <v>160</v>
      </c>
      <c r="BZ64" s="490" t="s">
        <v>160</v>
      </c>
      <c r="CA64" s="490" t="s">
        <v>160</v>
      </c>
      <c r="CB64" s="490" t="s">
        <v>160</v>
      </c>
      <c r="CC64" s="205"/>
      <c r="CD64" s="490" t="s">
        <v>160</v>
      </c>
      <c r="CE64" s="490" t="s">
        <v>160</v>
      </c>
      <c r="CF64" s="490" t="s">
        <v>160</v>
      </c>
      <c r="CG64" s="490" t="s">
        <v>160</v>
      </c>
      <c r="CH64" s="490" t="s">
        <v>160</v>
      </c>
      <c r="CI64" s="490" t="s">
        <v>160</v>
      </c>
      <c r="CJ64" s="490" t="s">
        <v>160</v>
      </c>
      <c r="CK64" s="490" t="s">
        <v>160</v>
      </c>
      <c r="CL64" s="490" t="s">
        <v>160</v>
      </c>
      <c r="CM64" s="490" t="s">
        <v>160</v>
      </c>
      <c r="CN64" s="490" t="s">
        <v>160</v>
      </c>
      <c r="CO64" s="490" t="s">
        <v>160</v>
      </c>
      <c r="CP64" s="498"/>
      <c r="CQ64" s="205"/>
      <c r="CR64" s="42"/>
      <c r="CS64" s="463" t="s">
        <v>22</v>
      </c>
      <c r="CT64" s="463" t="s">
        <v>22</v>
      </c>
      <c r="CU64" s="133"/>
      <c r="CV64" s="463" t="s">
        <v>22</v>
      </c>
      <c r="CW64" s="463" t="s">
        <v>22</v>
      </c>
      <c r="CX64" s="133"/>
      <c r="CY64" s="463" t="s">
        <v>22</v>
      </c>
      <c r="CZ64" s="463" t="s">
        <v>22</v>
      </c>
      <c r="DA64" s="133"/>
      <c r="DB64" s="463" t="s">
        <v>22</v>
      </c>
      <c r="DC64" s="463" t="s">
        <v>22</v>
      </c>
      <c r="DD64" s="133"/>
      <c r="DE64" s="463" t="s">
        <v>22</v>
      </c>
      <c r="DF64" s="463" t="s">
        <v>22</v>
      </c>
      <c r="DG64" s="133"/>
      <c r="DH64" s="463" t="s">
        <v>22</v>
      </c>
      <c r="DI64" s="463" t="s">
        <v>22</v>
      </c>
      <c r="DJ64" s="133"/>
      <c r="DK64" s="463" t="s">
        <v>22</v>
      </c>
      <c r="DL64" s="463" t="s">
        <v>22</v>
      </c>
      <c r="DM64" s="175"/>
      <c r="DN64" s="205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205"/>
      <c r="T65" s="510" t="s">
        <v>160</v>
      </c>
      <c r="U65" s="490" t="s">
        <v>160</v>
      </c>
      <c r="V65" s="205"/>
      <c r="W65" s="490" t="s">
        <v>160</v>
      </c>
      <c r="X65" s="490" t="s">
        <v>160</v>
      </c>
      <c r="Y65" s="205"/>
      <c r="Z65" s="515"/>
      <c r="AA65" s="205"/>
      <c r="AB65" s="205"/>
      <c r="AC65" s="205"/>
      <c r="AD65" s="205"/>
      <c r="AE65" s="524"/>
      <c r="AF65" s="205"/>
      <c r="AG65" s="205"/>
      <c r="AH65" s="205"/>
      <c r="AI65" s="205"/>
      <c r="AJ65" s="205"/>
      <c r="AK65" s="205"/>
      <c r="AL65" s="205"/>
      <c r="AM65" s="205"/>
      <c r="AN65" s="205"/>
      <c r="AO65" s="205"/>
      <c r="AP65" s="205"/>
      <c r="AQ65" s="205"/>
      <c r="AR65" s="205"/>
      <c r="AS65" s="205"/>
      <c r="AT65" s="205"/>
      <c r="AU65" s="205"/>
      <c r="AV65" s="205"/>
      <c r="AW65" s="498"/>
      <c r="AX65" s="205"/>
      <c r="AY65" s="205"/>
      <c r="AZ65" s="205"/>
      <c r="BA65" s="205"/>
      <c r="BB65" s="205"/>
      <c r="BC65" s="494"/>
      <c r="BD65" s="205"/>
      <c r="BE65" s="205"/>
      <c r="BF65" s="205"/>
      <c r="BG65" s="205"/>
      <c r="BH65" s="498"/>
      <c r="BI65" s="540"/>
      <c r="BJ65" s="540"/>
      <c r="BK65" s="205"/>
      <c r="BL65" s="205"/>
      <c r="BM65" s="205"/>
      <c r="BN65" s="205"/>
      <c r="BO65" s="205"/>
      <c r="BP65" s="205"/>
      <c r="BQ65" s="205"/>
      <c r="BR65" s="205"/>
      <c r="BS65" s="205"/>
      <c r="BT65" s="205"/>
      <c r="BU65" s="205"/>
      <c r="BV65" s="205"/>
      <c r="BW65" s="205"/>
      <c r="BX65" s="205"/>
      <c r="BY65" s="205"/>
      <c r="BZ65" s="205"/>
      <c r="CA65" s="205"/>
      <c r="CB65" s="205"/>
      <c r="CC65" s="205"/>
      <c r="CD65" s="205"/>
      <c r="CE65" s="205"/>
      <c r="CF65" s="205"/>
      <c r="CG65" s="205"/>
      <c r="CH65" s="205"/>
      <c r="CI65" s="205"/>
      <c r="CJ65" s="205"/>
      <c r="CK65" s="205"/>
      <c r="CL65" s="205"/>
      <c r="CM65" s="205"/>
      <c r="CN65" s="205"/>
      <c r="CO65" s="205"/>
      <c r="CP65" s="498"/>
      <c r="CQ65" s="205"/>
      <c r="CR65" s="42"/>
      <c r="CS65" s="463" t="s">
        <v>22</v>
      </c>
      <c r="CT65" s="463" t="s">
        <v>22</v>
      </c>
      <c r="CU65" s="133"/>
      <c r="CV65" s="463" t="s">
        <v>22</v>
      </c>
      <c r="CW65" s="463" t="s">
        <v>22</v>
      </c>
      <c r="CX65" s="133"/>
      <c r="CY65" s="463" t="s">
        <v>22</v>
      </c>
      <c r="CZ65" s="463" t="s">
        <v>22</v>
      </c>
      <c r="DA65" s="133"/>
      <c r="DB65" s="463" t="s">
        <v>22</v>
      </c>
      <c r="DC65" s="463" t="s">
        <v>22</v>
      </c>
      <c r="DD65" s="133"/>
      <c r="DE65" s="463" t="s">
        <v>22</v>
      </c>
      <c r="DF65" s="463" t="s">
        <v>22</v>
      </c>
      <c r="DG65" s="133"/>
      <c r="DH65" s="463" t="s">
        <v>22</v>
      </c>
      <c r="DI65" s="463" t="s">
        <v>22</v>
      </c>
      <c r="DJ65" s="133"/>
      <c r="DK65" s="463" t="s">
        <v>22</v>
      </c>
      <c r="DL65" s="463" t="s">
        <v>22</v>
      </c>
      <c r="DM65" s="175"/>
      <c r="DN65" s="205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94"/>
      <c r="T66" s="510" t="s">
        <v>160</v>
      </c>
      <c r="U66" s="490" t="s">
        <v>160</v>
      </c>
      <c r="V66" s="205"/>
      <c r="W66" s="490" t="s">
        <v>160</v>
      </c>
      <c r="X66" s="490" t="s">
        <v>160</v>
      </c>
      <c r="Y66" s="498"/>
      <c r="Z66" s="494"/>
      <c r="AA66" s="205"/>
      <c r="AB66" s="205"/>
      <c r="AC66" s="205"/>
      <c r="AD66" s="205"/>
      <c r="AE66" s="205"/>
      <c r="AF66" s="205"/>
      <c r="AG66" s="205"/>
      <c r="AH66" s="205"/>
      <c r="AI66" s="205"/>
      <c r="AJ66" s="205"/>
      <c r="AK66" s="205"/>
      <c r="AL66" s="205"/>
      <c r="AM66" s="205"/>
      <c r="AN66" s="205"/>
      <c r="AO66" s="205"/>
      <c r="AP66" s="205"/>
      <c r="AQ66" s="205"/>
      <c r="AR66" s="205"/>
      <c r="AS66" s="205"/>
      <c r="AT66" s="205"/>
      <c r="AU66" s="205"/>
      <c r="AV66" s="205"/>
      <c r="AW66" s="498"/>
      <c r="AX66" s="205"/>
      <c r="AY66" s="205"/>
      <c r="AZ66" s="205"/>
      <c r="BA66" s="205"/>
      <c r="BB66" s="205"/>
      <c r="BC66" s="494"/>
      <c r="BD66" s="525" t="s">
        <v>197</v>
      </c>
      <c r="BE66" s="525" t="s">
        <v>197</v>
      </c>
      <c r="BF66" s="525" t="s">
        <v>197</v>
      </c>
      <c r="BG66" s="525" t="s">
        <v>197</v>
      </c>
      <c r="BH66" s="526" t="s">
        <v>197</v>
      </c>
      <c r="BI66" s="520" t="s">
        <v>160</v>
      </c>
      <c r="BJ66" s="490" t="s">
        <v>160</v>
      </c>
      <c r="BK66" s="490" t="s">
        <v>160</v>
      </c>
      <c r="BL66" s="490" t="s">
        <v>160</v>
      </c>
      <c r="BM66" s="490" t="s">
        <v>160</v>
      </c>
      <c r="BN66" s="490" t="s">
        <v>160</v>
      </c>
      <c r="BO66" s="490" t="s">
        <v>160</v>
      </c>
      <c r="BP66" s="205"/>
      <c r="BQ66" s="490" t="s">
        <v>160</v>
      </c>
      <c r="BR66" s="490" t="s">
        <v>160</v>
      </c>
      <c r="BS66" s="490" t="s">
        <v>160</v>
      </c>
      <c r="BT66" s="490" t="s">
        <v>160</v>
      </c>
      <c r="BU66" s="490" t="s">
        <v>160</v>
      </c>
      <c r="BV66" s="490" t="s">
        <v>160</v>
      </c>
      <c r="BW66" s="490" t="s">
        <v>160</v>
      </c>
      <c r="BX66" s="490" t="s">
        <v>160</v>
      </c>
      <c r="BY66" s="490" t="s">
        <v>160</v>
      </c>
      <c r="BZ66" s="490" t="s">
        <v>160</v>
      </c>
      <c r="CA66" s="490" t="s">
        <v>160</v>
      </c>
      <c r="CB66" s="490" t="s">
        <v>160</v>
      </c>
      <c r="CC66" s="205"/>
      <c r="CD66" s="490" t="s">
        <v>160</v>
      </c>
      <c r="CE66" s="490" t="s">
        <v>160</v>
      </c>
      <c r="CF66" s="490" t="s">
        <v>160</v>
      </c>
      <c r="CG66" s="490" t="s">
        <v>160</v>
      </c>
      <c r="CH66" s="490" t="s">
        <v>160</v>
      </c>
      <c r="CI66" s="490" t="s">
        <v>160</v>
      </c>
      <c r="CJ66" s="490" t="s">
        <v>160</v>
      </c>
      <c r="CK66" s="490" t="s">
        <v>160</v>
      </c>
      <c r="CL66" s="490" t="s">
        <v>160</v>
      </c>
      <c r="CM66" s="490" t="s">
        <v>160</v>
      </c>
      <c r="CN66" s="490" t="s">
        <v>160</v>
      </c>
      <c r="CO66" s="490" t="s">
        <v>160</v>
      </c>
      <c r="CP66" s="498"/>
      <c r="CQ66" s="205"/>
      <c r="CR66" s="42"/>
      <c r="CS66" s="463" t="s">
        <v>22</v>
      </c>
      <c r="CT66" s="463" t="s">
        <v>22</v>
      </c>
      <c r="CU66" s="133"/>
      <c r="CV66" s="463" t="s">
        <v>22</v>
      </c>
      <c r="CW66" s="509" t="s">
        <v>22</v>
      </c>
      <c r="CX66" s="133"/>
      <c r="CY66" s="463" t="s">
        <v>22</v>
      </c>
      <c r="CZ66" s="463" t="s">
        <v>22</v>
      </c>
      <c r="DA66" s="133"/>
      <c r="DB66" s="463" t="s">
        <v>22</v>
      </c>
      <c r="DC66" s="463" t="s">
        <v>22</v>
      </c>
      <c r="DD66" s="133"/>
      <c r="DE66" s="463" t="s">
        <v>22</v>
      </c>
      <c r="DF66" s="463" t="s">
        <v>22</v>
      </c>
      <c r="DG66" s="133"/>
      <c r="DH66" s="463" t="s">
        <v>22</v>
      </c>
      <c r="DI66" s="463" t="s">
        <v>22</v>
      </c>
      <c r="DJ66" s="133"/>
      <c r="DK66" s="463" t="s">
        <v>22</v>
      </c>
      <c r="DL66" s="463" t="s">
        <v>22</v>
      </c>
      <c r="DM66" s="175"/>
      <c r="DN66" s="205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94"/>
      <c r="T67" s="510" t="s">
        <v>160</v>
      </c>
      <c r="U67" s="490" t="s">
        <v>160</v>
      </c>
      <c r="V67" s="205"/>
      <c r="W67" s="490" t="s">
        <v>160</v>
      </c>
      <c r="X67" s="490" t="s">
        <v>160</v>
      </c>
      <c r="Y67" s="498"/>
      <c r="Z67" s="494"/>
      <c r="AA67" s="205"/>
      <c r="AB67" s="205"/>
      <c r="AC67" s="205"/>
      <c r="AD67" s="205"/>
      <c r="AE67" s="205"/>
      <c r="AF67" s="205"/>
      <c r="AG67" s="205"/>
      <c r="AH67" s="205"/>
      <c r="AI67" s="205"/>
      <c r="AJ67" s="205"/>
      <c r="AK67" s="205"/>
      <c r="AL67" s="205"/>
      <c r="AM67" s="205"/>
      <c r="AN67" s="205"/>
      <c r="AO67" s="205"/>
      <c r="AP67" s="205"/>
      <c r="AQ67" s="205"/>
      <c r="AR67" s="205"/>
      <c r="AS67" s="205"/>
      <c r="AT67" s="205"/>
      <c r="AU67" s="205"/>
      <c r="AV67" s="205"/>
      <c r="AW67" s="498"/>
      <c r="AX67" s="205"/>
      <c r="AY67" s="205"/>
      <c r="AZ67" s="205"/>
      <c r="BA67" s="205"/>
      <c r="BB67" s="205"/>
      <c r="BC67" s="494"/>
      <c r="BD67" s="525" t="s">
        <v>197</v>
      </c>
      <c r="BE67" s="525" t="s">
        <v>197</v>
      </c>
      <c r="BF67" s="525" t="s">
        <v>197</v>
      </c>
      <c r="BG67" s="525" t="s">
        <v>197</v>
      </c>
      <c r="BH67" s="525" t="s">
        <v>197</v>
      </c>
      <c r="BI67" s="520" t="s">
        <v>160</v>
      </c>
      <c r="BJ67" s="490" t="s">
        <v>160</v>
      </c>
      <c r="BK67" s="490" t="s">
        <v>160</v>
      </c>
      <c r="BL67" s="490" t="s">
        <v>160</v>
      </c>
      <c r="BM67" s="490" t="s">
        <v>160</v>
      </c>
      <c r="BN67" s="490" t="s">
        <v>160</v>
      </c>
      <c r="BO67" s="490" t="s">
        <v>160</v>
      </c>
      <c r="BP67" s="205"/>
      <c r="BQ67" s="490" t="s">
        <v>160</v>
      </c>
      <c r="BR67" s="490" t="s">
        <v>160</v>
      </c>
      <c r="BS67" s="490" t="s">
        <v>160</v>
      </c>
      <c r="BT67" s="490" t="s">
        <v>160</v>
      </c>
      <c r="BU67" s="490" t="s">
        <v>160</v>
      </c>
      <c r="BV67" s="490" t="s">
        <v>160</v>
      </c>
      <c r="BW67" s="490" t="s">
        <v>160</v>
      </c>
      <c r="BX67" s="490" t="s">
        <v>160</v>
      </c>
      <c r="BY67" s="490" t="s">
        <v>160</v>
      </c>
      <c r="BZ67" s="490" t="s">
        <v>160</v>
      </c>
      <c r="CA67" s="490" t="s">
        <v>160</v>
      </c>
      <c r="CB67" s="490" t="s">
        <v>160</v>
      </c>
      <c r="CC67" s="205"/>
      <c r="CD67" s="490" t="s">
        <v>160</v>
      </c>
      <c r="CE67" s="490" t="s">
        <v>160</v>
      </c>
      <c r="CF67" s="490" t="s">
        <v>160</v>
      </c>
      <c r="CG67" s="490" t="s">
        <v>160</v>
      </c>
      <c r="CH67" s="490" t="s">
        <v>160</v>
      </c>
      <c r="CI67" s="490" t="s">
        <v>160</v>
      </c>
      <c r="CJ67" s="490" t="s">
        <v>160</v>
      </c>
      <c r="CK67" s="490" t="s">
        <v>160</v>
      </c>
      <c r="CL67" s="490" t="s">
        <v>160</v>
      </c>
      <c r="CM67" s="490" t="s">
        <v>160</v>
      </c>
      <c r="CN67" s="490" t="s">
        <v>160</v>
      </c>
      <c r="CO67" s="490" t="s">
        <v>160</v>
      </c>
      <c r="CP67" s="498"/>
      <c r="CQ67" s="205"/>
      <c r="CR67" s="42"/>
      <c r="CS67" s="463" t="s">
        <v>22</v>
      </c>
      <c r="CT67" s="463" t="s">
        <v>22</v>
      </c>
      <c r="CU67" s="133"/>
      <c r="CV67" s="463" t="s">
        <v>22</v>
      </c>
      <c r="CW67" s="507" t="s">
        <v>128</v>
      </c>
      <c r="CX67" s="133"/>
      <c r="CY67" s="463" t="s">
        <v>22</v>
      </c>
      <c r="CZ67" s="463" t="s">
        <v>22</v>
      </c>
      <c r="DA67" s="133"/>
      <c r="DB67" s="463" t="s">
        <v>22</v>
      </c>
      <c r="DC67" s="463" t="s">
        <v>22</v>
      </c>
      <c r="DD67" s="133"/>
      <c r="DE67" s="463" t="s">
        <v>22</v>
      </c>
      <c r="DF67" s="507" t="s">
        <v>128</v>
      </c>
      <c r="DG67" s="133"/>
      <c r="DH67" s="133"/>
      <c r="DI67" s="133"/>
      <c r="DJ67" s="133"/>
      <c r="DK67" s="133"/>
      <c r="DL67" s="133"/>
      <c r="DM67" s="175"/>
      <c r="DN67" s="205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94"/>
      <c r="T68" s="510" t="s">
        <v>160</v>
      </c>
      <c r="U68" s="490" t="s">
        <v>160</v>
      </c>
      <c r="V68" s="205"/>
      <c r="W68" s="490" t="s">
        <v>160</v>
      </c>
      <c r="X68" s="490" t="s">
        <v>160</v>
      </c>
      <c r="Y68" s="498"/>
      <c r="Z68" s="494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  <c r="AQ68" s="205"/>
      <c r="AR68" s="205"/>
      <c r="AS68" s="205"/>
      <c r="AT68" s="205"/>
      <c r="AU68" s="205"/>
      <c r="AV68" s="205"/>
      <c r="AW68" s="498"/>
      <c r="AX68" s="205"/>
      <c r="AY68" s="205"/>
      <c r="AZ68" s="205"/>
      <c r="BA68" s="205"/>
      <c r="BB68" s="205"/>
      <c r="BC68" s="494"/>
      <c r="BD68" s="205"/>
      <c r="BE68" s="205"/>
      <c r="BF68" s="205"/>
      <c r="BG68" s="205"/>
      <c r="BH68" s="498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498"/>
      <c r="CQ68" s="205"/>
      <c r="CR68" s="110"/>
      <c r="CS68" s="541" t="s">
        <v>22</v>
      </c>
      <c r="CT68" s="541" t="s">
        <v>22</v>
      </c>
      <c r="CU68" s="146"/>
      <c r="CV68" s="541" t="s">
        <v>22</v>
      </c>
      <c r="CW68" s="541" t="s">
        <v>22</v>
      </c>
      <c r="CX68" s="542"/>
      <c r="CY68" s="474" t="s">
        <v>22</v>
      </c>
      <c r="CZ68" s="541" t="s">
        <v>22</v>
      </c>
      <c r="DA68" s="146"/>
      <c r="DB68" s="474" t="s">
        <v>22</v>
      </c>
      <c r="DC68" s="474" t="s">
        <v>22</v>
      </c>
      <c r="DD68" s="146"/>
      <c r="DE68" s="474" t="s">
        <v>22</v>
      </c>
      <c r="DF68" s="541" t="s">
        <v>22</v>
      </c>
      <c r="DG68" s="146"/>
      <c r="DH68" s="146"/>
      <c r="DI68" s="146"/>
      <c r="DJ68" s="146"/>
      <c r="DK68" s="146"/>
      <c r="DL68" s="146"/>
      <c r="DM68" s="193"/>
      <c r="DN68" s="205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94"/>
      <c r="T69" s="510" t="s">
        <v>160</v>
      </c>
      <c r="U69" s="490" t="s">
        <v>160</v>
      </c>
      <c r="V69" s="205"/>
      <c r="W69" s="490" t="s">
        <v>160</v>
      </c>
      <c r="X69" s="490" t="s">
        <v>160</v>
      </c>
      <c r="Y69" s="498"/>
      <c r="Z69" s="494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  <c r="AQ69" s="205"/>
      <c r="AR69" s="205"/>
      <c r="AS69" s="205"/>
      <c r="AT69" s="205"/>
      <c r="AU69" s="205"/>
      <c r="AV69" s="205"/>
      <c r="AW69" s="498"/>
      <c r="AX69" s="205"/>
      <c r="AY69" s="205"/>
      <c r="AZ69" s="205"/>
      <c r="BA69" s="205"/>
      <c r="BB69" s="205"/>
      <c r="BC69" s="494"/>
      <c r="BD69" s="525" t="s">
        <v>197</v>
      </c>
      <c r="BE69" s="525" t="s">
        <v>197</v>
      </c>
      <c r="BF69" s="525" t="s">
        <v>197</v>
      </c>
      <c r="BG69" s="543"/>
      <c r="BH69" s="525" t="s">
        <v>197</v>
      </c>
      <c r="BI69" s="520" t="s">
        <v>160</v>
      </c>
      <c r="BJ69" s="490" t="s">
        <v>160</v>
      </c>
      <c r="BK69" s="490" t="s">
        <v>160</v>
      </c>
      <c r="BL69" s="490" t="s">
        <v>160</v>
      </c>
      <c r="BM69" s="490" t="s">
        <v>160</v>
      </c>
      <c r="BN69" s="205"/>
      <c r="BO69" s="490" t="s">
        <v>160</v>
      </c>
      <c r="BP69" s="205"/>
      <c r="BQ69" s="490" t="s">
        <v>160</v>
      </c>
      <c r="BR69" s="490" t="s">
        <v>160</v>
      </c>
      <c r="BS69" s="205"/>
      <c r="BT69" s="490" t="s">
        <v>160</v>
      </c>
      <c r="BU69" s="490" t="s">
        <v>160</v>
      </c>
      <c r="BV69" s="490" t="s">
        <v>160</v>
      </c>
      <c r="BW69" s="490" t="s">
        <v>160</v>
      </c>
      <c r="BX69" s="490" t="s">
        <v>160</v>
      </c>
      <c r="BY69" s="205"/>
      <c r="BZ69" s="205"/>
      <c r="CA69" s="490" t="s">
        <v>160</v>
      </c>
      <c r="CB69" s="490" t="s">
        <v>160</v>
      </c>
      <c r="CC69" s="205"/>
      <c r="CD69" s="490" t="s">
        <v>160</v>
      </c>
      <c r="CE69" s="205"/>
      <c r="CF69" s="490" t="s">
        <v>160</v>
      </c>
      <c r="CG69" s="490" t="s">
        <v>160</v>
      </c>
      <c r="CH69" s="490" t="s">
        <v>160</v>
      </c>
      <c r="CI69" s="490" t="s">
        <v>160</v>
      </c>
      <c r="CJ69" s="490" t="s">
        <v>160</v>
      </c>
      <c r="CK69" s="205"/>
      <c r="CL69" s="490" t="s">
        <v>160</v>
      </c>
      <c r="CM69" s="490" t="s">
        <v>160</v>
      </c>
      <c r="CN69" s="490" t="s">
        <v>160</v>
      </c>
      <c r="CO69" s="490" t="s">
        <v>160</v>
      </c>
      <c r="CP69" s="498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  <c r="DH69" s="205"/>
      <c r="DI69" s="205"/>
      <c r="DJ69" s="205"/>
      <c r="DK69" s="205"/>
      <c r="DL69" s="205"/>
      <c r="DM69" s="205"/>
      <c r="DN69" s="205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94"/>
      <c r="T70" s="510" t="s">
        <v>160</v>
      </c>
      <c r="U70" s="490" t="s">
        <v>160</v>
      </c>
      <c r="V70" s="205"/>
      <c r="W70" s="490" t="s">
        <v>160</v>
      </c>
      <c r="X70" s="490" t="s">
        <v>160</v>
      </c>
      <c r="Y70" s="498"/>
      <c r="Z70" s="494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 t="s">
        <v>196</v>
      </c>
      <c r="AN70" s="205"/>
      <c r="AO70" s="205"/>
      <c r="AP70" s="205"/>
      <c r="AQ70" s="205"/>
      <c r="AR70" s="205"/>
      <c r="AS70" s="205"/>
      <c r="AT70" s="205"/>
      <c r="AU70" s="205"/>
      <c r="AV70" s="205"/>
      <c r="AW70" s="498"/>
      <c r="AX70" s="205"/>
      <c r="AY70" s="205"/>
      <c r="AZ70" s="205"/>
      <c r="BA70" s="205"/>
      <c r="BB70" s="205"/>
      <c r="BC70" s="494"/>
      <c r="BD70" s="525" t="s">
        <v>197</v>
      </c>
      <c r="BE70" s="525" t="s">
        <v>197</v>
      </c>
      <c r="BF70" s="544" t="s">
        <v>197</v>
      </c>
      <c r="BG70" s="544" t="s">
        <v>197</v>
      </c>
      <c r="BH70" s="525" t="s">
        <v>197</v>
      </c>
      <c r="BI70" s="520" t="s">
        <v>160</v>
      </c>
      <c r="BJ70" s="490" t="s">
        <v>160</v>
      </c>
      <c r="BK70" s="490" t="s">
        <v>160</v>
      </c>
      <c r="BL70" s="490" t="s">
        <v>160</v>
      </c>
      <c r="BM70" s="490" t="s">
        <v>160</v>
      </c>
      <c r="BN70" s="490" t="s">
        <v>160</v>
      </c>
      <c r="BO70" s="490" t="s">
        <v>160</v>
      </c>
      <c r="BP70" s="205"/>
      <c r="BQ70" s="490" t="s">
        <v>160</v>
      </c>
      <c r="BR70" s="490" t="s">
        <v>160</v>
      </c>
      <c r="BS70" s="490" t="s">
        <v>160</v>
      </c>
      <c r="BT70" s="490" t="s">
        <v>160</v>
      </c>
      <c r="BU70" s="490" t="s">
        <v>160</v>
      </c>
      <c r="BV70" s="490" t="s">
        <v>160</v>
      </c>
      <c r="BW70" s="490" t="s">
        <v>160</v>
      </c>
      <c r="BX70" s="490" t="s">
        <v>160</v>
      </c>
      <c r="BY70" s="490" t="s">
        <v>160</v>
      </c>
      <c r="BZ70" s="490" t="s">
        <v>160</v>
      </c>
      <c r="CA70" s="490" t="s">
        <v>160</v>
      </c>
      <c r="CB70" s="490" t="s">
        <v>160</v>
      </c>
      <c r="CC70" s="205"/>
      <c r="CD70" s="490" t="s">
        <v>160</v>
      </c>
      <c r="CE70" s="490" t="s">
        <v>160</v>
      </c>
      <c r="CF70" s="490" t="s">
        <v>160</v>
      </c>
      <c r="CG70" s="490" t="s">
        <v>160</v>
      </c>
      <c r="CH70" s="490" t="s">
        <v>160</v>
      </c>
      <c r="CI70" s="490" t="s">
        <v>160</v>
      </c>
      <c r="CJ70" s="490" t="s">
        <v>160</v>
      </c>
      <c r="CK70" s="490" t="s">
        <v>160</v>
      </c>
      <c r="CL70" s="490" t="s">
        <v>160</v>
      </c>
      <c r="CM70" s="490" t="s">
        <v>160</v>
      </c>
      <c r="CN70" s="490" t="s">
        <v>160</v>
      </c>
      <c r="CO70" s="490" t="s">
        <v>160</v>
      </c>
      <c r="CP70" s="498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25"/>
      <c r="DB70" s="205"/>
      <c r="DC70" s="205"/>
      <c r="DD70" s="205"/>
      <c r="DE70" s="205"/>
      <c r="DF70" s="205"/>
      <c r="DG70" s="205"/>
      <c r="DH70" s="205"/>
      <c r="DI70" s="205"/>
      <c r="DJ70" s="205"/>
      <c r="DK70" s="205"/>
      <c r="DL70" s="205"/>
      <c r="DM70" s="205"/>
      <c r="DN70" s="205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94"/>
      <c r="T71" s="205"/>
      <c r="U71" s="205"/>
      <c r="V71" s="205"/>
      <c r="W71" s="205"/>
      <c r="X71" s="205"/>
      <c r="Y71" s="498"/>
      <c r="Z71" s="494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498"/>
      <c r="AX71" s="205"/>
      <c r="AY71" s="205"/>
      <c r="AZ71" s="205"/>
      <c r="BA71" s="205"/>
      <c r="BB71" s="205"/>
      <c r="BC71" s="494"/>
      <c r="BD71" s="205"/>
      <c r="BE71" s="205"/>
      <c r="BF71" s="205"/>
      <c r="BG71" s="205"/>
      <c r="BH71" s="498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498"/>
      <c r="CQ71" s="205"/>
      <c r="CR71" s="515"/>
      <c r="CS71" s="493"/>
      <c r="CT71" s="493"/>
      <c r="CU71" s="545"/>
      <c r="CV71" s="493"/>
      <c r="CW71" s="493"/>
      <c r="CX71" s="493"/>
      <c r="CY71" s="493"/>
      <c r="CZ71" s="493"/>
      <c r="DA71" s="493"/>
      <c r="DB71" s="493"/>
      <c r="DC71" s="493"/>
      <c r="DD71" s="493"/>
      <c r="DE71" s="493"/>
      <c r="DF71" s="493"/>
      <c r="DG71" s="493"/>
      <c r="DH71" s="493"/>
      <c r="DI71" s="493"/>
      <c r="DJ71" s="493"/>
      <c r="DK71" s="493"/>
      <c r="DL71" s="493"/>
      <c r="DM71" s="517"/>
      <c r="DN71" s="205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205"/>
      <c r="T72" s="205"/>
      <c r="U72" s="205"/>
      <c r="V72" s="205"/>
      <c r="W72" s="205"/>
      <c r="X72" s="205"/>
      <c r="Y72" s="205"/>
      <c r="Z72" s="500"/>
      <c r="AA72" s="225"/>
      <c r="AB72" s="225"/>
      <c r="AC72" s="225"/>
      <c r="AD72" s="225"/>
      <c r="AE72" s="225"/>
      <c r="AF72" s="225"/>
      <c r="AG72" s="225"/>
      <c r="AH72" s="225"/>
      <c r="AI72" s="225"/>
      <c r="AJ72" s="225"/>
      <c r="AK72" s="225"/>
      <c r="AL72" s="225"/>
      <c r="AM72" s="225"/>
      <c r="AN72" s="225"/>
      <c r="AO72" s="225"/>
      <c r="AP72" s="225"/>
      <c r="AQ72" s="225"/>
      <c r="AR72" s="225"/>
      <c r="AS72" s="225"/>
      <c r="AT72" s="225"/>
      <c r="AU72" s="225"/>
      <c r="AV72" s="225"/>
      <c r="AW72" s="501"/>
      <c r="AX72" s="205"/>
      <c r="AY72" s="205"/>
      <c r="AZ72" s="205"/>
      <c r="BA72" s="205"/>
      <c r="BB72" s="205"/>
      <c r="BC72" s="494"/>
      <c r="BD72" s="525" t="s">
        <v>197</v>
      </c>
      <c r="BE72" s="525" t="s">
        <v>197</v>
      </c>
      <c r="BF72" s="525" t="s">
        <v>197</v>
      </c>
      <c r="BG72" s="525" t="s">
        <v>197</v>
      </c>
      <c r="BH72" s="526" t="s">
        <v>197</v>
      </c>
      <c r="BI72" s="520" t="s">
        <v>160</v>
      </c>
      <c r="BJ72" s="490" t="s">
        <v>160</v>
      </c>
      <c r="BK72" s="490" t="s">
        <v>160</v>
      </c>
      <c r="BL72" s="490" t="s">
        <v>160</v>
      </c>
      <c r="BM72" s="490" t="s">
        <v>160</v>
      </c>
      <c r="BN72" s="490" t="s">
        <v>160</v>
      </c>
      <c r="BO72" s="490" t="s">
        <v>160</v>
      </c>
      <c r="BP72" s="205"/>
      <c r="BQ72" s="490" t="s">
        <v>160</v>
      </c>
      <c r="BR72" s="490" t="s">
        <v>160</v>
      </c>
      <c r="BS72" s="490" t="s">
        <v>160</v>
      </c>
      <c r="BT72" s="490" t="s">
        <v>160</v>
      </c>
      <c r="BU72" s="490" t="s">
        <v>160</v>
      </c>
      <c r="BV72" s="490" t="s">
        <v>160</v>
      </c>
      <c r="BW72" s="490" t="s">
        <v>160</v>
      </c>
      <c r="BX72" s="490" t="s">
        <v>160</v>
      </c>
      <c r="BY72" s="490" t="s">
        <v>160</v>
      </c>
      <c r="BZ72" s="490" t="s">
        <v>160</v>
      </c>
      <c r="CA72" s="490" t="s">
        <v>160</v>
      </c>
      <c r="CB72" s="490" t="s">
        <v>160</v>
      </c>
      <c r="CC72" s="205"/>
      <c r="CD72" s="490" t="s">
        <v>160</v>
      </c>
      <c r="CE72" s="490" t="s">
        <v>160</v>
      </c>
      <c r="CF72" s="490" t="s">
        <v>160</v>
      </c>
      <c r="CG72" s="490" t="s">
        <v>160</v>
      </c>
      <c r="CH72" s="490" t="s">
        <v>160</v>
      </c>
      <c r="CI72" s="490" t="s">
        <v>160</v>
      </c>
      <c r="CJ72" s="490" t="s">
        <v>160</v>
      </c>
      <c r="CK72" s="490" t="s">
        <v>160</v>
      </c>
      <c r="CL72" s="490" t="s">
        <v>160</v>
      </c>
      <c r="CM72" s="490" t="s">
        <v>160</v>
      </c>
      <c r="CN72" s="490" t="s">
        <v>160</v>
      </c>
      <c r="CO72" s="490" t="s">
        <v>160</v>
      </c>
      <c r="CP72" s="498"/>
      <c r="CQ72" s="205"/>
      <c r="CR72" s="494"/>
      <c r="CS72" s="495" t="s">
        <v>25</v>
      </c>
      <c r="CT72" s="495" t="s">
        <v>25</v>
      </c>
      <c r="CU72" s="205"/>
      <c r="CV72" s="495" t="s">
        <v>25</v>
      </c>
      <c r="CW72" s="495" t="s">
        <v>25</v>
      </c>
      <c r="CX72" s="205"/>
      <c r="CY72" s="495" t="s">
        <v>25</v>
      </c>
      <c r="CZ72" s="496" t="s">
        <v>25</v>
      </c>
      <c r="DA72" s="205"/>
      <c r="DB72" s="495" t="s">
        <v>25</v>
      </c>
      <c r="DC72" s="496" t="s">
        <v>25</v>
      </c>
      <c r="DD72" s="205"/>
      <c r="DE72" s="495" t="s">
        <v>25</v>
      </c>
      <c r="DF72" s="496" t="s">
        <v>25</v>
      </c>
      <c r="DG72" s="205"/>
      <c r="DH72" s="495" t="s">
        <v>25</v>
      </c>
      <c r="DI72" s="496" t="s">
        <v>25</v>
      </c>
      <c r="DJ72" s="205"/>
      <c r="DK72" s="546" t="s">
        <v>48</v>
      </c>
      <c r="DL72" s="200"/>
      <c r="DM72" s="498"/>
      <c r="DN72" s="205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205"/>
      <c r="T73" s="205"/>
      <c r="U73" s="205"/>
      <c r="V73" s="205"/>
      <c r="W73" s="205"/>
      <c r="X73" s="205"/>
      <c r="Y73" s="205"/>
      <c r="Z73" s="547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  <c r="AQ73" s="205"/>
      <c r="AR73" s="205"/>
      <c r="AS73" s="205"/>
      <c r="AT73" s="205"/>
      <c r="AU73" s="205"/>
      <c r="AV73" s="205"/>
      <c r="AW73" s="498"/>
      <c r="AX73" s="205"/>
      <c r="AY73" s="205"/>
      <c r="AZ73" s="205"/>
      <c r="BA73" s="205"/>
      <c r="BB73" s="205"/>
      <c r="BC73" s="494"/>
      <c r="BD73" s="525" t="s">
        <v>197</v>
      </c>
      <c r="BE73" s="525" t="s">
        <v>197</v>
      </c>
      <c r="BF73" s="525" t="s">
        <v>197</v>
      </c>
      <c r="BG73" s="525" t="s">
        <v>197</v>
      </c>
      <c r="BH73" s="525" t="s">
        <v>197</v>
      </c>
      <c r="BI73" s="520" t="s">
        <v>160</v>
      </c>
      <c r="BJ73" s="490" t="s">
        <v>160</v>
      </c>
      <c r="BK73" s="490" t="s">
        <v>160</v>
      </c>
      <c r="BL73" s="490" t="s">
        <v>160</v>
      </c>
      <c r="BM73" s="490" t="s">
        <v>160</v>
      </c>
      <c r="BN73" s="490" t="s">
        <v>160</v>
      </c>
      <c r="BO73" s="490" t="s">
        <v>160</v>
      </c>
      <c r="BP73" s="205"/>
      <c r="BQ73" s="490" t="s">
        <v>160</v>
      </c>
      <c r="BR73" s="490" t="s">
        <v>160</v>
      </c>
      <c r="BS73" s="490" t="s">
        <v>160</v>
      </c>
      <c r="BT73" s="490" t="s">
        <v>160</v>
      </c>
      <c r="BU73" s="490" t="s">
        <v>160</v>
      </c>
      <c r="BV73" s="490" t="s">
        <v>160</v>
      </c>
      <c r="BW73" s="490" t="s">
        <v>160</v>
      </c>
      <c r="BX73" s="490" t="s">
        <v>160</v>
      </c>
      <c r="BY73" s="490" t="s">
        <v>160</v>
      </c>
      <c r="BZ73" s="490" t="s">
        <v>160</v>
      </c>
      <c r="CA73" s="490" t="s">
        <v>160</v>
      </c>
      <c r="CB73" s="490" t="s">
        <v>160</v>
      </c>
      <c r="CC73" s="205"/>
      <c r="CD73" s="490" t="s">
        <v>160</v>
      </c>
      <c r="CE73" s="490" t="s">
        <v>160</v>
      </c>
      <c r="CF73" s="490" t="s">
        <v>160</v>
      </c>
      <c r="CG73" s="490" t="s">
        <v>160</v>
      </c>
      <c r="CH73" s="490" t="s">
        <v>160</v>
      </c>
      <c r="CI73" s="490" t="s">
        <v>160</v>
      </c>
      <c r="CJ73" s="490" t="s">
        <v>160</v>
      </c>
      <c r="CK73" s="490" t="s">
        <v>160</v>
      </c>
      <c r="CL73" s="490" t="s">
        <v>160</v>
      </c>
      <c r="CM73" s="490" t="s">
        <v>160</v>
      </c>
      <c r="CN73" s="490" t="s">
        <v>160</v>
      </c>
      <c r="CO73" s="490" t="s">
        <v>160</v>
      </c>
      <c r="CP73" s="498"/>
      <c r="CQ73" s="205"/>
      <c r="CR73" s="494"/>
      <c r="CS73" s="495" t="s">
        <v>25</v>
      </c>
      <c r="CT73" s="495" t="s">
        <v>25</v>
      </c>
      <c r="CU73" s="205"/>
      <c r="CV73" s="495" t="s">
        <v>25</v>
      </c>
      <c r="CW73" s="495" t="s">
        <v>25</v>
      </c>
      <c r="CX73" s="205"/>
      <c r="CY73" s="495" t="s">
        <v>25</v>
      </c>
      <c r="CZ73" s="495" t="s">
        <v>25</v>
      </c>
      <c r="DA73" s="205"/>
      <c r="DB73" s="495" t="s">
        <v>25</v>
      </c>
      <c r="DC73" s="495" t="s">
        <v>25</v>
      </c>
      <c r="DD73" s="205"/>
      <c r="DE73" s="495" t="s">
        <v>25</v>
      </c>
      <c r="DF73" s="496" t="s">
        <v>25</v>
      </c>
      <c r="DG73" s="205"/>
      <c r="DH73" s="495" t="s">
        <v>25</v>
      </c>
      <c r="DI73" s="495" t="s">
        <v>25</v>
      </c>
      <c r="DJ73" s="205"/>
      <c r="DK73" s="202"/>
      <c r="DL73" s="203"/>
      <c r="DM73" s="498"/>
      <c r="DN73" s="205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510" t="s">
        <v>160</v>
      </c>
      <c r="T74" s="205"/>
      <c r="U74" s="510" t="s">
        <v>160</v>
      </c>
      <c r="V74" s="510" t="s">
        <v>160</v>
      </c>
      <c r="W74" s="205"/>
      <c r="X74" s="510" t="s">
        <v>160</v>
      </c>
      <c r="Y74" s="510" t="s">
        <v>160</v>
      </c>
      <c r="Z74" s="503"/>
      <c r="AA74" s="205"/>
      <c r="AB74" s="205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498"/>
      <c r="AX74" s="205"/>
      <c r="AY74" s="548" t="s">
        <v>217</v>
      </c>
      <c r="AZ74" s="205"/>
      <c r="BA74" s="205"/>
      <c r="BB74" s="205"/>
      <c r="BC74" s="494"/>
      <c r="BD74" s="205"/>
      <c r="BE74" s="205"/>
      <c r="BF74" s="205"/>
      <c r="BG74" s="205"/>
      <c r="BH74" s="498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498"/>
      <c r="CQ74" s="205"/>
      <c r="CR74" s="494"/>
      <c r="CS74" s="495" t="s">
        <v>25</v>
      </c>
      <c r="CT74" s="495" t="s">
        <v>25</v>
      </c>
      <c r="CU74" s="205"/>
      <c r="CV74" s="495" t="s">
        <v>25</v>
      </c>
      <c r="CW74" s="549"/>
      <c r="CX74" s="205"/>
      <c r="CY74" s="495" t="s">
        <v>25</v>
      </c>
      <c r="CZ74" s="495" t="s">
        <v>25</v>
      </c>
      <c r="DA74" s="205"/>
      <c r="DB74" s="495" t="s">
        <v>25</v>
      </c>
      <c r="DC74" s="495" t="s">
        <v>25</v>
      </c>
      <c r="DD74" s="205"/>
      <c r="DE74" s="549"/>
      <c r="DF74" s="495" t="s">
        <v>25</v>
      </c>
      <c r="DG74" s="205"/>
      <c r="DH74" s="495" t="s">
        <v>25</v>
      </c>
      <c r="DI74" s="495" t="s">
        <v>25</v>
      </c>
      <c r="DJ74" s="205"/>
      <c r="DK74" s="202"/>
      <c r="DL74" s="203"/>
      <c r="DM74" s="498"/>
      <c r="DN74" s="205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510" t="s">
        <v>160</v>
      </c>
      <c r="T75" s="205"/>
      <c r="U75" s="510" t="s">
        <v>160</v>
      </c>
      <c r="V75" s="510" t="s">
        <v>160</v>
      </c>
      <c r="W75" s="205"/>
      <c r="X75" s="510" t="s">
        <v>160</v>
      </c>
      <c r="Y75" s="510" t="s">
        <v>160</v>
      </c>
      <c r="Z75" s="503"/>
      <c r="AA75" s="549"/>
      <c r="AB75" s="205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498"/>
      <c r="AX75" s="205"/>
      <c r="AY75" s="205"/>
      <c r="AZ75" s="205"/>
      <c r="BA75" s="205"/>
      <c r="BB75" s="205"/>
      <c r="BC75" s="494"/>
      <c r="BD75" s="205"/>
      <c r="BE75" s="205"/>
      <c r="BF75" s="213" t="s">
        <v>219</v>
      </c>
      <c r="BG75" s="205"/>
      <c r="BH75" s="498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13" t="s">
        <v>63</v>
      </c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498"/>
      <c r="CQ75" s="205"/>
      <c r="CR75" s="494"/>
      <c r="CS75" s="495" t="s">
        <v>25</v>
      </c>
      <c r="CT75" s="495" t="s">
        <v>25</v>
      </c>
      <c r="CU75" s="205"/>
      <c r="CV75" s="495" t="s">
        <v>25</v>
      </c>
      <c r="CW75" s="495" t="s">
        <v>25</v>
      </c>
      <c r="CX75" s="205"/>
      <c r="CY75" s="495" t="s">
        <v>25</v>
      </c>
      <c r="CZ75" s="495" t="s">
        <v>25</v>
      </c>
      <c r="DA75" s="205"/>
      <c r="DB75" s="495" t="s">
        <v>25</v>
      </c>
      <c r="DC75" s="495" t="s">
        <v>25</v>
      </c>
      <c r="DD75" s="205"/>
      <c r="DE75" s="495" t="s">
        <v>25</v>
      </c>
      <c r="DF75" s="495" t="s">
        <v>25</v>
      </c>
      <c r="DG75" s="205"/>
      <c r="DH75" s="495" t="s">
        <v>25</v>
      </c>
      <c r="DI75" s="495" t="s">
        <v>25</v>
      </c>
      <c r="DJ75" s="205"/>
      <c r="DK75" s="202"/>
      <c r="DL75" s="203"/>
      <c r="DM75" s="498"/>
      <c r="DN75" s="205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510" t="s">
        <v>160</v>
      </c>
      <c r="T76" s="205"/>
      <c r="U76" s="510" t="s">
        <v>160</v>
      </c>
      <c r="V76" s="510" t="s">
        <v>160</v>
      </c>
      <c r="W76" s="205"/>
      <c r="X76" s="510" t="s">
        <v>160</v>
      </c>
      <c r="Y76" s="510" t="s">
        <v>160</v>
      </c>
      <c r="Z76" s="503"/>
      <c r="AA76" s="205"/>
      <c r="AB76" s="205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498"/>
      <c r="AX76" s="205"/>
      <c r="AY76" s="205"/>
      <c r="AZ76" s="205"/>
      <c r="BA76" s="205"/>
      <c r="BB76" s="205"/>
      <c r="BC76" s="494"/>
      <c r="BD76" s="205"/>
      <c r="BE76" s="205"/>
      <c r="BF76" s="205"/>
      <c r="BG76" s="205"/>
      <c r="BH76" s="498"/>
      <c r="BI76" s="205"/>
      <c r="BJ76" s="205"/>
      <c r="BK76" s="205"/>
      <c r="BL76" s="205"/>
      <c r="BM76" s="205"/>
      <c r="BN76" s="205"/>
      <c r="BO76" s="205"/>
      <c r="BP76" s="211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498"/>
      <c r="CQ76" s="205"/>
      <c r="CR76" s="494"/>
      <c r="CS76" s="495" t="s">
        <v>25</v>
      </c>
      <c r="CT76" s="495" t="s">
        <v>25</v>
      </c>
      <c r="CU76" s="205"/>
      <c r="CV76" s="495" t="s">
        <v>25</v>
      </c>
      <c r="CW76" s="495" t="s">
        <v>25</v>
      </c>
      <c r="CX76" s="205"/>
      <c r="CY76" s="495" t="s">
        <v>25</v>
      </c>
      <c r="CZ76" s="495" t="s">
        <v>25</v>
      </c>
      <c r="DA76" s="205"/>
      <c r="DB76" s="495" t="s">
        <v>25</v>
      </c>
      <c r="DC76" s="495" t="s">
        <v>25</v>
      </c>
      <c r="DD76" s="205"/>
      <c r="DE76" s="495" t="s">
        <v>25</v>
      </c>
      <c r="DF76" s="495" t="s">
        <v>25</v>
      </c>
      <c r="DG76" s="205"/>
      <c r="DH76" s="495" t="s">
        <v>25</v>
      </c>
      <c r="DI76" s="495" t="s">
        <v>25</v>
      </c>
      <c r="DJ76" s="205"/>
      <c r="DK76" s="207"/>
      <c r="DL76" s="208"/>
      <c r="DM76" s="498"/>
      <c r="DN76" s="205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510" t="s">
        <v>160</v>
      </c>
      <c r="T77" s="205"/>
      <c r="U77" s="510" t="s">
        <v>160</v>
      </c>
      <c r="V77" s="510" t="s">
        <v>160</v>
      </c>
      <c r="W77" s="205"/>
      <c r="X77" s="510" t="s">
        <v>160</v>
      </c>
      <c r="Y77" s="510" t="s">
        <v>160</v>
      </c>
      <c r="Z77" s="503"/>
      <c r="AA77" s="205"/>
      <c r="AB77" s="205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498"/>
      <c r="AX77" s="205"/>
      <c r="AY77" s="205"/>
      <c r="AZ77" s="205"/>
      <c r="BA77" s="205"/>
      <c r="BB77" s="205"/>
      <c r="BC77" s="500"/>
      <c r="BD77" s="225"/>
      <c r="BE77" s="225"/>
      <c r="BF77" s="225"/>
      <c r="BG77" s="225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25"/>
      <c r="BZ77" s="225"/>
      <c r="CA77" s="225"/>
      <c r="CB77" s="225"/>
      <c r="CC77" s="225"/>
      <c r="CD77" s="225"/>
      <c r="CE77" s="225"/>
      <c r="CF77" s="225"/>
      <c r="CG77" s="225"/>
      <c r="CH77" s="225"/>
      <c r="CI77" s="225"/>
      <c r="CJ77" s="225"/>
      <c r="CK77" s="225"/>
      <c r="CL77" s="225"/>
      <c r="CM77" s="225"/>
      <c r="CN77" s="225"/>
      <c r="CO77" s="225"/>
      <c r="CP77" s="501"/>
      <c r="CQ77" s="205"/>
      <c r="CR77" s="494"/>
      <c r="CS77" s="495" t="s">
        <v>25</v>
      </c>
      <c r="CT77" s="495" t="s">
        <v>25</v>
      </c>
      <c r="CU77" s="205"/>
      <c r="CV77" s="495" t="s">
        <v>25</v>
      </c>
      <c r="CW77" s="495" t="s">
        <v>25</v>
      </c>
      <c r="CX77" s="205"/>
      <c r="CY77" s="495" t="s">
        <v>25</v>
      </c>
      <c r="CZ77" s="495" t="s">
        <v>25</v>
      </c>
      <c r="DA77" s="205"/>
      <c r="DB77" s="495" t="s">
        <v>25</v>
      </c>
      <c r="DC77" s="495" t="s">
        <v>25</v>
      </c>
      <c r="DD77" s="205"/>
      <c r="DE77" s="495" t="s">
        <v>25</v>
      </c>
      <c r="DF77" s="495" t="s">
        <v>25</v>
      </c>
      <c r="DG77" s="205"/>
      <c r="DH77" s="495" t="s">
        <v>25</v>
      </c>
      <c r="DI77" s="495" t="s">
        <v>25</v>
      </c>
      <c r="DJ77" s="205"/>
      <c r="DK77" s="518" t="s">
        <v>34</v>
      </c>
      <c r="DL77" s="518" t="s">
        <v>105</v>
      </c>
      <c r="DM77" s="498"/>
      <c r="DN77" s="205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510" t="s">
        <v>160</v>
      </c>
      <c r="T78" s="205"/>
      <c r="U78" s="510" t="s">
        <v>160</v>
      </c>
      <c r="V78" s="510" t="s">
        <v>160</v>
      </c>
      <c r="W78" s="205"/>
      <c r="X78" s="510" t="s">
        <v>160</v>
      </c>
      <c r="Y78" s="510" t="s">
        <v>160</v>
      </c>
      <c r="Z78" s="503"/>
      <c r="AA78" s="205"/>
      <c r="AB78" s="205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498"/>
      <c r="AX78" s="205"/>
      <c r="AY78" s="205"/>
      <c r="AZ78" s="205"/>
      <c r="BA78" s="205"/>
      <c r="BB78" s="205"/>
      <c r="BC78" s="205"/>
      <c r="BD78" s="205"/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494"/>
      <c r="CS78" s="495" t="s">
        <v>25</v>
      </c>
      <c r="CT78" s="495" t="s">
        <v>25</v>
      </c>
      <c r="CU78" s="205"/>
      <c r="CV78" s="495" t="s">
        <v>25</v>
      </c>
      <c r="CW78" s="495" t="s">
        <v>25</v>
      </c>
      <c r="CX78" s="205"/>
      <c r="CY78" s="495" t="s">
        <v>25</v>
      </c>
      <c r="CZ78" s="495" t="s">
        <v>25</v>
      </c>
      <c r="DA78" s="205"/>
      <c r="DB78" s="495" t="s">
        <v>25</v>
      </c>
      <c r="DC78" s="495" t="s">
        <v>25</v>
      </c>
      <c r="DD78" s="205"/>
      <c r="DE78" s="495" t="s">
        <v>25</v>
      </c>
      <c r="DF78" s="495" t="s">
        <v>25</v>
      </c>
      <c r="DG78" s="205"/>
      <c r="DH78" s="495" t="s">
        <v>25</v>
      </c>
      <c r="DI78" s="495" t="s">
        <v>25</v>
      </c>
      <c r="DJ78" s="205"/>
      <c r="DK78" s="518" t="s">
        <v>34</v>
      </c>
      <c r="DL78" s="518" t="s">
        <v>105</v>
      </c>
      <c r="DM78" s="498"/>
      <c r="DN78" s="205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510" t="s">
        <v>160</v>
      </c>
      <c r="T79" s="205"/>
      <c r="U79" s="510" t="s">
        <v>160</v>
      </c>
      <c r="V79" s="510" t="s">
        <v>160</v>
      </c>
      <c r="W79" s="205"/>
      <c r="X79" s="510" t="s">
        <v>160</v>
      </c>
      <c r="Y79" s="510" t="s">
        <v>160</v>
      </c>
      <c r="Z79" s="503"/>
      <c r="AA79" s="205"/>
      <c r="AB79" s="205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498"/>
      <c r="AX79" s="205"/>
      <c r="AY79" s="205"/>
      <c r="AZ79" s="205"/>
      <c r="BA79" s="205"/>
      <c r="BB79" s="205"/>
      <c r="BC79" s="205"/>
      <c r="BD79" s="205"/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494"/>
      <c r="CS79" s="495" t="s">
        <v>25</v>
      </c>
      <c r="CT79" s="495" t="s">
        <v>25</v>
      </c>
      <c r="CU79" s="205"/>
      <c r="CV79" s="495" t="s">
        <v>25</v>
      </c>
      <c r="CW79" s="495" t="s">
        <v>25</v>
      </c>
      <c r="CX79" s="205"/>
      <c r="CY79" s="495" t="s">
        <v>25</v>
      </c>
      <c r="CZ79" s="495" t="s">
        <v>25</v>
      </c>
      <c r="DA79" s="205"/>
      <c r="DB79" s="495" t="s">
        <v>25</v>
      </c>
      <c r="DC79" s="495" t="s">
        <v>25</v>
      </c>
      <c r="DD79" s="205"/>
      <c r="DE79" s="495" t="s">
        <v>25</v>
      </c>
      <c r="DF79" s="495" t="s">
        <v>25</v>
      </c>
      <c r="DG79" s="205"/>
      <c r="DH79" s="495" t="s">
        <v>25</v>
      </c>
      <c r="DI79" s="495" t="s">
        <v>25</v>
      </c>
      <c r="DJ79" s="205"/>
      <c r="DK79" s="518" t="s">
        <v>34</v>
      </c>
      <c r="DL79" s="518" t="s">
        <v>105</v>
      </c>
      <c r="DM79" s="498"/>
      <c r="DN79" s="205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510" t="s">
        <v>160</v>
      </c>
      <c r="T80" s="205"/>
      <c r="U80" s="510" t="s">
        <v>160</v>
      </c>
      <c r="V80" s="510" t="s">
        <v>160</v>
      </c>
      <c r="W80" s="205"/>
      <c r="X80" s="510" t="s">
        <v>160</v>
      </c>
      <c r="Y80" s="510" t="s">
        <v>160</v>
      </c>
      <c r="Z80" s="503"/>
      <c r="AA80" s="205"/>
      <c r="AB80" s="205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498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494"/>
      <c r="CS80" s="495" t="s">
        <v>25</v>
      </c>
      <c r="CT80" s="495" t="s">
        <v>25</v>
      </c>
      <c r="CU80" s="205"/>
      <c r="CV80" s="495" t="s">
        <v>25</v>
      </c>
      <c r="CW80" s="495" t="s">
        <v>25</v>
      </c>
      <c r="CX80" s="205"/>
      <c r="CY80" s="495" t="s">
        <v>25</v>
      </c>
      <c r="CZ80" s="495" t="s">
        <v>25</v>
      </c>
      <c r="DA80" s="205"/>
      <c r="DB80" s="495" t="s">
        <v>25</v>
      </c>
      <c r="DC80" s="495" t="s">
        <v>25</v>
      </c>
      <c r="DD80" s="205"/>
      <c r="DE80" s="495" t="s">
        <v>25</v>
      </c>
      <c r="DF80" s="495" t="s">
        <v>25</v>
      </c>
      <c r="DG80" s="205"/>
      <c r="DH80" s="495" t="s">
        <v>25</v>
      </c>
      <c r="DI80" s="495" t="s">
        <v>25</v>
      </c>
      <c r="DJ80" s="205"/>
      <c r="DK80" s="518" t="s">
        <v>34</v>
      </c>
      <c r="DL80" s="495" t="s">
        <v>25</v>
      </c>
      <c r="DM80" s="498"/>
      <c r="DN80" s="205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510" t="s">
        <v>160</v>
      </c>
      <c r="T81" s="205"/>
      <c r="U81" s="510" t="s">
        <v>160</v>
      </c>
      <c r="V81" s="510" t="s">
        <v>160</v>
      </c>
      <c r="W81" s="205"/>
      <c r="X81" s="510" t="s">
        <v>160</v>
      </c>
      <c r="Y81" s="510" t="s">
        <v>160</v>
      </c>
      <c r="Z81" s="503"/>
      <c r="AA81" s="205"/>
      <c r="AB81" s="205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498"/>
      <c r="AX81" s="205"/>
      <c r="AY81" s="205"/>
      <c r="AZ81" s="205"/>
      <c r="BA81" s="205"/>
      <c r="BB81" s="205"/>
      <c r="BC81" s="205"/>
      <c r="BD81" s="205"/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494"/>
      <c r="CS81" s="495" t="s">
        <v>25</v>
      </c>
      <c r="CT81" s="495" t="s">
        <v>25</v>
      </c>
      <c r="CU81" s="205"/>
      <c r="CV81" s="495" t="s">
        <v>25</v>
      </c>
      <c r="CW81" s="549"/>
      <c r="CX81" s="205"/>
      <c r="CY81" s="495" t="s">
        <v>25</v>
      </c>
      <c r="CZ81" s="495" t="s">
        <v>25</v>
      </c>
      <c r="DA81" s="205"/>
      <c r="DB81" s="495" t="s">
        <v>25</v>
      </c>
      <c r="DC81" s="495" t="s">
        <v>25</v>
      </c>
      <c r="DD81" s="205"/>
      <c r="DE81" s="549"/>
      <c r="DF81" s="495" t="s">
        <v>25</v>
      </c>
      <c r="DG81" s="205"/>
      <c r="DH81" s="495" t="s">
        <v>25</v>
      </c>
      <c r="DI81" s="495" t="s">
        <v>25</v>
      </c>
      <c r="DJ81" s="205"/>
      <c r="DK81" s="495" t="s">
        <v>25</v>
      </c>
      <c r="DL81" s="495" t="s">
        <v>25</v>
      </c>
      <c r="DM81" s="498"/>
      <c r="DN81" s="205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510" t="s">
        <v>160</v>
      </c>
      <c r="T82" s="205"/>
      <c r="U82" s="510" t="s">
        <v>160</v>
      </c>
      <c r="V82" s="510" t="s">
        <v>160</v>
      </c>
      <c r="W82" s="205"/>
      <c r="X82" s="510" t="s">
        <v>160</v>
      </c>
      <c r="Y82" s="510" t="s">
        <v>160</v>
      </c>
      <c r="Z82" s="503"/>
      <c r="AA82" s="205"/>
      <c r="AB82" s="205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498"/>
      <c r="AX82" s="205"/>
      <c r="AY82" s="205"/>
      <c r="AZ82" s="205"/>
      <c r="BA82" s="205"/>
      <c r="BB82" s="205"/>
      <c r="BC82" s="205"/>
      <c r="BD82" s="205"/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494"/>
      <c r="CS82" s="495" t="s">
        <v>25</v>
      </c>
      <c r="CT82" s="495" t="s">
        <v>25</v>
      </c>
      <c r="CU82" s="205"/>
      <c r="CV82" s="495" t="s">
        <v>25</v>
      </c>
      <c r="CW82" s="496" t="s">
        <v>25</v>
      </c>
      <c r="CX82" s="205"/>
      <c r="CY82" s="495" t="s">
        <v>25</v>
      </c>
      <c r="CZ82" s="495" t="s">
        <v>25</v>
      </c>
      <c r="DA82" s="205"/>
      <c r="DB82" s="495" t="s">
        <v>25</v>
      </c>
      <c r="DC82" s="495" t="s">
        <v>25</v>
      </c>
      <c r="DD82" s="205"/>
      <c r="DE82" s="495" t="s">
        <v>25</v>
      </c>
      <c r="DF82" s="495" t="s">
        <v>25</v>
      </c>
      <c r="DG82" s="205"/>
      <c r="DH82" s="495" t="s">
        <v>25</v>
      </c>
      <c r="DI82" s="495" t="s">
        <v>25</v>
      </c>
      <c r="DJ82" s="205"/>
      <c r="DK82" s="495" t="s">
        <v>25</v>
      </c>
      <c r="DL82" s="495" t="s">
        <v>25</v>
      </c>
      <c r="DM82" s="498"/>
      <c r="DN82" s="205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510" t="s">
        <v>160</v>
      </c>
      <c r="T83" s="205"/>
      <c r="U83" s="510" t="s">
        <v>160</v>
      </c>
      <c r="V83" s="510" t="s">
        <v>160</v>
      </c>
      <c r="W83" s="205"/>
      <c r="X83" s="510" t="s">
        <v>160</v>
      </c>
      <c r="Y83" s="510" t="s">
        <v>160</v>
      </c>
      <c r="Z83" s="503"/>
      <c r="AA83" s="205"/>
      <c r="AB83" s="205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498"/>
      <c r="AX83" s="205"/>
      <c r="AY83" s="205"/>
      <c r="AZ83" s="205"/>
      <c r="BA83" s="205"/>
      <c r="BB83" s="205"/>
      <c r="BC83" s="205"/>
      <c r="BD83" s="205"/>
      <c r="BE83" s="205"/>
      <c r="BF83" s="205"/>
      <c r="BG83" s="205"/>
      <c r="BH83" s="205"/>
      <c r="BI83" s="205"/>
      <c r="BJ83" s="205"/>
      <c r="BK83" s="205"/>
      <c r="BL83" s="205"/>
      <c r="BM83" s="205"/>
      <c r="BN83" s="205"/>
      <c r="BO83" s="205"/>
      <c r="BP83" s="205"/>
      <c r="BQ83" s="205"/>
      <c r="BR83" s="205"/>
      <c r="BS83" s="205"/>
      <c r="BT83" s="205"/>
      <c r="BU83" s="205"/>
      <c r="BV83" s="205"/>
      <c r="BW83" s="205"/>
      <c r="BX83" s="205"/>
      <c r="BY83" s="205"/>
      <c r="BZ83" s="205"/>
      <c r="CA83" s="205"/>
      <c r="CB83" s="205"/>
      <c r="CC83" s="205"/>
      <c r="CD83" s="205"/>
      <c r="CE83" s="205"/>
      <c r="CF83" s="205"/>
      <c r="CG83" s="205"/>
      <c r="CH83" s="205"/>
      <c r="CI83" s="205"/>
      <c r="CJ83" s="205"/>
      <c r="CK83" s="205"/>
      <c r="CL83" s="205"/>
      <c r="CM83" s="205"/>
      <c r="CN83" s="205"/>
      <c r="CO83" s="205"/>
      <c r="CP83" s="205"/>
      <c r="CQ83" s="205"/>
      <c r="CR83" s="494"/>
      <c r="CS83" s="496" t="s">
        <v>25</v>
      </c>
      <c r="CT83" s="496" t="s">
        <v>25</v>
      </c>
      <c r="CU83" s="205"/>
      <c r="CV83" s="496" t="s">
        <v>25</v>
      </c>
      <c r="CW83" s="496" t="s">
        <v>25</v>
      </c>
      <c r="CX83" s="205"/>
      <c r="CY83" s="495" t="s">
        <v>25</v>
      </c>
      <c r="CZ83" s="496" t="s">
        <v>25</v>
      </c>
      <c r="DA83" s="205"/>
      <c r="DB83" s="495" t="s">
        <v>25</v>
      </c>
      <c r="DC83" s="495" t="s">
        <v>25</v>
      </c>
      <c r="DD83" s="205"/>
      <c r="DE83" s="495" t="s">
        <v>25</v>
      </c>
      <c r="DF83" s="496" t="s">
        <v>25</v>
      </c>
      <c r="DG83" s="205"/>
      <c r="DH83" s="495" t="s">
        <v>25</v>
      </c>
      <c r="DI83" s="495" t="s">
        <v>25</v>
      </c>
      <c r="DJ83" s="205"/>
      <c r="DK83" s="495" t="s">
        <v>25</v>
      </c>
      <c r="DL83" s="495" t="s">
        <v>25</v>
      </c>
      <c r="DM83" s="498"/>
      <c r="DN83" s="205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510" t="s">
        <v>160</v>
      </c>
      <c r="T84" s="205"/>
      <c r="U84" s="510" t="s">
        <v>160</v>
      </c>
      <c r="V84" s="510" t="s">
        <v>160</v>
      </c>
      <c r="W84" s="205"/>
      <c r="X84" s="510" t="s">
        <v>160</v>
      </c>
      <c r="Y84" s="510" t="s">
        <v>160</v>
      </c>
      <c r="Z84" s="503"/>
      <c r="AA84" s="549"/>
      <c r="AB84" s="205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498"/>
      <c r="AX84" s="205"/>
      <c r="AY84" s="205"/>
      <c r="AZ84" s="205"/>
      <c r="BA84" s="205"/>
      <c r="BB84" s="205"/>
      <c r="BC84" s="205"/>
      <c r="BD84" s="205"/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494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  <c r="DH84" s="205"/>
      <c r="DI84" s="205"/>
      <c r="DJ84" s="205"/>
      <c r="DK84" s="205"/>
      <c r="DL84" s="205"/>
      <c r="DM84" s="498"/>
      <c r="DN84" s="205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510" t="s">
        <v>160</v>
      </c>
      <c r="T85" s="205"/>
      <c r="U85" s="510" t="s">
        <v>160</v>
      </c>
      <c r="V85" s="510" t="s">
        <v>160</v>
      </c>
      <c r="W85" s="205"/>
      <c r="X85" s="510" t="s">
        <v>160</v>
      </c>
      <c r="Y85" s="510" t="s">
        <v>160</v>
      </c>
      <c r="Z85" s="503"/>
      <c r="AA85" s="205"/>
      <c r="AB85" s="205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498"/>
      <c r="AX85" s="205"/>
      <c r="AY85" s="205"/>
      <c r="AZ85" s="205"/>
      <c r="BA85" s="205"/>
      <c r="BB85" s="205"/>
      <c r="BC85" s="205"/>
      <c r="BD85" s="205"/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494"/>
      <c r="CS85" s="495" t="s">
        <v>25</v>
      </c>
      <c r="CT85" s="496" t="s">
        <v>25</v>
      </c>
      <c r="CU85" s="205"/>
      <c r="CV85" s="495" t="s">
        <v>25</v>
      </c>
      <c r="CW85" s="496" t="s">
        <v>25</v>
      </c>
      <c r="CX85" s="205"/>
      <c r="CY85" s="495" t="s">
        <v>25</v>
      </c>
      <c r="CZ85" s="496" t="s">
        <v>25</v>
      </c>
      <c r="DA85" s="205"/>
      <c r="DB85" s="495" t="s">
        <v>25</v>
      </c>
      <c r="DC85" s="496" t="s">
        <v>25</v>
      </c>
      <c r="DD85" s="205"/>
      <c r="DE85" s="495" t="s">
        <v>25</v>
      </c>
      <c r="DF85" s="496" t="s">
        <v>25</v>
      </c>
      <c r="DG85" s="205"/>
      <c r="DH85" s="495" t="s">
        <v>25</v>
      </c>
      <c r="DI85" s="496" t="s">
        <v>25</v>
      </c>
      <c r="DJ85" s="205"/>
      <c r="DK85" s="495" t="s">
        <v>25</v>
      </c>
      <c r="DL85" s="496" t="s">
        <v>25</v>
      </c>
      <c r="DM85" s="498"/>
      <c r="DN85" s="205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205"/>
      <c r="T86" s="205"/>
      <c r="U86" s="205"/>
      <c r="V86" s="205"/>
      <c r="W86" s="205"/>
      <c r="X86" s="205"/>
      <c r="Y86" s="205"/>
      <c r="Z86" s="503"/>
      <c r="AA86" s="205"/>
      <c r="AB86" s="205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498"/>
      <c r="AX86" s="205"/>
      <c r="AY86" s="205"/>
      <c r="AZ86" s="205"/>
      <c r="BA86" s="205"/>
      <c r="BB86" s="205"/>
      <c r="BC86" s="205"/>
      <c r="BD86" s="205"/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494"/>
      <c r="CS86" s="495" t="s">
        <v>25</v>
      </c>
      <c r="CT86" s="495" t="s">
        <v>25</v>
      </c>
      <c r="CU86" s="205"/>
      <c r="CV86" s="495" t="s">
        <v>25</v>
      </c>
      <c r="CW86" s="549"/>
      <c r="CX86" s="205"/>
      <c r="CY86" s="495" t="s">
        <v>25</v>
      </c>
      <c r="CZ86" s="495" t="s">
        <v>25</v>
      </c>
      <c r="DA86" s="205"/>
      <c r="DB86" s="495" t="s">
        <v>25</v>
      </c>
      <c r="DC86" s="495" t="s">
        <v>25</v>
      </c>
      <c r="DD86" s="205"/>
      <c r="DE86" s="549"/>
      <c r="DF86" s="495" t="s">
        <v>25</v>
      </c>
      <c r="DG86" s="205"/>
      <c r="DH86" s="495" t="s">
        <v>25</v>
      </c>
      <c r="DI86" s="495" t="s">
        <v>25</v>
      </c>
      <c r="DJ86" s="205"/>
      <c r="DK86" s="495" t="s">
        <v>25</v>
      </c>
      <c r="DL86" s="495" t="s">
        <v>25</v>
      </c>
      <c r="DM86" s="498"/>
      <c r="DN86" s="205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225"/>
      <c r="T87" s="225"/>
      <c r="U87" s="225"/>
      <c r="V87" s="225"/>
      <c r="W87" s="225"/>
      <c r="X87" s="225"/>
      <c r="Y87" s="225"/>
      <c r="Z87" s="550"/>
      <c r="AA87" s="225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213"/>
      <c r="AN87" s="213"/>
      <c r="AO87" s="213"/>
      <c r="AP87" s="213"/>
      <c r="AQ87" s="213"/>
      <c r="AR87" s="213"/>
      <c r="AS87" s="213"/>
      <c r="AT87" s="213"/>
      <c r="AU87" s="213"/>
      <c r="AV87" s="213"/>
      <c r="AW87" s="498"/>
      <c r="AX87" s="205"/>
      <c r="AY87" s="205"/>
      <c r="AZ87" s="205"/>
      <c r="BA87" s="205"/>
      <c r="BB87" s="205"/>
      <c r="BC87" s="205"/>
      <c r="BD87" s="205"/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494"/>
      <c r="CS87" s="495" t="s">
        <v>25</v>
      </c>
      <c r="CT87" s="495" t="s">
        <v>25</v>
      </c>
      <c r="CU87" s="205"/>
      <c r="CV87" s="495" t="s">
        <v>25</v>
      </c>
      <c r="CW87" s="495" t="s">
        <v>25</v>
      </c>
      <c r="CX87" s="205"/>
      <c r="CY87" s="495" t="s">
        <v>25</v>
      </c>
      <c r="CZ87" s="495" t="s">
        <v>25</v>
      </c>
      <c r="DA87" s="205"/>
      <c r="DB87" s="495" t="s">
        <v>25</v>
      </c>
      <c r="DC87" s="495" t="s">
        <v>25</v>
      </c>
      <c r="DD87" s="205"/>
      <c r="DE87" s="495" t="s">
        <v>25</v>
      </c>
      <c r="DF87" s="495" t="s">
        <v>25</v>
      </c>
      <c r="DG87" s="205"/>
      <c r="DH87" s="495" t="s">
        <v>25</v>
      </c>
      <c r="DI87" s="495" t="s">
        <v>25</v>
      </c>
      <c r="DJ87" s="205"/>
      <c r="DK87" s="495" t="s">
        <v>25</v>
      </c>
      <c r="DL87" s="495" t="s">
        <v>25</v>
      </c>
      <c r="DM87" s="498"/>
      <c r="DN87" s="205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205"/>
      <c r="T88" s="205"/>
      <c r="U88" s="205"/>
      <c r="V88" s="205"/>
      <c r="W88" s="205"/>
      <c r="X88" s="205"/>
      <c r="Y88" s="205"/>
      <c r="Z88" s="205"/>
      <c r="AA88" s="205"/>
      <c r="AB88" s="494"/>
      <c r="AC88" s="205"/>
      <c r="AD88" s="205"/>
      <c r="AE88" s="205"/>
      <c r="AF88" s="205"/>
      <c r="AG88" s="205"/>
      <c r="AH88" s="205"/>
      <c r="AI88" s="205"/>
      <c r="AJ88" s="205"/>
      <c r="AK88" s="205"/>
      <c r="AL88" s="205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498"/>
      <c r="AX88" s="205"/>
      <c r="AY88" s="205"/>
      <c r="AZ88" s="205"/>
      <c r="BA88" s="205"/>
      <c r="BB88" s="205"/>
      <c r="BC88" s="205"/>
      <c r="BD88" s="205"/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494"/>
      <c r="CS88" s="495" t="s">
        <v>25</v>
      </c>
      <c r="CT88" s="495" t="s">
        <v>25</v>
      </c>
      <c r="CU88" s="205"/>
      <c r="CV88" s="495" t="s">
        <v>25</v>
      </c>
      <c r="CW88" s="495" t="s">
        <v>25</v>
      </c>
      <c r="CX88" s="205"/>
      <c r="CY88" s="495" t="s">
        <v>25</v>
      </c>
      <c r="CZ88" s="495" t="s">
        <v>25</v>
      </c>
      <c r="DA88" s="205"/>
      <c r="DB88" s="495" t="s">
        <v>25</v>
      </c>
      <c r="DC88" s="495" t="s">
        <v>25</v>
      </c>
      <c r="DD88" s="205"/>
      <c r="DE88" s="495" t="s">
        <v>25</v>
      </c>
      <c r="DF88" s="495" t="s">
        <v>25</v>
      </c>
      <c r="DG88" s="205"/>
      <c r="DH88" s="495" t="s">
        <v>25</v>
      </c>
      <c r="DI88" s="495" t="s">
        <v>25</v>
      </c>
      <c r="DJ88" s="205"/>
      <c r="DK88" s="495" t="s">
        <v>25</v>
      </c>
      <c r="DL88" s="495" t="s">
        <v>25</v>
      </c>
      <c r="DM88" s="498"/>
      <c r="DN88" s="205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205"/>
      <c r="T89" s="205"/>
      <c r="U89" s="205"/>
      <c r="V89" s="205"/>
      <c r="W89" s="205"/>
      <c r="X89" s="205"/>
      <c r="Y89" s="205"/>
      <c r="Z89" s="205"/>
      <c r="AA89" s="205"/>
      <c r="AB89" s="494"/>
      <c r="AC89" s="211"/>
      <c r="AD89" s="205"/>
      <c r="AE89" s="205"/>
      <c r="AF89" s="204" t="s">
        <v>51</v>
      </c>
      <c r="AG89" s="204" t="s">
        <v>51</v>
      </c>
      <c r="AH89" s="211"/>
      <c r="AI89" s="204" t="s">
        <v>51</v>
      </c>
      <c r="AJ89" s="204" t="s">
        <v>51</v>
      </c>
      <c r="AK89" s="205"/>
      <c r="AL89" s="204" t="s">
        <v>51</v>
      </c>
      <c r="AM89" s="204" t="s">
        <v>51</v>
      </c>
      <c r="AN89" s="211"/>
      <c r="AO89" s="204" t="s">
        <v>51</v>
      </c>
      <c r="AP89" s="204" t="s">
        <v>51</v>
      </c>
      <c r="AQ89" s="211"/>
      <c r="AR89" s="204" t="s">
        <v>51</v>
      </c>
      <c r="AS89" s="204" t="s">
        <v>51</v>
      </c>
      <c r="AT89" s="205"/>
      <c r="AU89" s="204" t="s">
        <v>51</v>
      </c>
      <c r="AV89" s="204" t="s">
        <v>51</v>
      </c>
      <c r="AW89" s="498"/>
      <c r="AX89" s="205"/>
      <c r="AY89" s="205"/>
      <c r="AZ89" s="205"/>
      <c r="BA89" s="205"/>
      <c r="BB89" s="205"/>
      <c r="BC89" s="205"/>
      <c r="BD89" s="205"/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494"/>
      <c r="CS89" s="495" t="s">
        <v>25</v>
      </c>
      <c r="CT89" s="495" t="s">
        <v>25</v>
      </c>
      <c r="CU89" s="205"/>
      <c r="CV89" s="495" t="s">
        <v>25</v>
      </c>
      <c r="CW89" s="495" t="s">
        <v>25</v>
      </c>
      <c r="CX89" s="205"/>
      <c r="CY89" s="495" t="s">
        <v>25</v>
      </c>
      <c r="CZ89" s="495" t="s">
        <v>25</v>
      </c>
      <c r="DA89" s="205"/>
      <c r="DB89" s="495" t="s">
        <v>25</v>
      </c>
      <c r="DC89" s="495" t="s">
        <v>25</v>
      </c>
      <c r="DD89" s="205"/>
      <c r="DE89" s="495" t="s">
        <v>25</v>
      </c>
      <c r="DF89" s="495" t="s">
        <v>25</v>
      </c>
      <c r="DG89" s="205"/>
      <c r="DH89" s="495" t="s">
        <v>25</v>
      </c>
      <c r="DI89" s="495" t="s">
        <v>25</v>
      </c>
      <c r="DJ89" s="205"/>
      <c r="DK89" s="495" t="s">
        <v>25</v>
      </c>
      <c r="DL89" s="495" t="s">
        <v>25</v>
      </c>
      <c r="DM89" s="498"/>
      <c r="DN89" s="205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205"/>
      <c r="T90" s="205"/>
      <c r="U90" s="205"/>
      <c r="V90" s="205"/>
      <c r="W90" s="205"/>
      <c r="X90" s="205"/>
      <c r="Y90" s="205"/>
      <c r="Z90" s="205"/>
      <c r="AA90" s="205"/>
      <c r="AB90" s="494"/>
      <c r="AC90" s="205"/>
      <c r="AD90" s="205"/>
      <c r="AE90" s="205"/>
      <c r="AF90" s="204" t="s">
        <v>51</v>
      </c>
      <c r="AG90" s="204" t="s">
        <v>51</v>
      </c>
      <c r="AH90" s="205"/>
      <c r="AI90" s="204" t="s">
        <v>51</v>
      </c>
      <c r="AJ90" s="204" t="s">
        <v>51</v>
      </c>
      <c r="AK90" s="205"/>
      <c r="AL90" s="204" t="s">
        <v>51</v>
      </c>
      <c r="AM90" s="204" t="s">
        <v>51</v>
      </c>
      <c r="AN90" s="205"/>
      <c r="AO90" s="204" t="s">
        <v>51</v>
      </c>
      <c r="AP90" s="204" t="s">
        <v>51</v>
      </c>
      <c r="AQ90" s="205"/>
      <c r="AR90" s="204" t="s">
        <v>51</v>
      </c>
      <c r="AS90" s="204" t="s">
        <v>51</v>
      </c>
      <c r="AT90" s="205"/>
      <c r="AU90" s="204" t="s">
        <v>51</v>
      </c>
      <c r="AV90" s="204" t="s">
        <v>51</v>
      </c>
      <c r="AW90" s="498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494"/>
      <c r="CS90" s="495" t="s">
        <v>25</v>
      </c>
      <c r="CT90" s="495" t="s">
        <v>25</v>
      </c>
      <c r="CU90" s="205"/>
      <c r="CV90" s="495" t="s">
        <v>25</v>
      </c>
      <c r="CW90" s="495" t="s">
        <v>25</v>
      </c>
      <c r="CX90" s="205"/>
      <c r="CY90" s="495" t="s">
        <v>25</v>
      </c>
      <c r="CZ90" s="495" t="s">
        <v>25</v>
      </c>
      <c r="DA90" s="205"/>
      <c r="DB90" s="495" t="s">
        <v>25</v>
      </c>
      <c r="DC90" s="495" t="s">
        <v>25</v>
      </c>
      <c r="DD90" s="205"/>
      <c r="DE90" s="495" t="s">
        <v>25</v>
      </c>
      <c r="DF90" s="495" t="s">
        <v>25</v>
      </c>
      <c r="DG90" s="205"/>
      <c r="DH90" s="495" t="s">
        <v>25</v>
      </c>
      <c r="DI90" s="495" t="s">
        <v>25</v>
      </c>
      <c r="DJ90" s="205"/>
      <c r="DK90" s="495" t="s">
        <v>25</v>
      </c>
      <c r="DL90" s="495" t="s">
        <v>25</v>
      </c>
      <c r="DM90" s="498"/>
      <c r="DN90" s="205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205"/>
      <c r="T91" s="205"/>
      <c r="U91" s="205"/>
      <c r="V91" s="205"/>
      <c r="W91" s="205"/>
      <c r="X91" s="205"/>
      <c r="Y91" s="205"/>
      <c r="Z91" s="205"/>
      <c r="AA91" s="205"/>
      <c r="AB91" s="494"/>
      <c r="AC91" s="205"/>
      <c r="AD91" s="205"/>
      <c r="AE91" s="205"/>
      <c r="AF91" s="204" t="s">
        <v>51</v>
      </c>
      <c r="AG91" s="204" t="s">
        <v>51</v>
      </c>
      <c r="AH91" s="205"/>
      <c r="AI91" s="204" t="s">
        <v>51</v>
      </c>
      <c r="AJ91" s="204" t="s">
        <v>51</v>
      </c>
      <c r="AK91" s="205"/>
      <c r="AL91" s="204" t="s">
        <v>51</v>
      </c>
      <c r="AM91" s="204" t="s">
        <v>51</v>
      </c>
      <c r="AN91" s="205"/>
      <c r="AO91" s="204" t="s">
        <v>51</v>
      </c>
      <c r="AP91" s="204" t="s">
        <v>51</v>
      </c>
      <c r="AQ91" s="205"/>
      <c r="AR91" s="204" t="s">
        <v>51</v>
      </c>
      <c r="AS91" s="204" t="s">
        <v>51</v>
      </c>
      <c r="AT91" s="205"/>
      <c r="AU91" s="204" t="s">
        <v>51</v>
      </c>
      <c r="AV91" s="204" t="s">
        <v>51</v>
      </c>
      <c r="AW91" s="498"/>
      <c r="AX91" s="205"/>
      <c r="AY91" s="205"/>
      <c r="AZ91" s="205"/>
      <c r="BA91" s="205"/>
      <c r="BB91" s="205"/>
      <c r="BC91" s="205"/>
      <c r="BD91" s="205"/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494"/>
      <c r="CS91" s="495" t="s">
        <v>25</v>
      </c>
      <c r="CT91" s="495" t="s">
        <v>25</v>
      </c>
      <c r="CU91" s="205"/>
      <c r="CV91" s="495" t="s">
        <v>25</v>
      </c>
      <c r="CW91" s="495" t="s">
        <v>25</v>
      </c>
      <c r="CX91" s="205"/>
      <c r="CY91" s="495" t="s">
        <v>25</v>
      </c>
      <c r="CZ91" s="495" t="s">
        <v>25</v>
      </c>
      <c r="DA91" s="205"/>
      <c r="DB91" s="495" t="s">
        <v>25</v>
      </c>
      <c r="DC91" s="495" t="s">
        <v>25</v>
      </c>
      <c r="DD91" s="205"/>
      <c r="DE91" s="495" t="s">
        <v>25</v>
      </c>
      <c r="DF91" s="495" t="s">
        <v>25</v>
      </c>
      <c r="DG91" s="205"/>
      <c r="DH91" s="495" t="s">
        <v>25</v>
      </c>
      <c r="DI91" s="495" t="s">
        <v>25</v>
      </c>
      <c r="DJ91" s="205"/>
      <c r="DK91" s="495" t="s">
        <v>25</v>
      </c>
      <c r="DL91" s="495" t="s">
        <v>25</v>
      </c>
      <c r="DM91" s="498"/>
      <c r="DN91" s="205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205"/>
      <c r="T92" s="205"/>
      <c r="U92" s="205"/>
      <c r="V92" s="205"/>
      <c r="W92" s="205"/>
      <c r="X92" s="205"/>
      <c r="Y92" s="205"/>
      <c r="Z92" s="205"/>
      <c r="AA92" s="205"/>
      <c r="AB92" s="494"/>
      <c r="AC92" s="205"/>
      <c r="AD92" s="205"/>
      <c r="AE92" s="205"/>
      <c r="AF92" s="204" t="s">
        <v>51</v>
      </c>
      <c r="AG92" s="204" t="s">
        <v>51</v>
      </c>
      <c r="AH92" s="205"/>
      <c r="AI92" s="204" t="s">
        <v>51</v>
      </c>
      <c r="AJ92" s="204" t="s">
        <v>51</v>
      </c>
      <c r="AK92" s="205"/>
      <c r="AL92" s="204" t="s">
        <v>51</v>
      </c>
      <c r="AM92" s="204" t="s">
        <v>51</v>
      </c>
      <c r="AN92" s="205"/>
      <c r="AO92" s="204" t="s">
        <v>51</v>
      </c>
      <c r="AP92" s="204" t="s">
        <v>51</v>
      </c>
      <c r="AQ92" s="205"/>
      <c r="AR92" s="204" t="s">
        <v>51</v>
      </c>
      <c r="AS92" s="204" t="s">
        <v>51</v>
      </c>
      <c r="AT92" s="205"/>
      <c r="AU92" s="204" t="s">
        <v>51</v>
      </c>
      <c r="AV92" s="204" t="s">
        <v>51</v>
      </c>
      <c r="AW92" s="498"/>
      <c r="AX92" s="205"/>
      <c r="AY92" s="205"/>
      <c r="AZ92" s="205"/>
      <c r="BA92" s="205"/>
      <c r="BB92" s="205"/>
      <c r="BC92" s="205"/>
      <c r="BD92" s="205"/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494"/>
      <c r="CS92" s="495" t="s">
        <v>25</v>
      </c>
      <c r="CT92" s="495" t="s">
        <v>25</v>
      </c>
      <c r="CU92" s="205"/>
      <c r="CV92" s="495" t="s">
        <v>25</v>
      </c>
      <c r="CW92" s="495" t="s">
        <v>25</v>
      </c>
      <c r="CX92" s="205"/>
      <c r="CY92" s="495" t="s">
        <v>25</v>
      </c>
      <c r="CZ92" s="495" t="s">
        <v>25</v>
      </c>
      <c r="DA92" s="205"/>
      <c r="DB92" s="495" t="s">
        <v>25</v>
      </c>
      <c r="DC92" s="495" t="s">
        <v>25</v>
      </c>
      <c r="DD92" s="205"/>
      <c r="DE92" s="495" t="s">
        <v>25</v>
      </c>
      <c r="DF92" s="495" t="s">
        <v>25</v>
      </c>
      <c r="DG92" s="205"/>
      <c r="DH92" s="495" t="s">
        <v>25</v>
      </c>
      <c r="DI92" s="495" t="s">
        <v>25</v>
      </c>
      <c r="DJ92" s="205"/>
      <c r="DK92" s="495" t="s">
        <v>25</v>
      </c>
      <c r="DL92" s="495" t="s">
        <v>25</v>
      </c>
      <c r="DM92" s="498"/>
      <c r="DN92" s="205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205"/>
      <c r="T93" s="205"/>
      <c r="U93" s="205"/>
      <c r="V93" s="205"/>
      <c r="W93" s="205"/>
      <c r="X93" s="205"/>
      <c r="Y93" s="205"/>
      <c r="Z93" s="205"/>
      <c r="AA93" s="205"/>
      <c r="AB93" s="494"/>
      <c r="AC93" s="205"/>
      <c r="AD93" s="205"/>
      <c r="AE93" s="205"/>
      <c r="AF93" s="204" t="s">
        <v>51</v>
      </c>
      <c r="AG93" s="204" t="s">
        <v>51</v>
      </c>
      <c r="AH93" s="205"/>
      <c r="AI93" s="204" t="s">
        <v>51</v>
      </c>
      <c r="AJ93" s="204" t="s">
        <v>51</v>
      </c>
      <c r="AK93" s="205"/>
      <c r="AL93" s="204" t="s">
        <v>51</v>
      </c>
      <c r="AM93" s="204" t="s">
        <v>51</v>
      </c>
      <c r="AN93" s="205"/>
      <c r="AO93" s="204" t="s">
        <v>51</v>
      </c>
      <c r="AP93" s="204" t="s">
        <v>51</v>
      </c>
      <c r="AQ93" s="205"/>
      <c r="AR93" s="204" t="s">
        <v>51</v>
      </c>
      <c r="AS93" s="204" t="s">
        <v>51</v>
      </c>
      <c r="AT93" s="205"/>
      <c r="AU93" s="204" t="s">
        <v>51</v>
      </c>
      <c r="AV93" s="204" t="s">
        <v>51</v>
      </c>
      <c r="AW93" s="498"/>
      <c r="AX93" s="205"/>
      <c r="AY93" s="205"/>
      <c r="AZ93" s="205"/>
      <c r="BA93" s="205"/>
      <c r="BB93" s="205"/>
      <c r="BC93" s="205"/>
      <c r="BD93" s="205"/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494"/>
      <c r="CS93" s="495" t="s">
        <v>25</v>
      </c>
      <c r="CT93" s="495" t="s">
        <v>25</v>
      </c>
      <c r="CU93" s="205"/>
      <c r="CV93" s="495" t="s">
        <v>25</v>
      </c>
      <c r="CW93" s="495" t="s">
        <v>25</v>
      </c>
      <c r="CX93" s="205"/>
      <c r="CY93" s="495" t="s">
        <v>25</v>
      </c>
      <c r="CZ93" s="495" t="s">
        <v>25</v>
      </c>
      <c r="DA93" s="205"/>
      <c r="DB93" s="495" t="s">
        <v>25</v>
      </c>
      <c r="DC93" s="495" t="s">
        <v>25</v>
      </c>
      <c r="DD93" s="205"/>
      <c r="DE93" s="549"/>
      <c r="DF93" s="495" t="s">
        <v>25</v>
      </c>
      <c r="DG93" s="205"/>
      <c r="DH93" s="495" t="s">
        <v>25</v>
      </c>
      <c r="DI93" s="495" t="s">
        <v>25</v>
      </c>
      <c r="DJ93" s="205"/>
      <c r="DK93" s="495" t="s">
        <v>25</v>
      </c>
      <c r="DL93" s="495" t="s">
        <v>25</v>
      </c>
      <c r="DM93" s="498"/>
      <c r="DN93" s="205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205"/>
      <c r="T94" s="205"/>
      <c r="U94" s="205"/>
      <c r="V94" s="205"/>
      <c r="W94" s="205"/>
      <c r="X94" s="205"/>
      <c r="Y94" s="205"/>
      <c r="Z94" s="205"/>
      <c r="AA94" s="205"/>
      <c r="AB94" s="494"/>
      <c r="AC94" s="205"/>
      <c r="AD94" s="205"/>
      <c r="AE94" s="205"/>
      <c r="AF94" s="204" t="s">
        <v>51</v>
      </c>
      <c r="AG94" s="204" t="s">
        <v>51</v>
      </c>
      <c r="AH94" s="205"/>
      <c r="AI94" s="204" t="s">
        <v>51</v>
      </c>
      <c r="AJ94" s="204" t="s">
        <v>51</v>
      </c>
      <c r="AK94" s="205"/>
      <c r="AL94" s="204" t="s">
        <v>51</v>
      </c>
      <c r="AM94" s="204" t="s">
        <v>51</v>
      </c>
      <c r="AN94" s="205"/>
      <c r="AO94" s="204" t="s">
        <v>51</v>
      </c>
      <c r="AP94" s="204" t="s">
        <v>51</v>
      </c>
      <c r="AQ94" s="205"/>
      <c r="AR94" s="204" t="s">
        <v>51</v>
      </c>
      <c r="AS94" s="204" t="s">
        <v>51</v>
      </c>
      <c r="AT94" s="205"/>
      <c r="AU94" s="204" t="s">
        <v>51</v>
      </c>
      <c r="AV94" s="204" t="s">
        <v>51</v>
      </c>
      <c r="AW94" s="498"/>
      <c r="AX94" s="205"/>
      <c r="AY94" s="205"/>
      <c r="AZ94" s="205"/>
      <c r="BA94" s="205"/>
      <c r="BB94" s="205"/>
      <c r="BC94" s="205"/>
      <c r="BD94" s="205"/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494"/>
      <c r="CS94" s="495" t="s">
        <v>25</v>
      </c>
      <c r="CT94" s="495" t="s">
        <v>25</v>
      </c>
      <c r="CU94" s="205"/>
      <c r="CV94" s="495" t="s">
        <v>25</v>
      </c>
      <c r="CW94" s="549"/>
      <c r="CX94" s="205"/>
      <c r="CY94" s="495" t="s">
        <v>25</v>
      </c>
      <c r="CZ94" s="495" t="s">
        <v>25</v>
      </c>
      <c r="DA94" s="205"/>
      <c r="DB94" s="495" t="s">
        <v>25</v>
      </c>
      <c r="DC94" s="495" t="s">
        <v>25</v>
      </c>
      <c r="DD94" s="205"/>
      <c r="DE94" s="495" t="s">
        <v>25</v>
      </c>
      <c r="DF94" s="495" t="s">
        <v>25</v>
      </c>
      <c r="DG94" s="205"/>
      <c r="DH94" s="495" t="s">
        <v>25</v>
      </c>
      <c r="DI94" s="495" t="s">
        <v>25</v>
      </c>
      <c r="DJ94" s="205"/>
      <c r="DK94" s="495" t="s">
        <v>25</v>
      </c>
      <c r="DL94" s="495" t="s">
        <v>25</v>
      </c>
      <c r="DM94" s="498"/>
      <c r="DN94" s="205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205"/>
      <c r="T95" s="205"/>
      <c r="U95" s="205"/>
      <c r="V95" s="205"/>
      <c r="W95" s="205"/>
      <c r="X95" s="205"/>
      <c r="Y95" s="205"/>
      <c r="Z95" s="205"/>
      <c r="AA95" s="205"/>
      <c r="AB95" s="494"/>
      <c r="AC95" s="205"/>
      <c r="AD95" s="205"/>
      <c r="AE95" s="205"/>
      <c r="AF95" s="204" t="s">
        <v>51</v>
      </c>
      <c r="AG95" s="204" t="s">
        <v>51</v>
      </c>
      <c r="AH95" s="205"/>
      <c r="AI95" s="204" t="s">
        <v>51</v>
      </c>
      <c r="AJ95" s="204" t="s">
        <v>51</v>
      </c>
      <c r="AK95" s="205"/>
      <c r="AL95" s="204" t="s">
        <v>51</v>
      </c>
      <c r="AM95" s="204" t="s">
        <v>51</v>
      </c>
      <c r="AN95" s="205"/>
      <c r="AO95" s="204" t="s">
        <v>51</v>
      </c>
      <c r="AP95" s="204" t="s">
        <v>51</v>
      </c>
      <c r="AQ95" s="205"/>
      <c r="AR95" s="204" t="s">
        <v>51</v>
      </c>
      <c r="AS95" s="204" t="s">
        <v>51</v>
      </c>
      <c r="AT95" s="205"/>
      <c r="AU95" s="204" t="s">
        <v>51</v>
      </c>
      <c r="AV95" s="204" t="s">
        <v>51</v>
      </c>
      <c r="AW95" s="498"/>
      <c r="AX95" s="205"/>
      <c r="AY95" s="205"/>
      <c r="AZ95" s="205"/>
      <c r="BA95" s="205"/>
      <c r="BB95" s="205"/>
      <c r="BC95" s="205"/>
      <c r="BD95" s="205"/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494"/>
      <c r="CS95" s="495" t="s">
        <v>25</v>
      </c>
      <c r="CT95" s="495" t="s">
        <v>25</v>
      </c>
      <c r="CU95" s="205"/>
      <c r="CV95" s="495" t="s">
        <v>25</v>
      </c>
      <c r="CW95" s="495" t="s">
        <v>25</v>
      </c>
      <c r="CX95" s="205"/>
      <c r="CY95" s="495" t="s">
        <v>25</v>
      </c>
      <c r="CZ95" s="495" t="s">
        <v>25</v>
      </c>
      <c r="DA95" s="205"/>
      <c r="DB95" s="495" t="s">
        <v>25</v>
      </c>
      <c r="DC95" s="495" t="s">
        <v>25</v>
      </c>
      <c r="DD95" s="205"/>
      <c r="DE95" s="495" t="s">
        <v>25</v>
      </c>
      <c r="DF95" s="495" t="s">
        <v>25</v>
      </c>
      <c r="DG95" s="205"/>
      <c r="DH95" s="495" t="s">
        <v>25</v>
      </c>
      <c r="DI95" s="495" t="s">
        <v>25</v>
      </c>
      <c r="DJ95" s="205"/>
      <c r="DK95" s="495" t="s">
        <v>25</v>
      </c>
      <c r="DL95" s="495" t="s">
        <v>25</v>
      </c>
      <c r="DM95" s="498"/>
      <c r="DN95" s="205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205"/>
      <c r="T96" s="205"/>
      <c r="U96" s="205"/>
      <c r="V96" s="205"/>
      <c r="W96" s="205"/>
      <c r="X96" s="205"/>
      <c r="Y96" s="205"/>
      <c r="Z96" s="205"/>
      <c r="AA96" s="205"/>
      <c r="AB96" s="494"/>
      <c r="AC96" s="205"/>
      <c r="AD96" s="205"/>
      <c r="AE96" s="205"/>
      <c r="AF96" s="204" t="s">
        <v>51</v>
      </c>
      <c r="AG96" s="204" t="s">
        <v>51</v>
      </c>
      <c r="AH96" s="205"/>
      <c r="AI96" s="204" t="s">
        <v>51</v>
      </c>
      <c r="AJ96" s="204" t="s">
        <v>51</v>
      </c>
      <c r="AK96" s="205"/>
      <c r="AL96" s="204" t="s">
        <v>51</v>
      </c>
      <c r="AM96" s="204" t="s">
        <v>51</v>
      </c>
      <c r="AN96" s="205"/>
      <c r="AO96" s="204" t="s">
        <v>51</v>
      </c>
      <c r="AP96" s="204" t="s">
        <v>51</v>
      </c>
      <c r="AQ96" s="217"/>
      <c r="AR96" s="204" t="s">
        <v>51</v>
      </c>
      <c r="AS96" s="204" t="s">
        <v>51</v>
      </c>
      <c r="AT96" s="217"/>
      <c r="AU96" s="204" t="s">
        <v>51</v>
      </c>
      <c r="AV96" s="204" t="s">
        <v>51</v>
      </c>
      <c r="AW96" s="498"/>
      <c r="AX96" s="205"/>
      <c r="AY96" s="205"/>
      <c r="AZ96" s="205"/>
      <c r="BA96" s="205"/>
      <c r="BB96" s="205"/>
      <c r="BC96" s="205"/>
      <c r="BD96" s="205"/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494"/>
      <c r="CS96" s="495" t="s">
        <v>25</v>
      </c>
      <c r="CT96" s="495" t="s">
        <v>25</v>
      </c>
      <c r="CU96" s="205"/>
      <c r="CV96" s="495" t="s">
        <v>25</v>
      </c>
      <c r="CW96" s="495" t="s">
        <v>25</v>
      </c>
      <c r="CX96" s="205"/>
      <c r="CY96" s="495" t="s">
        <v>25</v>
      </c>
      <c r="CZ96" s="495" t="s">
        <v>25</v>
      </c>
      <c r="DA96" s="205"/>
      <c r="DB96" s="495" t="s">
        <v>25</v>
      </c>
      <c r="DC96" s="495" t="s">
        <v>25</v>
      </c>
      <c r="DD96" s="205"/>
      <c r="DE96" s="495" t="s">
        <v>25</v>
      </c>
      <c r="DF96" s="495" t="s">
        <v>25</v>
      </c>
      <c r="DG96" s="205"/>
      <c r="DH96" s="495" t="s">
        <v>25</v>
      </c>
      <c r="DI96" s="495" t="s">
        <v>25</v>
      </c>
      <c r="DJ96" s="205"/>
      <c r="DK96" s="495" t="s">
        <v>25</v>
      </c>
      <c r="DL96" s="496" t="s">
        <v>25</v>
      </c>
      <c r="DM96" s="498"/>
      <c r="DN96" s="205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205"/>
      <c r="T97" s="205"/>
      <c r="U97" s="205"/>
      <c r="V97" s="205"/>
      <c r="W97" s="205"/>
      <c r="X97" s="205"/>
      <c r="Y97" s="205"/>
      <c r="Z97" s="205"/>
      <c r="AA97" s="205"/>
      <c r="AB97" s="494"/>
      <c r="AC97" s="205"/>
      <c r="AD97" s="205"/>
      <c r="AE97" s="205"/>
      <c r="AF97" s="204" t="s">
        <v>51</v>
      </c>
      <c r="AG97" s="204" t="s">
        <v>51</v>
      </c>
      <c r="AH97" s="205"/>
      <c r="AI97" s="204" t="s">
        <v>51</v>
      </c>
      <c r="AJ97" s="204" t="s">
        <v>51</v>
      </c>
      <c r="AK97" s="205"/>
      <c r="AL97" s="204" t="s">
        <v>51</v>
      </c>
      <c r="AM97" s="204" t="s">
        <v>51</v>
      </c>
      <c r="AN97" s="205"/>
      <c r="AO97" s="204" t="s">
        <v>51</v>
      </c>
      <c r="AP97" s="204" t="s">
        <v>51</v>
      </c>
      <c r="AQ97" s="217"/>
      <c r="AR97" s="204" t="s">
        <v>51</v>
      </c>
      <c r="AS97" s="204" t="s">
        <v>51</v>
      </c>
      <c r="AT97" s="217"/>
      <c r="AU97" s="204" t="s">
        <v>51</v>
      </c>
      <c r="AV97" s="204" t="s">
        <v>51</v>
      </c>
      <c r="AW97" s="498"/>
      <c r="AX97" s="205"/>
      <c r="AY97" s="205"/>
      <c r="AZ97" s="205"/>
      <c r="BA97" s="205"/>
      <c r="BB97" s="205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494"/>
      <c r="CS97" s="522"/>
      <c r="CT97" s="522"/>
      <c r="CU97" s="213" t="s">
        <v>13</v>
      </c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  <c r="DH97" s="205"/>
      <c r="DI97" s="205"/>
      <c r="DJ97" s="205"/>
      <c r="DK97" s="205"/>
      <c r="DL97" s="205"/>
      <c r="DM97" s="498"/>
      <c r="DN97" s="205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205"/>
      <c r="T98" s="205"/>
      <c r="U98" s="205"/>
      <c r="V98" s="205"/>
      <c r="W98" s="205"/>
      <c r="X98" s="205"/>
      <c r="Y98" s="205"/>
      <c r="Z98" s="205"/>
      <c r="AA98" s="205"/>
      <c r="AB98" s="494"/>
      <c r="AC98" s="205"/>
      <c r="AD98" s="205"/>
      <c r="AE98" s="205"/>
      <c r="AF98" s="204" t="s">
        <v>51</v>
      </c>
      <c r="AG98" s="204" t="s">
        <v>51</v>
      </c>
      <c r="AH98" s="205"/>
      <c r="AI98" s="204" t="s">
        <v>51</v>
      </c>
      <c r="AJ98" s="204" t="s">
        <v>51</v>
      </c>
      <c r="AK98" s="205"/>
      <c r="AL98" s="204" t="s">
        <v>51</v>
      </c>
      <c r="AM98" s="204" t="s">
        <v>51</v>
      </c>
      <c r="AN98" s="205"/>
      <c r="AO98" s="204" t="s">
        <v>51</v>
      </c>
      <c r="AP98" s="204" t="s">
        <v>51</v>
      </c>
      <c r="AQ98" s="217"/>
      <c r="AR98" s="204" t="s">
        <v>51</v>
      </c>
      <c r="AS98" s="204" t="s">
        <v>51</v>
      </c>
      <c r="AT98" s="217"/>
      <c r="AU98" s="204" t="s">
        <v>51</v>
      </c>
      <c r="AV98" s="204" t="s">
        <v>51</v>
      </c>
      <c r="AW98" s="498"/>
      <c r="AX98" s="205"/>
      <c r="AY98" s="205"/>
      <c r="AZ98" s="205"/>
      <c r="BA98" s="205"/>
      <c r="BB98" s="205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494"/>
      <c r="CS98" s="495" t="s">
        <v>25</v>
      </c>
      <c r="CT98" s="551" t="s">
        <v>25</v>
      </c>
      <c r="CU98" s="503"/>
      <c r="CV98" s="495" t="s">
        <v>25</v>
      </c>
      <c r="CW98" s="552"/>
      <c r="CX98" s="205"/>
      <c r="CY98" s="495" t="s">
        <v>25</v>
      </c>
      <c r="CZ98" s="496" t="s">
        <v>25</v>
      </c>
      <c r="DA98" s="205"/>
      <c r="DB98" s="495" t="s">
        <v>25</v>
      </c>
      <c r="DC98" s="495" t="s">
        <v>25</v>
      </c>
      <c r="DD98" s="205"/>
      <c r="DE98" s="549"/>
      <c r="DF98" s="495" t="s">
        <v>25</v>
      </c>
      <c r="DG98" s="205"/>
      <c r="DH98" s="496" t="s">
        <v>25</v>
      </c>
      <c r="DI98" s="495" t="s">
        <v>25</v>
      </c>
      <c r="DJ98" s="205"/>
      <c r="DK98" s="553">
        <v>0.0</v>
      </c>
      <c r="DL98" s="553">
        <v>0.0</v>
      </c>
      <c r="DM98" s="498"/>
      <c r="DN98" s="205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205"/>
      <c r="T99" s="205"/>
      <c r="U99" s="205"/>
      <c r="V99" s="205"/>
      <c r="W99" s="205"/>
      <c r="X99" s="205"/>
      <c r="Y99" s="205"/>
      <c r="Z99" s="205"/>
      <c r="AA99" s="205"/>
      <c r="AB99" s="494"/>
      <c r="AC99" s="205"/>
      <c r="AD99" s="205"/>
      <c r="AE99" s="205"/>
      <c r="AF99" s="204" t="s">
        <v>51</v>
      </c>
      <c r="AG99" s="204" t="s">
        <v>51</v>
      </c>
      <c r="AH99" s="205"/>
      <c r="AI99" s="204" t="s">
        <v>51</v>
      </c>
      <c r="AJ99" s="204" t="s">
        <v>51</v>
      </c>
      <c r="AK99" s="205"/>
      <c r="AL99" s="204" t="s">
        <v>51</v>
      </c>
      <c r="AM99" s="204" t="s">
        <v>51</v>
      </c>
      <c r="AN99" s="205"/>
      <c r="AO99" s="204" t="s">
        <v>51</v>
      </c>
      <c r="AP99" s="204" t="s">
        <v>51</v>
      </c>
      <c r="AQ99" s="217"/>
      <c r="AR99" s="204" t="s">
        <v>51</v>
      </c>
      <c r="AS99" s="204" t="s">
        <v>51</v>
      </c>
      <c r="AT99" s="217"/>
      <c r="AU99" s="204" t="s">
        <v>51</v>
      </c>
      <c r="AV99" s="204" t="s">
        <v>51</v>
      </c>
      <c r="AW99" s="498"/>
      <c r="AX99" s="205"/>
      <c r="AY99" s="205"/>
      <c r="AZ99" s="205"/>
      <c r="BA99" s="205"/>
      <c r="BB99" s="205"/>
      <c r="BC99" s="205"/>
      <c r="BD99" s="205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494"/>
      <c r="CS99" s="495" t="s">
        <v>25</v>
      </c>
      <c r="CT99" s="554" t="s">
        <v>25</v>
      </c>
      <c r="CU99" s="205"/>
      <c r="CV99" s="495" t="s">
        <v>25</v>
      </c>
      <c r="CW99" s="495" t="s">
        <v>25</v>
      </c>
      <c r="CX99" s="205"/>
      <c r="CY99" s="495" t="s">
        <v>25</v>
      </c>
      <c r="CZ99" s="495" t="s">
        <v>25</v>
      </c>
      <c r="DA99" s="205"/>
      <c r="DB99" s="495" t="s">
        <v>25</v>
      </c>
      <c r="DC99" s="495" t="s">
        <v>25</v>
      </c>
      <c r="DD99" s="205"/>
      <c r="DE99" s="495" t="s">
        <v>25</v>
      </c>
      <c r="DF99" s="495" t="s">
        <v>25</v>
      </c>
      <c r="DG99" s="205"/>
      <c r="DH99" s="495" t="s">
        <v>25</v>
      </c>
      <c r="DI99" s="553">
        <v>0.0</v>
      </c>
      <c r="DJ99" s="205"/>
      <c r="DK99" s="553">
        <v>0.0</v>
      </c>
      <c r="DL99" s="518" t="s">
        <v>36</v>
      </c>
      <c r="DM99" s="498"/>
      <c r="DN99" s="205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205"/>
      <c r="T100" s="205"/>
      <c r="U100" s="205"/>
      <c r="V100" s="205"/>
      <c r="W100" s="205"/>
      <c r="X100" s="205"/>
      <c r="Y100" s="205"/>
      <c r="Z100" s="205"/>
      <c r="AA100" s="205"/>
      <c r="AB100" s="494"/>
      <c r="AC100" s="205"/>
      <c r="AD100" s="205"/>
      <c r="AE100" s="205"/>
      <c r="AF100" s="204" t="s">
        <v>51</v>
      </c>
      <c r="AG100" s="204" t="s">
        <v>51</v>
      </c>
      <c r="AH100" s="205"/>
      <c r="AI100" s="204" t="s">
        <v>51</v>
      </c>
      <c r="AJ100" s="204" t="s">
        <v>51</v>
      </c>
      <c r="AK100" s="205"/>
      <c r="AL100" s="204" t="s">
        <v>51</v>
      </c>
      <c r="AM100" s="204" t="s">
        <v>51</v>
      </c>
      <c r="AN100" s="205"/>
      <c r="AO100" s="204" t="s">
        <v>51</v>
      </c>
      <c r="AP100" s="204" t="s">
        <v>51</v>
      </c>
      <c r="AQ100" s="217"/>
      <c r="AR100" s="204" t="s">
        <v>51</v>
      </c>
      <c r="AS100" s="204" t="s">
        <v>51</v>
      </c>
      <c r="AT100" s="205"/>
      <c r="AU100" s="204" t="s">
        <v>51</v>
      </c>
      <c r="AV100" s="204" t="s">
        <v>51</v>
      </c>
      <c r="AW100" s="498"/>
      <c r="AX100" s="205"/>
      <c r="AY100" s="205"/>
      <c r="AZ100" s="205"/>
      <c r="BA100" s="205"/>
      <c r="BB100" s="205"/>
      <c r="BC100" s="205"/>
      <c r="BD100" s="205"/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494"/>
      <c r="CS100" s="495" t="s">
        <v>25</v>
      </c>
      <c r="CT100" s="554" t="s">
        <v>25</v>
      </c>
      <c r="CU100" s="205"/>
      <c r="CV100" s="495" t="s">
        <v>25</v>
      </c>
      <c r="CW100" s="495" t="s">
        <v>25</v>
      </c>
      <c r="CX100" s="205"/>
      <c r="CY100" s="495" t="s">
        <v>25</v>
      </c>
      <c r="CZ100" s="495" t="s">
        <v>25</v>
      </c>
      <c r="DA100" s="205"/>
      <c r="DB100" s="495" t="s">
        <v>25</v>
      </c>
      <c r="DC100" s="495" t="s">
        <v>25</v>
      </c>
      <c r="DD100" s="205"/>
      <c r="DE100" s="495" t="s">
        <v>25</v>
      </c>
      <c r="DF100" s="495" t="s">
        <v>25</v>
      </c>
      <c r="DG100" s="205"/>
      <c r="DH100" s="495" t="s">
        <v>25</v>
      </c>
      <c r="DI100" s="553">
        <v>0.0</v>
      </c>
      <c r="DJ100" s="205"/>
      <c r="DK100" s="553">
        <v>0.0</v>
      </c>
      <c r="DL100" s="518" t="s">
        <v>36</v>
      </c>
      <c r="DM100" s="498"/>
      <c r="DN100" s="205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205"/>
      <c r="T101" s="205"/>
      <c r="U101" s="205"/>
      <c r="V101" s="205"/>
      <c r="W101" s="205"/>
      <c r="X101" s="205"/>
      <c r="Y101" s="205"/>
      <c r="Z101" s="205"/>
      <c r="AA101" s="205"/>
      <c r="AB101" s="494"/>
      <c r="AC101" s="205"/>
      <c r="AD101" s="205"/>
      <c r="AE101" s="205"/>
      <c r="AF101" s="204" t="s">
        <v>51</v>
      </c>
      <c r="AG101" s="204" t="s">
        <v>51</v>
      </c>
      <c r="AH101" s="205"/>
      <c r="AI101" s="204" t="s">
        <v>51</v>
      </c>
      <c r="AJ101" s="204" t="s">
        <v>51</v>
      </c>
      <c r="AK101" s="205"/>
      <c r="AL101" s="204" t="s">
        <v>51</v>
      </c>
      <c r="AM101" s="204" t="s">
        <v>51</v>
      </c>
      <c r="AN101" s="205"/>
      <c r="AO101" s="204" t="s">
        <v>51</v>
      </c>
      <c r="AP101" s="204" t="s">
        <v>51</v>
      </c>
      <c r="AQ101" s="205"/>
      <c r="AR101" s="204" t="s">
        <v>51</v>
      </c>
      <c r="AS101" s="204" t="s">
        <v>51</v>
      </c>
      <c r="AT101" s="217"/>
      <c r="AU101" s="204" t="s">
        <v>51</v>
      </c>
      <c r="AV101" s="204" t="s">
        <v>51</v>
      </c>
      <c r="AW101" s="501"/>
      <c r="AX101" s="205"/>
      <c r="AY101" s="205"/>
      <c r="AZ101" s="205"/>
      <c r="BA101" s="205"/>
      <c r="BB101" s="205"/>
      <c r="BC101" s="205"/>
      <c r="BD101" s="205"/>
      <c r="BE101" s="205"/>
      <c r="BF101" s="205"/>
      <c r="BG101" s="205"/>
      <c r="BH101" s="205"/>
      <c r="BI101" s="205"/>
      <c r="BJ101" s="205"/>
      <c r="BK101" s="205"/>
      <c r="BL101" s="205"/>
      <c r="BM101" s="205"/>
      <c r="BN101" s="205"/>
      <c r="BO101" s="205"/>
      <c r="BP101" s="205"/>
      <c r="BQ101" s="205"/>
      <c r="BR101" s="205"/>
      <c r="BS101" s="205"/>
      <c r="BT101" s="205"/>
      <c r="BU101" s="205"/>
      <c r="BV101" s="205"/>
      <c r="BW101" s="205"/>
      <c r="BX101" s="205"/>
      <c r="BY101" s="205"/>
      <c r="BZ101" s="205"/>
      <c r="CA101" s="205"/>
      <c r="CB101" s="205"/>
      <c r="CC101" s="205"/>
      <c r="CD101" s="205"/>
      <c r="CE101" s="205"/>
      <c r="CF101" s="205"/>
      <c r="CG101" s="205"/>
      <c r="CH101" s="205"/>
      <c r="CI101" s="205"/>
      <c r="CJ101" s="205"/>
      <c r="CK101" s="205"/>
      <c r="CL101" s="205"/>
      <c r="CM101" s="205"/>
      <c r="CN101" s="205"/>
      <c r="CO101" s="205"/>
      <c r="CP101" s="205"/>
      <c r="CQ101" s="205"/>
      <c r="CR101" s="494"/>
      <c r="CS101" s="495" t="s">
        <v>25</v>
      </c>
      <c r="CT101" s="554" t="s">
        <v>25</v>
      </c>
      <c r="CU101" s="205"/>
      <c r="CV101" s="495" t="s">
        <v>25</v>
      </c>
      <c r="CW101" s="495" t="s">
        <v>25</v>
      </c>
      <c r="CX101" s="205"/>
      <c r="CY101" s="495" t="s">
        <v>25</v>
      </c>
      <c r="CZ101" s="495" t="s">
        <v>25</v>
      </c>
      <c r="DA101" s="205"/>
      <c r="DB101" s="495" t="s">
        <v>25</v>
      </c>
      <c r="DC101" s="495" t="s">
        <v>25</v>
      </c>
      <c r="DD101" s="205"/>
      <c r="DE101" s="495" t="s">
        <v>25</v>
      </c>
      <c r="DF101" s="495" t="s">
        <v>25</v>
      </c>
      <c r="DG101" s="205"/>
      <c r="DH101" s="495" t="s">
        <v>25</v>
      </c>
      <c r="DI101" s="553">
        <v>0.0</v>
      </c>
      <c r="DJ101" s="205"/>
      <c r="DK101" s="553">
        <v>0.0</v>
      </c>
      <c r="DL101" s="518" t="s">
        <v>36</v>
      </c>
      <c r="DM101" s="498"/>
      <c r="DN101" s="205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205"/>
      <c r="T102" s="205"/>
      <c r="U102" s="205"/>
      <c r="V102" s="205"/>
      <c r="W102" s="205"/>
      <c r="X102" s="205"/>
      <c r="Y102" s="205"/>
      <c r="Z102" s="205"/>
      <c r="AA102" s="205"/>
      <c r="AB102" s="494"/>
      <c r="AC102" s="205"/>
      <c r="AD102" s="205"/>
      <c r="AE102" s="205"/>
      <c r="AF102" s="205"/>
      <c r="AG102" s="205"/>
      <c r="AH102" s="205"/>
      <c r="AI102" s="205"/>
      <c r="AJ102" s="205"/>
      <c r="AK102" s="205"/>
      <c r="AL102" s="205"/>
      <c r="AM102" s="205"/>
      <c r="AN102" s="205"/>
      <c r="AO102" s="205"/>
      <c r="AP102" s="205"/>
      <c r="AQ102" s="205"/>
      <c r="AR102" s="205"/>
      <c r="AS102" s="205"/>
      <c r="AT102" s="205"/>
      <c r="AU102" s="205"/>
      <c r="AV102" s="205"/>
      <c r="AW102" s="498"/>
      <c r="AX102" s="205"/>
      <c r="AY102" s="205"/>
      <c r="AZ102" s="205"/>
      <c r="BA102" s="205"/>
      <c r="BB102" s="205"/>
      <c r="BC102" s="205"/>
      <c r="BD102" s="205"/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494"/>
      <c r="CS102" s="495" t="s">
        <v>25</v>
      </c>
      <c r="CT102" s="554" t="s">
        <v>25</v>
      </c>
      <c r="CU102" s="205"/>
      <c r="CV102" s="495" t="s">
        <v>25</v>
      </c>
      <c r="CW102" s="495" t="s">
        <v>25</v>
      </c>
      <c r="CX102" s="205"/>
      <c r="CY102" s="495" t="s">
        <v>25</v>
      </c>
      <c r="CZ102" s="495" t="s">
        <v>25</v>
      </c>
      <c r="DA102" s="205"/>
      <c r="DB102" s="495" t="s">
        <v>25</v>
      </c>
      <c r="DC102" s="495" t="s">
        <v>25</v>
      </c>
      <c r="DD102" s="205"/>
      <c r="DE102" s="495" t="s">
        <v>25</v>
      </c>
      <c r="DF102" s="495" t="s">
        <v>25</v>
      </c>
      <c r="DG102" s="205"/>
      <c r="DH102" s="495" t="s">
        <v>25</v>
      </c>
      <c r="DI102" s="553">
        <v>0.0</v>
      </c>
      <c r="DJ102" s="205"/>
      <c r="DK102" s="553">
        <v>0.0</v>
      </c>
      <c r="DL102" s="518" t="s">
        <v>36</v>
      </c>
      <c r="DM102" s="498"/>
      <c r="DN102" s="205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205"/>
      <c r="T103" s="205"/>
      <c r="U103" s="205"/>
      <c r="V103" s="205"/>
      <c r="W103" s="205"/>
      <c r="X103" s="205"/>
      <c r="Y103" s="205"/>
      <c r="Z103" s="205"/>
      <c r="AA103" s="205"/>
      <c r="AB103" s="494"/>
      <c r="AC103" s="205"/>
      <c r="AD103" s="205"/>
      <c r="AE103" s="205"/>
      <c r="AF103" s="205"/>
      <c r="AG103" s="205"/>
      <c r="AH103" s="205"/>
      <c r="AI103" s="205"/>
      <c r="AJ103" s="205"/>
      <c r="AK103" s="205"/>
      <c r="AL103" s="205"/>
      <c r="AM103" s="205"/>
      <c r="AN103" s="205"/>
      <c r="AO103" s="205"/>
      <c r="AP103" s="205"/>
      <c r="AQ103" s="205"/>
      <c r="AR103" s="205"/>
      <c r="AS103" s="205"/>
      <c r="AT103" s="205"/>
      <c r="AU103" s="205"/>
      <c r="AV103" s="205"/>
      <c r="AW103" s="498"/>
      <c r="AX103" s="205"/>
      <c r="AY103" s="205"/>
      <c r="AZ103" s="205"/>
      <c r="BA103" s="205"/>
      <c r="BB103" s="205"/>
      <c r="BC103" s="205"/>
      <c r="BD103" s="205"/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494"/>
      <c r="CS103" s="495" t="s">
        <v>25</v>
      </c>
      <c r="CT103" s="554" t="s">
        <v>25</v>
      </c>
      <c r="CU103" s="205"/>
      <c r="CV103" s="495" t="s">
        <v>25</v>
      </c>
      <c r="CW103" s="495" t="s">
        <v>25</v>
      </c>
      <c r="CX103" s="205"/>
      <c r="CY103" s="495" t="s">
        <v>25</v>
      </c>
      <c r="CZ103" s="495" t="s">
        <v>25</v>
      </c>
      <c r="DA103" s="205"/>
      <c r="DB103" s="495" t="s">
        <v>25</v>
      </c>
      <c r="DC103" s="495" t="s">
        <v>25</v>
      </c>
      <c r="DD103" s="205"/>
      <c r="DE103" s="495" t="s">
        <v>25</v>
      </c>
      <c r="DF103" s="495" t="s">
        <v>25</v>
      </c>
      <c r="DG103" s="205"/>
      <c r="DH103" s="495" t="s">
        <v>25</v>
      </c>
      <c r="DI103" s="553">
        <v>0.0</v>
      </c>
      <c r="DJ103" s="205"/>
      <c r="DK103" s="553">
        <v>0.0</v>
      </c>
      <c r="DL103" s="518" t="s">
        <v>36</v>
      </c>
      <c r="DM103" s="498"/>
      <c r="DN103" s="205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205"/>
      <c r="T104" s="205"/>
      <c r="U104" s="205"/>
      <c r="V104" s="205"/>
      <c r="W104" s="205"/>
      <c r="X104" s="205"/>
      <c r="Y104" s="205"/>
      <c r="Z104" s="205"/>
      <c r="AA104" s="205"/>
      <c r="AB104" s="494"/>
      <c r="AC104" s="204" t="s">
        <v>51</v>
      </c>
      <c r="AD104" s="204" t="s">
        <v>51</v>
      </c>
      <c r="AE104" s="217"/>
      <c r="AF104" s="204" t="s">
        <v>51</v>
      </c>
      <c r="AG104" s="204" t="s">
        <v>51</v>
      </c>
      <c r="AH104" s="217"/>
      <c r="AI104" s="204" t="s">
        <v>51</v>
      </c>
      <c r="AJ104" s="204" t="s">
        <v>51</v>
      </c>
      <c r="AK104" s="217"/>
      <c r="AL104" s="204" t="s">
        <v>51</v>
      </c>
      <c r="AM104" s="204" t="s">
        <v>51</v>
      </c>
      <c r="AN104" s="217"/>
      <c r="AO104" s="204" t="s">
        <v>51</v>
      </c>
      <c r="AP104" s="204" t="s">
        <v>51</v>
      </c>
      <c r="AQ104" s="217"/>
      <c r="AR104" s="204" t="s">
        <v>51</v>
      </c>
      <c r="AS104" s="204" t="s">
        <v>51</v>
      </c>
      <c r="AT104" s="217"/>
      <c r="AU104" s="291">
        <v>0.0</v>
      </c>
      <c r="AV104" s="291">
        <v>0.0</v>
      </c>
      <c r="AW104" s="498"/>
      <c r="AX104" s="205"/>
      <c r="AY104" s="205"/>
      <c r="AZ104" s="205"/>
      <c r="BA104" s="205"/>
      <c r="BB104" s="205"/>
      <c r="BC104" s="205"/>
      <c r="BD104" s="205"/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494"/>
      <c r="CS104" s="495" t="s">
        <v>25</v>
      </c>
      <c r="CT104" s="554" t="s">
        <v>25</v>
      </c>
      <c r="CU104" s="205"/>
      <c r="CV104" s="495" t="s">
        <v>25</v>
      </c>
      <c r="CW104" s="495" t="s">
        <v>25</v>
      </c>
      <c r="CX104" s="205"/>
      <c r="CY104" s="495" t="s">
        <v>25</v>
      </c>
      <c r="CZ104" s="495" t="s">
        <v>25</v>
      </c>
      <c r="DA104" s="205"/>
      <c r="DB104" s="495" t="s">
        <v>25</v>
      </c>
      <c r="DC104" s="495" t="s">
        <v>25</v>
      </c>
      <c r="DD104" s="205"/>
      <c r="DE104" s="495" t="s">
        <v>25</v>
      </c>
      <c r="DF104" s="495" t="s">
        <v>25</v>
      </c>
      <c r="DG104" s="205"/>
      <c r="DH104" s="495" t="s">
        <v>25</v>
      </c>
      <c r="DI104" s="553">
        <v>0.0</v>
      </c>
      <c r="DJ104" s="205"/>
      <c r="DK104" s="553">
        <v>0.0</v>
      </c>
      <c r="DL104" s="518" t="s">
        <v>36</v>
      </c>
      <c r="DM104" s="498"/>
      <c r="DN104" s="205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205"/>
      <c r="T105" s="205"/>
      <c r="U105" s="205"/>
      <c r="V105" s="205"/>
      <c r="W105" s="205"/>
      <c r="X105" s="205"/>
      <c r="Y105" s="205"/>
      <c r="Z105" s="205"/>
      <c r="AA105" s="205"/>
      <c r="AB105" s="494"/>
      <c r="AC105" s="204" t="s">
        <v>51</v>
      </c>
      <c r="AD105" s="204" t="s">
        <v>51</v>
      </c>
      <c r="AE105" s="217"/>
      <c r="AF105" s="204" t="s">
        <v>51</v>
      </c>
      <c r="AG105" s="204" t="s">
        <v>51</v>
      </c>
      <c r="AH105" s="217"/>
      <c r="AI105" s="204" t="s">
        <v>51</v>
      </c>
      <c r="AJ105" s="204" t="s">
        <v>51</v>
      </c>
      <c r="AK105" s="217"/>
      <c r="AL105" s="204" t="s">
        <v>51</v>
      </c>
      <c r="AM105" s="204" t="s">
        <v>51</v>
      </c>
      <c r="AN105" s="217"/>
      <c r="AO105" s="204" t="s">
        <v>51</v>
      </c>
      <c r="AP105" s="204" t="s">
        <v>51</v>
      </c>
      <c r="AQ105" s="217"/>
      <c r="AR105" s="204" t="s">
        <v>51</v>
      </c>
      <c r="AS105" s="204" t="s">
        <v>51</v>
      </c>
      <c r="AT105" s="217"/>
      <c r="AU105" s="291">
        <v>0.0</v>
      </c>
      <c r="AV105" s="291">
        <v>0.0</v>
      </c>
      <c r="AW105" s="498"/>
      <c r="AX105" s="205"/>
      <c r="AY105" s="205"/>
      <c r="AZ105" s="205"/>
      <c r="BA105" s="205"/>
      <c r="BB105" s="205"/>
      <c r="BC105" s="205"/>
      <c r="BD105" s="205"/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494"/>
      <c r="CS105" s="495" t="s">
        <v>25</v>
      </c>
      <c r="CT105" s="554" t="s">
        <v>25</v>
      </c>
      <c r="CU105" s="205"/>
      <c r="CV105" s="495" t="s">
        <v>25</v>
      </c>
      <c r="CW105" s="549"/>
      <c r="CX105" s="205"/>
      <c r="CY105" s="495" t="s">
        <v>25</v>
      </c>
      <c r="CZ105" s="495" t="s">
        <v>25</v>
      </c>
      <c r="DA105" s="205"/>
      <c r="DB105" s="495" t="s">
        <v>25</v>
      </c>
      <c r="DC105" s="495" t="s">
        <v>25</v>
      </c>
      <c r="DD105" s="205"/>
      <c r="DE105" s="549"/>
      <c r="DF105" s="495" t="s">
        <v>25</v>
      </c>
      <c r="DG105" s="205"/>
      <c r="DH105" s="495" t="s">
        <v>25</v>
      </c>
      <c r="DI105" s="553">
        <v>0.0</v>
      </c>
      <c r="DJ105" s="205"/>
      <c r="DK105" s="553">
        <v>0.0</v>
      </c>
      <c r="DL105" s="518" t="s">
        <v>36</v>
      </c>
      <c r="DM105" s="498"/>
      <c r="DN105" s="205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205"/>
      <c r="T106" s="205"/>
      <c r="U106" s="205"/>
      <c r="V106" s="205"/>
      <c r="W106" s="205"/>
      <c r="X106" s="205"/>
      <c r="Y106" s="205"/>
      <c r="Z106" s="205"/>
      <c r="AA106" s="205"/>
      <c r="AB106" s="494"/>
      <c r="AC106" s="204" t="s">
        <v>51</v>
      </c>
      <c r="AD106" s="204" t="s">
        <v>51</v>
      </c>
      <c r="AE106" s="217"/>
      <c r="AF106" s="204" t="s">
        <v>51</v>
      </c>
      <c r="AG106" s="204" t="s">
        <v>51</v>
      </c>
      <c r="AH106" s="217"/>
      <c r="AI106" s="204" t="s">
        <v>51</v>
      </c>
      <c r="AJ106" s="204" t="s">
        <v>51</v>
      </c>
      <c r="AK106" s="217"/>
      <c r="AL106" s="204" t="s">
        <v>51</v>
      </c>
      <c r="AM106" s="204" t="s">
        <v>51</v>
      </c>
      <c r="AN106" s="217"/>
      <c r="AO106" s="204" t="s">
        <v>51</v>
      </c>
      <c r="AP106" s="204" t="s">
        <v>51</v>
      </c>
      <c r="AQ106" s="217"/>
      <c r="AR106" s="204" t="s">
        <v>51</v>
      </c>
      <c r="AS106" s="204" t="s">
        <v>51</v>
      </c>
      <c r="AT106" s="217"/>
      <c r="AU106" s="291">
        <v>0.0</v>
      </c>
      <c r="AV106" s="291">
        <v>0.0</v>
      </c>
      <c r="AW106" s="205"/>
      <c r="AX106" s="205"/>
      <c r="AY106" s="205"/>
      <c r="AZ106" s="205"/>
      <c r="BA106" s="205"/>
      <c r="BB106" s="205"/>
      <c r="BC106" s="205"/>
      <c r="BD106" s="205"/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494"/>
      <c r="CS106" s="495" t="s">
        <v>25</v>
      </c>
      <c r="CT106" s="554" t="s">
        <v>25</v>
      </c>
      <c r="CU106" s="205"/>
      <c r="CV106" s="495" t="s">
        <v>25</v>
      </c>
      <c r="CW106" s="495" t="s">
        <v>25</v>
      </c>
      <c r="CX106" s="205"/>
      <c r="CY106" s="495" t="s">
        <v>25</v>
      </c>
      <c r="CZ106" s="495" t="s">
        <v>25</v>
      </c>
      <c r="DA106" s="205"/>
      <c r="DB106" s="495" t="s">
        <v>25</v>
      </c>
      <c r="DC106" s="495" t="s">
        <v>25</v>
      </c>
      <c r="DD106" s="205"/>
      <c r="DE106" s="495" t="s">
        <v>25</v>
      </c>
      <c r="DF106" s="495" t="s">
        <v>25</v>
      </c>
      <c r="DG106" s="205"/>
      <c r="DH106" s="495" t="s">
        <v>25</v>
      </c>
      <c r="DI106" s="553">
        <v>0.0</v>
      </c>
      <c r="DJ106" s="205"/>
      <c r="DK106" s="553">
        <v>0.0</v>
      </c>
      <c r="DL106" s="518" t="s">
        <v>36</v>
      </c>
      <c r="DM106" s="498"/>
      <c r="DN106" s="205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205"/>
      <c r="T107" s="205"/>
      <c r="U107" s="205"/>
      <c r="V107" s="205"/>
      <c r="W107" s="205"/>
      <c r="X107" s="205"/>
      <c r="Y107" s="205"/>
      <c r="Z107" s="205"/>
      <c r="AA107" s="205"/>
      <c r="AB107" s="494"/>
      <c r="AC107" s="204" t="s">
        <v>51</v>
      </c>
      <c r="AD107" s="204" t="s">
        <v>51</v>
      </c>
      <c r="AE107" s="217"/>
      <c r="AF107" s="204" t="s">
        <v>51</v>
      </c>
      <c r="AG107" s="204" t="s">
        <v>51</v>
      </c>
      <c r="AH107" s="217"/>
      <c r="AI107" s="204" t="s">
        <v>51</v>
      </c>
      <c r="AJ107" s="204" t="s">
        <v>51</v>
      </c>
      <c r="AK107" s="217"/>
      <c r="AL107" s="204" t="s">
        <v>51</v>
      </c>
      <c r="AM107" s="204" t="s">
        <v>51</v>
      </c>
      <c r="AN107" s="217"/>
      <c r="AO107" s="204" t="s">
        <v>51</v>
      </c>
      <c r="AP107" s="204" t="s">
        <v>51</v>
      </c>
      <c r="AQ107" s="217"/>
      <c r="AR107" s="204" t="s">
        <v>51</v>
      </c>
      <c r="AS107" s="204" t="s">
        <v>51</v>
      </c>
      <c r="AT107" s="217"/>
      <c r="AU107" s="291">
        <v>0.0</v>
      </c>
      <c r="AV107" s="291">
        <v>0.0</v>
      </c>
      <c r="AW107" s="205"/>
      <c r="AX107" s="205"/>
      <c r="AY107" s="205"/>
      <c r="AZ107" s="205"/>
      <c r="BA107" s="205"/>
      <c r="BB107" s="205"/>
      <c r="BC107" s="205"/>
      <c r="BD107" s="205"/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494"/>
      <c r="CS107" s="495" t="s">
        <v>25</v>
      </c>
      <c r="CT107" s="554" t="s">
        <v>25</v>
      </c>
      <c r="CU107" s="205"/>
      <c r="CV107" s="495" t="s">
        <v>25</v>
      </c>
      <c r="CW107" s="495" t="s">
        <v>25</v>
      </c>
      <c r="CX107" s="205"/>
      <c r="CY107" s="495" t="s">
        <v>25</v>
      </c>
      <c r="CZ107" s="495" t="s">
        <v>25</v>
      </c>
      <c r="DA107" s="205"/>
      <c r="DB107" s="495" t="s">
        <v>25</v>
      </c>
      <c r="DC107" s="495" t="s">
        <v>25</v>
      </c>
      <c r="DD107" s="205"/>
      <c r="DE107" s="495" t="s">
        <v>25</v>
      </c>
      <c r="DF107" s="495" t="s">
        <v>25</v>
      </c>
      <c r="DG107" s="205"/>
      <c r="DH107" s="495" t="s">
        <v>25</v>
      </c>
      <c r="DI107" s="553">
        <v>0.0</v>
      </c>
      <c r="DJ107" s="205"/>
      <c r="DK107" s="553">
        <v>0.0</v>
      </c>
      <c r="DL107" s="518" t="s">
        <v>36</v>
      </c>
      <c r="DM107" s="498"/>
      <c r="DN107" s="205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205"/>
      <c r="T108" s="205"/>
      <c r="U108" s="205"/>
      <c r="V108" s="205"/>
      <c r="W108" s="205"/>
      <c r="X108" s="205"/>
      <c r="Y108" s="205"/>
      <c r="Z108" s="205"/>
      <c r="AA108" s="205"/>
      <c r="AB108" s="494"/>
      <c r="AC108" s="204" t="s">
        <v>51</v>
      </c>
      <c r="AD108" s="204" t="s">
        <v>51</v>
      </c>
      <c r="AE108" s="217"/>
      <c r="AF108" s="204" t="s">
        <v>51</v>
      </c>
      <c r="AG108" s="204" t="s">
        <v>51</v>
      </c>
      <c r="AH108" s="217"/>
      <c r="AI108" s="204" t="s">
        <v>51</v>
      </c>
      <c r="AJ108" s="204" t="s">
        <v>51</v>
      </c>
      <c r="AK108" s="217"/>
      <c r="AL108" s="204" t="s">
        <v>51</v>
      </c>
      <c r="AM108" s="204" t="s">
        <v>51</v>
      </c>
      <c r="AN108" s="217"/>
      <c r="AO108" s="204" t="s">
        <v>51</v>
      </c>
      <c r="AP108" s="204" t="s">
        <v>51</v>
      </c>
      <c r="AQ108" s="217"/>
      <c r="AR108" s="204" t="s">
        <v>51</v>
      </c>
      <c r="AS108" s="204" t="s">
        <v>51</v>
      </c>
      <c r="AT108" s="217"/>
      <c r="AU108" s="291">
        <v>0.0</v>
      </c>
      <c r="AV108" s="291">
        <v>0.0</v>
      </c>
      <c r="AW108" s="498"/>
      <c r="AX108" s="205"/>
      <c r="AY108" s="205"/>
      <c r="AZ108" s="205"/>
      <c r="BA108" s="205"/>
      <c r="BB108" s="205"/>
      <c r="BC108" s="205"/>
      <c r="BD108" s="205"/>
      <c r="BE108" s="205"/>
      <c r="BF108" s="205"/>
      <c r="BG108" s="205"/>
      <c r="BH108" s="205"/>
      <c r="BI108" s="555"/>
      <c r="BJ108" s="555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494"/>
      <c r="CS108" s="495" t="s">
        <v>25</v>
      </c>
      <c r="CT108" s="554" t="s">
        <v>25</v>
      </c>
      <c r="CU108" s="205"/>
      <c r="CV108" s="495" t="s">
        <v>25</v>
      </c>
      <c r="CW108" s="495" t="s">
        <v>25</v>
      </c>
      <c r="CX108" s="205"/>
      <c r="CY108" s="495" t="s">
        <v>25</v>
      </c>
      <c r="CZ108" s="495" t="s">
        <v>25</v>
      </c>
      <c r="DA108" s="205"/>
      <c r="DB108" s="495" t="s">
        <v>25</v>
      </c>
      <c r="DC108" s="495" t="s">
        <v>25</v>
      </c>
      <c r="DD108" s="205"/>
      <c r="DE108" s="495" t="s">
        <v>25</v>
      </c>
      <c r="DF108" s="495" t="s">
        <v>25</v>
      </c>
      <c r="DG108" s="205"/>
      <c r="DH108" s="495" t="s">
        <v>25</v>
      </c>
      <c r="DI108" s="553">
        <v>0.0</v>
      </c>
      <c r="DJ108" s="205"/>
      <c r="DK108" s="553">
        <v>0.0</v>
      </c>
      <c r="DL108" s="518" t="s">
        <v>36</v>
      </c>
      <c r="DM108" s="498"/>
      <c r="DN108" s="205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205"/>
      <c r="T109" s="205"/>
      <c r="U109" s="205"/>
      <c r="V109" s="205"/>
      <c r="W109" s="205"/>
      <c r="X109" s="205"/>
      <c r="Y109" s="205"/>
      <c r="Z109" s="205"/>
      <c r="AA109" s="205"/>
      <c r="AB109" s="494"/>
      <c r="AC109" s="204" t="s">
        <v>51</v>
      </c>
      <c r="AD109" s="204" t="s">
        <v>51</v>
      </c>
      <c r="AE109" s="217"/>
      <c r="AF109" s="204" t="s">
        <v>51</v>
      </c>
      <c r="AG109" s="204" t="s">
        <v>51</v>
      </c>
      <c r="AH109" s="217"/>
      <c r="AI109" s="204" t="s">
        <v>51</v>
      </c>
      <c r="AJ109" s="204" t="s">
        <v>51</v>
      </c>
      <c r="AK109" s="217"/>
      <c r="AL109" s="204" t="s">
        <v>51</v>
      </c>
      <c r="AM109" s="204" t="s">
        <v>51</v>
      </c>
      <c r="AN109" s="217"/>
      <c r="AO109" s="204" t="s">
        <v>51</v>
      </c>
      <c r="AP109" s="204" t="s">
        <v>51</v>
      </c>
      <c r="AQ109" s="217"/>
      <c r="AR109" s="204" t="s">
        <v>51</v>
      </c>
      <c r="AS109" s="204" t="s">
        <v>51</v>
      </c>
      <c r="AT109" s="217"/>
      <c r="AU109" s="291">
        <v>0.0</v>
      </c>
      <c r="AV109" s="291">
        <v>0.0</v>
      </c>
      <c r="AW109" s="498"/>
      <c r="AX109" s="205"/>
      <c r="AY109" s="205"/>
      <c r="AZ109" s="205"/>
      <c r="BA109" s="205"/>
      <c r="BB109" s="205"/>
      <c r="BC109" s="205"/>
      <c r="BD109" s="205"/>
      <c r="BE109" s="205"/>
      <c r="BF109" s="205"/>
      <c r="BG109" s="205"/>
      <c r="BH109" s="205"/>
      <c r="BI109" s="555"/>
      <c r="BJ109" s="555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494"/>
      <c r="CS109" s="495" t="s">
        <v>25</v>
      </c>
      <c r="CT109" s="554" t="s">
        <v>25</v>
      </c>
      <c r="CU109" s="205"/>
      <c r="CV109" s="495" t="s">
        <v>25</v>
      </c>
      <c r="CW109" s="495" t="s">
        <v>25</v>
      </c>
      <c r="CX109" s="205"/>
      <c r="CY109" s="495" t="s">
        <v>25</v>
      </c>
      <c r="CZ109" s="495" t="s">
        <v>25</v>
      </c>
      <c r="DA109" s="205"/>
      <c r="DB109" s="495" t="s">
        <v>25</v>
      </c>
      <c r="DC109" s="495" t="s">
        <v>25</v>
      </c>
      <c r="DD109" s="205"/>
      <c r="DE109" s="495" t="s">
        <v>25</v>
      </c>
      <c r="DF109" s="495" t="s">
        <v>25</v>
      </c>
      <c r="DG109" s="205"/>
      <c r="DH109" s="495" t="s">
        <v>25</v>
      </c>
      <c r="DI109" s="553">
        <v>0.0</v>
      </c>
      <c r="DJ109" s="205"/>
      <c r="DK109" s="553">
        <v>0.0</v>
      </c>
      <c r="DL109" s="518" t="s">
        <v>36</v>
      </c>
      <c r="DM109" s="498"/>
      <c r="DN109" s="205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205"/>
      <c r="T110" s="205"/>
      <c r="U110" s="205"/>
      <c r="V110" s="205"/>
      <c r="W110" s="205"/>
      <c r="X110" s="205"/>
      <c r="Y110" s="205"/>
      <c r="Z110" s="205"/>
      <c r="AA110" s="205"/>
      <c r="AB110" s="500"/>
      <c r="AC110" s="204" t="s">
        <v>51</v>
      </c>
      <c r="AD110" s="204" t="s">
        <v>51</v>
      </c>
      <c r="AE110" s="225"/>
      <c r="AF110" s="204" t="s">
        <v>51</v>
      </c>
      <c r="AG110" s="204" t="s">
        <v>51</v>
      </c>
      <c r="AH110" s="225"/>
      <c r="AI110" s="204" t="s">
        <v>51</v>
      </c>
      <c r="AJ110" s="204" t="s">
        <v>51</v>
      </c>
      <c r="AK110" s="225"/>
      <c r="AL110" s="204" t="s">
        <v>51</v>
      </c>
      <c r="AM110" s="204" t="s">
        <v>51</v>
      </c>
      <c r="AN110" s="225"/>
      <c r="AO110" s="204" t="s">
        <v>51</v>
      </c>
      <c r="AP110" s="204" t="s">
        <v>51</v>
      </c>
      <c r="AQ110" s="225"/>
      <c r="AR110" s="204" t="s">
        <v>51</v>
      </c>
      <c r="AS110" s="204" t="s">
        <v>51</v>
      </c>
      <c r="AT110" s="225"/>
      <c r="AU110" s="291">
        <v>0.0</v>
      </c>
      <c r="AV110" s="291">
        <v>0.0</v>
      </c>
      <c r="AW110" s="501"/>
      <c r="AX110" s="205"/>
      <c r="AY110" s="205"/>
      <c r="AZ110" s="205"/>
      <c r="BA110" s="205"/>
      <c r="BB110" s="205"/>
      <c r="BC110" s="205"/>
      <c r="BD110" s="205"/>
      <c r="BE110" s="205"/>
      <c r="BF110" s="205"/>
      <c r="BG110" s="205"/>
      <c r="BH110" s="205"/>
      <c r="BI110" s="555"/>
      <c r="BJ110" s="555"/>
      <c r="BK110" s="205"/>
      <c r="BL110" s="205"/>
      <c r="BM110" s="205"/>
      <c r="BN110" s="205"/>
      <c r="BO110" s="205"/>
      <c r="BP110" s="205"/>
      <c r="BQ110" s="205"/>
      <c r="BR110" s="205"/>
      <c r="BS110" s="205"/>
      <c r="BT110" s="205"/>
      <c r="BU110" s="205"/>
      <c r="BV110" s="205"/>
      <c r="BW110" s="205"/>
      <c r="BX110" s="205"/>
      <c r="BY110" s="205"/>
      <c r="BZ110" s="205"/>
      <c r="CA110" s="205"/>
      <c r="CB110" s="205"/>
      <c r="CC110" s="205"/>
      <c r="CD110" s="205"/>
      <c r="CE110" s="205"/>
      <c r="CF110" s="205"/>
      <c r="CG110" s="205"/>
      <c r="CH110" s="205"/>
      <c r="CI110" s="205"/>
      <c r="CJ110" s="205"/>
      <c r="CK110" s="205"/>
      <c r="CL110" s="205"/>
      <c r="CM110" s="205"/>
      <c r="CN110" s="205"/>
      <c r="CO110" s="205"/>
      <c r="CP110" s="205"/>
      <c r="CQ110" s="205"/>
      <c r="CR110" s="500"/>
      <c r="CS110" s="225"/>
      <c r="CT110" s="225"/>
      <c r="CU110" s="225"/>
      <c r="CV110" s="225"/>
      <c r="CW110" s="225"/>
      <c r="CX110" s="225"/>
      <c r="CY110" s="225"/>
      <c r="CZ110" s="225"/>
      <c r="DA110" s="225"/>
      <c r="DB110" s="225"/>
      <c r="DC110" s="225"/>
      <c r="DD110" s="225"/>
      <c r="DE110" s="225"/>
      <c r="DF110" s="225"/>
      <c r="DG110" s="225"/>
      <c r="DH110" s="225"/>
      <c r="DI110" s="225"/>
      <c r="DJ110" s="225"/>
      <c r="DK110" s="225"/>
      <c r="DL110" s="225"/>
      <c r="DM110" s="501"/>
      <c r="DN110" s="205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205"/>
      <c r="T111" s="205"/>
      <c r="U111" s="205"/>
      <c r="V111" s="205"/>
      <c r="W111" s="205"/>
      <c r="X111" s="205"/>
      <c r="Y111" s="205"/>
      <c r="Z111" s="205"/>
      <c r="AA111" s="205"/>
      <c r="AB111" s="494"/>
      <c r="AC111" s="556">
        <v>0.0</v>
      </c>
      <c r="AD111" s="557" t="s">
        <v>34</v>
      </c>
      <c r="AE111" s="205"/>
      <c r="AF111" s="558" t="s">
        <v>252</v>
      </c>
      <c r="AG111" s="558" t="s">
        <v>252</v>
      </c>
      <c r="AH111" s="205"/>
      <c r="AI111" s="558" t="s">
        <v>252</v>
      </c>
      <c r="AJ111" s="558" t="s">
        <v>252</v>
      </c>
      <c r="AK111" s="205"/>
      <c r="AL111" s="558" t="s">
        <v>252</v>
      </c>
      <c r="AM111" s="558" t="s">
        <v>252</v>
      </c>
      <c r="AN111" s="205"/>
      <c r="AO111" s="558" t="s">
        <v>252</v>
      </c>
      <c r="AP111" s="558" t="s">
        <v>252</v>
      </c>
      <c r="AQ111" s="205"/>
      <c r="AR111" s="558" t="s">
        <v>252</v>
      </c>
      <c r="AS111" s="558" t="s">
        <v>252</v>
      </c>
      <c r="AT111" s="205"/>
      <c r="AU111" s="558" t="s">
        <v>252</v>
      </c>
      <c r="AV111" s="558" t="s">
        <v>252</v>
      </c>
      <c r="AW111" s="498"/>
      <c r="AX111" s="205"/>
      <c r="AY111" s="205"/>
      <c r="AZ111" s="205"/>
      <c r="BA111" s="205"/>
      <c r="BB111" s="205"/>
      <c r="BC111" s="205"/>
      <c r="BD111" s="205"/>
      <c r="BE111" s="205"/>
      <c r="BF111" s="205"/>
      <c r="BG111" s="205"/>
      <c r="BH111" s="205"/>
      <c r="BI111" s="555"/>
      <c r="BJ111" s="555"/>
      <c r="BK111" s="205"/>
      <c r="BL111" s="205"/>
      <c r="BM111" s="205"/>
      <c r="BN111" s="205"/>
      <c r="BO111" s="205"/>
      <c r="BP111" s="205"/>
      <c r="BQ111" s="205"/>
      <c r="BR111" s="205"/>
      <c r="BS111" s="205"/>
      <c r="BT111" s="205"/>
      <c r="BU111" s="205"/>
      <c r="BV111" s="205"/>
      <c r="BW111" s="205"/>
      <c r="BX111" s="205"/>
      <c r="BY111" s="205"/>
      <c r="BZ111" s="205"/>
      <c r="CA111" s="205"/>
      <c r="CB111" s="205"/>
      <c r="CC111" s="205"/>
      <c r="CD111" s="205"/>
      <c r="CE111" s="205"/>
      <c r="CF111" s="205"/>
      <c r="CG111" s="205"/>
      <c r="CH111" s="205"/>
      <c r="CI111" s="205"/>
      <c r="CJ111" s="205"/>
      <c r="CK111" s="205"/>
      <c r="CL111" s="205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  <c r="DH111" s="205"/>
      <c r="DI111" s="205"/>
      <c r="DJ111" s="205"/>
      <c r="DK111" s="205"/>
      <c r="DL111" s="205"/>
      <c r="DM111" s="205"/>
      <c r="DN111" s="205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205"/>
      <c r="T112" s="205"/>
      <c r="U112" s="205"/>
      <c r="V112" s="205"/>
      <c r="W112" s="205"/>
      <c r="X112" s="205"/>
      <c r="Y112" s="205"/>
      <c r="Z112" s="205"/>
      <c r="AA112" s="205"/>
      <c r="AB112" s="494"/>
      <c r="AC112" s="518" t="s">
        <v>36</v>
      </c>
      <c r="AD112" s="556">
        <v>0.0</v>
      </c>
      <c r="AE112" s="205"/>
      <c r="AF112" s="556" t="s">
        <v>252</v>
      </c>
      <c r="AG112" s="556" t="s">
        <v>252</v>
      </c>
      <c r="AH112" s="205"/>
      <c r="AI112" s="556" t="s">
        <v>252</v>
      </c>
      <c r="AJ112" s="556" t="s">
        <v>252</v>
      </c>
      <c r="AK112" s="205"/>
      <c r="AL112" s="556" t="s">
        <v>252</v>
      </c>
      <c r="AM112" s="556" t="s">
        <v>252</v>
      </c>
      <c r="AN112" s="205"/>
      <c r="AO112" s="556" t="s">
        <v>252</v>
      </c>
      <c r="AP112" s="558" t="s">
        <v>252</v>
      </c>
      <c r="AQ112" s="205"/>
      <c r="AR112" s="558" t="s">
        <v>252</v>
      </c>
      <c r="AS112" s="558" t="s">
        <v>252</v>
      </c>
      <c r="AT112" s="205"/>
      <c r="AU112" s="558" t="s">
        <v>252</v>
      </c>
      <c r="AV112" s="558" t="s">
        <v>252</v>
      </c>
      <c r="AW112" s="205"/>
      <c r="AX112" s="205"/>
      <c r="AY112" s="205"/>
      <c r="AZ112" s="205"/>
      <c r="BA112" s="205"/>
      <c r="BB112" s="205"/>
      <c r="BC112" s="205"/>
      <c r="BD112" s="205"/>
      <c r="BE112" s="205"/>
      <c r="BF112" s="205"/>
      <c r="BG112" s="205"/>
      <c r="BH112" s="205"/>
      <c r="BI112" s="555"/>
      <c r="BJ112" s="555"/>
      <c r="BK112" s="205"/>
      <c r="BL112" s="205"/>
      <c r="BM112" s="205"/>
      <c r="BN112" s="205"/>
      <c r="BO112" s="205"/>
      <c r="BP112" s="205"/>
      <c r="BQ112" s="205"/>
      <c r="BR112" s="205"/>
      <c r="BS112" s="205"/>
      <c r="BT112" s="205"/>
      <c r="BU112" s="205"/>
      <c r="BV112" s="205"/>
      <c r="BW112" s="205"/>
      <c r="BX112" s="205"/>
      <c r="BY112" s="205"/>
      <c r="BZ112" s="205"/>
      <c r="CA112" s="205"/>
      <c r="CB112" s="205"/>
      <c r="CC112" s="205"/>
      <c r="CD112" s="205"/>
      <c r="CE112" s="205"/>
      <c r="CF112" s="205"/>
      <c r="CG112" s="205"/>
      <c r="CH112" s="205"/>
      <c r="CI112" s="205"/>
      <c r="CJ112" s="205"/>
      <c r="CK112" s="205"/>
      <c r="CL112" s="205"/>
      <c r="CM112" s="205"/>
      <c r="CN112" s="205"/>
      <c r="CO112" s="205"/>
      <c r="CP112" s="205"/>
      <c r="CQ112" s="205"/>
      <c r="CR112" s="205"/>
      <c r="CS112" s="205"/>
      <c r="CT112" s="205"/>
      <c r="CU112" s="205"/>
      <c r="CV112" s="205"/>
      <c r="CW112" s="205"/>
      <c r="CX112" s="205"/>
      <c r="CY112" s="205"/>
      <c r="CZ112" s="205"/>
      <c r="DA112" s="205"/>
      <c r="DB112" s="205"/>
      <c r="DC112" s="205"/>
      <c r="DD112" s="205"/>
      <c r="DE112" s="205"/>
      <c r="DF112" s="205"/>
      <c r="DG112" s="205"/>
      <c r="DH112" s="205"/>
      <c r="DI112" s="205"/>
      <c r="DJ112" s="205"/>
      <c r="DK112" s="205"/>
      <c r="DL112" s="205"/>
      <c r="DM112" s="205"/>
      <c r="DN112" s="205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205"/>
      <c r="T113" s="205"/>
      <c r="U113" s="205"/>
      <c r="V113" s="205"/>
      <c r="W113" s="205"/>
      <c r="X113" s="205"/>
      <c r="Y113" s="205"/>
      <c r="Z113" s="205"/>
      <c r="AA113" s="205"/>
      <c r="AB113" s="494"/>
      <c r="AC113" s="518" t="s">
        <v>105</v>
      </c>
      <c r="AD113" s="556">
        <v>0.0</v>
      </c>
      <c r="AE113" s="205"/>
      <c r="AF113" s="556" t="s">
        <v>252</v>
      </c>
      <c r="AG113" s="556" t="s">
        <v>252</v>
      </c>
      <c r="AH113" s="205"/>
      <c r="AI113" s="556" t="s">
        <v>252</v>
      </c>
      <c r="AJ113" s="556" t="s">
        <v>252</v>
      </c>
      <c r="AK113" s="205"/>
      <c r="AL113" s="556" t="s">
        <v>252</v>
      </c>
      <c r="AM113" s="556" t="s">
        <v>252</v>
      </c>
      <c r="AN113" s="205"/>
      <c r="AO113" s="556" t="s">
        <v>252</v>
      </c>
      <c r="AP113" s="558" t="s">
        <v>252</v>
      </c>
      <c r="AQ113" s="205"/>
      <c r="AR113" s="558" t="s">
        <v>252</v>
      </c>
      <c r="AS113" s="558" t="s">
        <v>252</v>
      </c>
      <c r="AT113" s="205"/>
      <c r="AU113" s="558" t="s">
        <v>252</v>
      </c>
      <c r="AV113" s="558" t="s">
        <v>252</v>
      </c>
      <c r="AW113" s="205"/>
      <c r="AX113" s="205"/>
      <c r="AY113" s="205"/>
      <c r="AZ113" s="205"/>
      <c r="BA113" s="205"/>
      <c r="BB113" s="205"/>
      <c r="BC113" s="205"/>
      <c r="BD113" s="205"/>
      <c r="BE113" s="205"/>
      <c r="BF113" s="205"/>
      <c r="BG113" s="205"/>
      <c r="BH113" s="205"/>
      <c r="BI113" s="555"/>
      <c r="BJ113" s="555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  <c r="DH113" s="205"/>
      <c r="DI113" s="205"/>
      <c r="DJ113" s="205"/>
      <c r="DK113" s="205"/>
      <c r="DL113" s="205"/>
      <c r="DM113" s="205"/>
      <c r="DN113" s="205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205"/>
      <c r="T114" s="205"/>
      <c r="U114" s="205"/>
      <c r="V114" s="205"/>
      <c r="W114" s="205"/>
      <c r="X114" s="205"/>
      <c r="Y114" s="205"/>
      <c r="Z114" s="205"/>
      <c r="AA114" s="205"/>
      <c r="AB114" s="494"/>
      <c r="AC114" s="518" t="s">
        <v>105</v>
      </c>
      <c r="AD114" s="556">
        <v>0.0</v>
      </c>
      <c r="AE114" s="205"/>
      <c r="AF114" s="556" t="s">
        <v>252</v>
      </c>
      <c r="AG114" s="556" t="s">
        <v>252</v>
      </c>
      <c r="AH114" s="205"/>
      <c r="AI114" s="556" t="s">
        <v>252</v>
      </c>
      <c r="AJ114" s="556" t="s">
        <v>252</v>
      </c>
      <c r="AK114" s="205"/>
      <c r="AL114" s="556" t="s">
        <v>252</v>
      </c>
      <c r="AM114" s="556" t="s">
        <v>252</v>
      </c>
      <c r="AN114" s="205"/>
      <c r="AO114" s="556" t="s">
        <v>252</v>
      </c>
      <c r="AP114" s="556" t="s">
        <v>252</v>
      </c>
      <c r="AQ114" s="205"/>
      <c r="AR114" s="558" t="s">
        <v>252</v>
      </c>
      <c r="AS114" s="558" t="s">
        <v>252</v>
      </c>
      <c r="AT114" s="205"/>
      <c r="AU114" s="558" t="s">
        <v>252</v>
      </c>
      <c r="AV114" s="558" t="s">
        <v>252</v>
      </c>
      <c r="AW114" s="498"/>
      <c r="AX114" s="205"/>
      <c r="AY114" s="205"/>
      <c r="AZ114" s="205"/>
      <c r="BA114" s="205"/>
      <c r="BB114" s="205"/>
      <c r="BC114" s="205"/>
      <c r="BD114" s="205"/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  <c r="DH114" s="205"/>
      <c r="DI114" s="205"/>
      <c r="DJ114" s="205"/>
      <c r="DK114" s="205"/>
      <c r="DL114" s="205"/>
      <c r="DM114" s="205"/>
      <c r="DN114" s="205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205"/>
      <c r="T115" s="205"/>
      <c r="U115" s="205"/>
      <c r="V115" s="205"/>
      <c r="W115" s="205"/>
      <c r="X115" s="205"/>
      <c r="Y115" s="205"/>
      <c r="Z115" s="205"/>
      <c r="AA115" s="205"/>
      <c r="AB115" s="494"/>
      <c r="AC115" s="518" t="s">
        <v>105</v>
      </c>
      <c r="AD115" s="556">
        <v>0.0</v>
      </c>
      <c r="AE115" s="205"/>
      <c r="AF115" s="556" t="s">
        <v>252</v>
      </c>
      <c r="AG115" s="556" t="s">
        <v>252</v>
      </c>
      <c r="AH115" s="205"/>
      <c r="AI115" s="556" t="s">
        <v>252</v>
      </c>
      <c r="AJ115" s="556" t="s">
        <v>252</v>
      </c>
      <c r="AK115" s="205"/>
      <c r="AL115" s="559" t="s">
        <v>252</v>
      </c>
      <c r="AM115" s="556" t="s">
        <v>252</v>
      </c>
      <c r="AN115" s="205"/>
      <c r="AO115" s="559" t="s">
        <v>252</v>
      </c>
      <c r="AP115" s="556" t="s">
        <v>252</v>
      </c>
      <c r="AQ115" s="205"/>
      <c r="AR115" s="559" t="s">
        <v>252</v>
      </c>
      <c r="AS115" s="558" t="s">
        <v>252</v>
      </c>
      <c r="AT115" s="205"/>
      <c r="AU115" s="559" t="s">
        <v>252</v>
      </c>
      <c r="AV115" s="558" t="s">
        <v>252</v>
      </c>
      <c r="AW115" s="498"/>
      <c r="AX115" s="205"/>
      <c r="AY115" s="205"/>
      <c r="AZ115" s="205"/>
      <c r="BA115" s="205"/>
      <c r="BB115" s="205"/>
      <c r="BC115" s="205"/>
      <c r="BD115" s="205"/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  <c r="DH115" s="205"/>
      <c r="DI115" s="205"/>
      <c r="DJ115" s="205"/>
      <c r="DK115" s="205"/>
      <c r="DL115" s="205"/>
      <c r="DM115" s="205"/>
      <c r="DN115" s="205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205"/>
      <c r="T116" s="205"/>
      <c r="U116" s="205"/>
      <c r="V116" s="205"/>
      <c r="W116" s="205"/>
      <c r="X116" s="205"/>
      <c r="Y116" s="205"/>
      <c r="Z116" s="205"/>
      <c r="AA116" s="205"/>
      <c r="AB116" s="494"/>
      <c r="AC116" s="205"/>
      <c r="AD116" s="205"/>
      <c r="AE116" s="205"/>
      <c r="AF116" s="205"/>
      <c r="AG116" s="205"/>
      <c r="AH116" s="205"/>
      <c r="AI116" s="205"/>
      <c r="AJ116" s="205"/>
      <c r="AK116" s="213" t="s">
        <v>258</v>
      </c>
      <c r="AL116" s="205"/>
      <c r="AM116" s="205"/>
      <c r="AN116" s="205"/>
      <c r="AO116" s="205"/>
      <c r="AP116" s="205"/>
      <c r="AQ116" s="205"/>
      <c r="AR116" s="205"/>
      <c r="AS116" s="205"/>
      <c r="AT116" s="205"/>
      <c r="AU116" s="205"/>
      <c r="AV116" s="205"/>
      <c r="AW116" s="498"/>
      <c r="AX116" s="205"/>
      <c r="AY116" s="205"/>
      <c r="AZ116" s="205"/>
      <c r="BA116" s="205"/>
      <c r="BB116" s="205"/>
      <c r="BC116" s="205"/>
      <c r="BD116" s="205"/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  <c r="DH116" s="205"/>
      <c r="DI116" s="205"/>
      <c r="DJ116" s="205"/>
      <c r="DK116" s="205"/>
      <c r="DL116" s="205"/>
      <c r="DM116" s="205"/>
      <c r="DN116" s="205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205"/>
      <c r="T117" s="205"/>
      <c r="U117" s="205"/>
      <c r="V117" s="205"/>
      <c r="W117" s="205"/>
      <c r="X117" s="205"/>
      <c r="Y117" s="205"/>
      <c r="Z117" s="205"/>
      <c r="AA117" s="205"/>
      <c r="AB117" s="500"/>
      <c r="AC117" s="225"/>
      <c r="AD117" s="225"/>
      <c r="AE117" s="225"/>
      <c r="AF117" s="225"/>
      <c r="AG117" s="225"/>
      <c r="AH117" s="225"/>
      <c r="AI117" s="225"/>
      <c r="AJ117" s="225"/>
      <c r="AK117" s="225"/>
      <c r="AL117" s="225"/>
      <c r="AM117" s="225"/>
      <c r="AN117" s="225"/>
      <c r="AO117" s="225"/>
      <c r="AP117" s="225"/>
      <c r="AQ117" s="225"/>
      <c r="AR117" s="225"/>
      <c r="AS117" s="225"/>
      <c r="AT117" s="225"/>
      <c r="AU117" s="225"/>
      <c r="AV117" s="225"/>
      <c r="AW117" s="501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205"/>
      <c r="T118" s="205"/>
      <c r="U118" s="205"/>
      <c r="V118" s="205"/>
      <c r="W118" s="205"/>
      <c r="X118" s="205"/>
      <c r="Y118" s="205"/>
      <c r="Z118" s="205"/>
      <c r="AA118" s="205"/>
      <c r="AB118" s="494"/>
      <c r="AC118" s="205"/>
      <c r="AD118" s="211" t="s">
        <v>261</v>
      </c>
      <c r="AE118" s="205"/>
      <c r="AF118" s="205"/>
      <c r="AG118" s="498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205"/>
      <c r="T119" s="205"/>
      <c r="U119" s="205"/>
      <c r="V119" s="205"/>
      <c r="W119" s="205"/>
      <c r="X119" s="205" t="s">
        <v>196</v>
      </c>
      <c r="Y119" s="205"/>
      <c r="Z119" s="205"/>
      <c r="AA119" s="205"/>
      <c r="AB119" s="494"/>
      <c r="AC119" s="518" t="s">
        <v>263</v>
      </c>
      <c r="AD119" s="205"/>
      <c r="AE119" s="205"/>
      <c r="AF119" s="205"/>
      <c r="AG119" s="498"/>
      <c r="AH119" s="205"/>
      <c r="AI119" s="205"/>
      <c r="AJ119" s="515"/>
      <c r="AK119" s="493"/>
      <c r="AL119" s="493"/>
      <c r="AM119" s="517"/>
      <c r="AN119" s="515"/>
      <c r="AO119" s="493"/>
      <c r="AP119" s="493"/>
      <c r="AQ119" s="498"/>
      <c r="AR119" s="205"/>
      <c r="AS119" s="493"/>
      <c r="AT119" s="493"/>
      <c r="AU119" s="493"/>
      <c r="AV119" s="493"/>
      <c r="AW119" s="517"/>
      <c r="AX119" s="205"/>
      <c r="AY119" s="205"/>
      <c r="AZ119" s="205"/>
      <c r="BA119" s="205"/>
      <c r="BB119" s="205"/>
      <c r="BC119" s="205"/>
      <c r="BD119" s="205"/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  <c r="DH119" s="205"/>
      <c r="DI119" s="205"/>
      <c r="DJ119" s="205"/>
      <c r="DK119" s="205"/>
      <c r="DL119" s="205"/>
      <c r="DM119" s="205"/>
      <c r="DN119" s="205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205"/>
      <c r="T120" s="205"/>
      <c r="U120" s="205"/>
      <c r="V120" s="205"/>
      <c r="W120" s="205"/>
      <c r="X120" s="205"/>
      <c r="Y120" s="205"/>
      <c r="Z120" s="205"/>
      <c r="AA120" s="205"/>
      <c r="AB120" s="494"/>
      <c r="AC120" s="518" t="s">
        <v>141</v>
      </c>
      <c r="AD120" s="205"/>
      <c r="AE120" s="518" t="s">
        <v>263</v>
      </c>
      <c r="AF120" s="518" t="s">
        <v>263</v>
      </c>
      <c r="AG120" s="498"/>
      <c r="AH120" s="205"/>
      <c r="AI120" s="205"/>
      <c r="AJ120" s="494"/>
      <c r="AK120" s="205"/>
      <c r="AL120" s="205"/>
      <c r="AM120" s="498"/>
      <c r="AN120" s="494"/>
      <c r="AO120" s="205"/>
      <c r="AP120" s="205"/>
      <c r="AQ120" s="498"/>
      <c r="AR120" s="205"/>
      <c r="AS120" s="553"/>
      <c r="AT120" s="553"/>
      <c r="AU120" s="553"/>
      <c r="AV120" s="553"/>
      <c r="AW120" s="498"/>
      <c r="AX120" s="205"/>
      <c r="AY120" s="205"/>
      <c r="AZ120" s="205"/>
      <c r="BA120" s="205"/>
      <c r="BB120" s="205"/>
      <c r="BC120" s="205"/>
      <c r="BD120" s="205"/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  <c r="DH120" s="205"/>
      <c r="DI120" s="205"/>
      <c r="DJ120" s="205"/>
      <c r="DK120" s="205"/>
      <c r="DL120" s="205"/>
      <c r="DM120" s="205"/>
      <c r="DN120" s="205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4">
    <mergeCell ref="M4:P4"/>
    <mergeCell ref="BY26:BY27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244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3029</v>
      </c>
      <c r="D3" s="1"/>
      <c r="E3" s="4">
        <f t="shared" ref="E3:I3" si="1">SUBTOTAL(9,E5:E124)</f>
        <v>94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1413.5</v>
      </c>
      <c r="J3" s="6">
        <f>IFERROR(SUM(F3:H3)/I3,0)</f>
        <v>0.9334984082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94</v>
      </c>
      <c r="F5" s="17">
        <v>0.0</v>
      </c>
      <c r="G5" s="17">
        <v>0.0</v>
      </c>
      <c r="H5" s="17">
        <v>0.0</v>
      </c>
      <c r="I5" s="17">
        <f t="shared" ref="I5:I50" si="3">SUM(E5:H5)</f>
        <v>94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0"/>
      <c r="AP5" s="126"/>
      <c r="AQ5" s="561"/>
      <c r="AR5" s="562"/>
      <c r="AS5" s="133"/>
      <c r="AT5" s="133"/>
      <c r="AU5" s="133"/>
      <c r="AV5" s="133"/>
      <c r="AW5" s="133"/>
      <c r="AX5" s="133"/>
      <c r="AY5" s="56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150</v>
      </c>
      <c r="Q6" s="1"/>
      <c r="R6" s="4"/>
      <c r="S6" s="4"/>
      <c r="T6" s="4"/>
      <c r="U6" s="4"/>
      <c r="V6" s="4"/>
      <c r="W6" s="24"/>
      <c r="X6" s="4"/>
      <c r="Y6" s="463" t="s">
        <v>22</v>
      </c>
      <c r="Z6" s="463" t="s">
        <v>22</v>
      </c>
      <c r="AA6" s="133"/>
      <c r="AB6" s="463" t="s">
        <v>22</v>
      </c>
      <c r="AC6" s="463" t="s">
        <v>22</v>
      </c>
      <c r="AD6" s="133"/>
      <c r="AE6" s="463" t="s">
        <v>22</v>
      </c>
      <c r="AF6" s="463" t="s">
        <v>22</v>
      </c>
      <c r="AG6" s="133"/>
      <c r="AH6" s="463" t="s">
        <v>22</v>
      </c>
      <c r="AI6" s="463" t="s">
        <v>22</v>
      </c>
      <c r="AJ6" s="164"/>
      <c r="AK6" s="463" t="s">
        <v>22</v>
      </c>
      <c r="AL6" s="179">
        <v>0.0</v>
      </c>
      <c r="AM6" s="164"/>
      <c r="AN6" s="179">
        <v>0.0</v>
      </c>
      <c r="AO6" s="564" t="s">
        <v>95</v>
      </c>
      <c r="AP6" s="133"/>
      <c r="AQ6" s="565" t="s">
        <v>95</v>
      </c>
      <c r="AR6" s="562"/>
      <c r="AS6" s="133"/>
      <c r="AT6" s="133"/>
      <c r="AU6" s="133"/>
      <c r="AV6" s="133"/>
      <c r="AW6" s="133"/>
      <c r="AX6" s="133"/>
      <c r="AY6" s="563"/>
      <c r="AZ6" s="133"/>
      <c r="BA6" s="566"/>
      <c r="BB6" s="567"/>
      <c r="BC6" s="568"/>
      <c r="BD6" s="126"/>
      <c r="BE6" s="126" t="s">
        <v>23</v>
      </c>
      <c r="BF6" s="126"/>
      <c r="BG6" s="126"/>
      <c r="BH6" s="126"/>
      <c r="BI6" s="126"/>
      <c r="BJ6" s="569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0"/>
      <c r="CC6" s="571"/>
      <c r="CD6" s="126"/>
      <c r="CE6" s="569"/>
      <c r="CF6" s="126"/>
      <c r="CG6" s="126"/>
      <c r="CH6" s="126"/>
      <c r="CI6" s="126"/>
      <c r="CJ6" s="568" t="s">
        <v>24</v>
      </c>
      <c r="CK6" s="572"/>
      <c r="CL6" s="126"/>
      <c r="CM6" s="569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3" t="s">
        <v>22</v>
      </c>
      <c r="Z7" s="463" t="s">
        <v>22</v>
      </c>
      <c r="AA7" s="133"/>
      <c r="AB7" s="463" t="s">
        <v>22</v>
      </c>
      <c r="AC7" s="463" t="s">
        <v>22</v>
      </c>
      <c r="AD7" s="133"/>
      <c r="AE7" s="463" t="s">
        <v>22</v>
      </c>
      <c r="AF7" s="463" t="s">
        <v>22</v>
      </c>
      <c r="AG7" s="133"/>
      <c r="AH7" s="463" t="s">
        <v>22</v>
      </c>
      <c r="AI7" s="463" t="s">
        <v>22</v>
      </c>
      <c r="AJ7" s="164"/>
      <c r="AK7" s="463" t="s">
        <v>22</v>
      </c>
      <c r="AL7" s="179">
        <v>0.0</v>
      </c>
      <c r="AM7" s="164"/>
      <c r="AN7" s="179">
        <v>0.0</v>
      </c>
      <c r="AO7" s="564" t="s">
        <v>95</v>
      </c>
      <c r="AP7" s="133"/>
      <c r="AQ7" s="565" t="s">
        <v>95</v>
      </c>
      <c r="AR7" s="562"/>
      <c r="AS7" s="133"/>
      <c r="AT7" s="133"/>
      <c r="AU7" s="573"/>
      <c r="AV7" s="133"/>
      <c r="AW7" s="133"/>
      <c r="AX7" s="133"/>
      <c r="AY7" s="563"/>
      <c r="AZ7" s="133"/>
      <c r="BA7" s="462"/>
      <c r="BB7" s="462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2"/>
      <c r="CD7" s="133"/>
      <c r="CE7" s="133"/>
      <c r="CF7" s="133"/>
      <c r="CG7" s="133"/>
      <c r="CH7" s="133"/>
      <c r="CI7" s="133"/>
      <c r="CJ7" s="467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3" t="s">
        <v>22</v>
      </c>
      <c r="Z8" s="463" t="s">
        <v>22</v>
      </c>
      <c r="AA8" s="133"/>
      <c r="AB8" s="463" t="s">
        <v>22</v>
      </c>
      <c r="AC8" s="463" t="s">
        <v>22</v>
      </c>
      <c r="AD8" s="133"/>
      <c r="AE8" s="463" t="s">
        <v>22</v>
      </c>
      <c r="AF8" s="463" t="s">
        <v>22</v>
      </c>
      <c r="AG8" s="133"/>
      <c r="AH8" s="463" t="s">
        <v>22</v>
      </c>
      <c r="AI8" s="463" t="s">
        <v>22</v>
      </c>
      <c r="AJ8" s="164"/>
      <c r="AK8" s="463" t="s">
        <v>22</v>
      </c>
      <c r="AL8" s="463" t="s">
        <v>22</v>
      </c>
      <c r="AM8" s="164"/>
      <c r="AN8" s="179">
        <v>0.0</v>
      </c>
      <c r="AO8" s="564" t="s">
        <v>95</v>
      </c>
      <c r="AP8" s="133"/>
      <c r="AQ8" s="574" t="s">
        <v>95</v>
      </c>
      <c r="AR8" s="575" t="s">
        <v>34</v>
      </c>
      <c r="AS8" s="576"/>
      <c r="AT8" s="577"/>
      <c r="AU8" s="133"/>
      <c r="AV8" s="274"/>
      <c r="AW8" s="578"/>
      <c r="AX8" s="562"/>
      <c r="AY8" s="563"/>
      <c r="AZ8" s="133"/>
      <c r="BA8" s="46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133"/>
      <c r="BP8" s="134" t="s">
        <v>22</v>
      </c>
      <c r="BQ8" s="13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175"/>
      <c r="CC8" s="463" t="s">
        <v>22</v>
      </c>
      <c r="CD8" s="463" t="s">
        <v>22</v>
      </c>
      <c r="CE8" s="463" t="s">
        <v>22</v>
      </c>
      <c r="CF8" s="463" t="s">
        <v>22</v>
      </c>
      <c r="CG8" s="463" t="s">
        <v>22</v>
      </c>
      <c r="CH8" s="463" t="s">
        <v>22</v>
      </c>
      <c r="CI8" s="463" t="s">
        <v>22</v>
      </c>
      <c r="CJ8" s="463" t="s">
        <v>22</v>
      </c>
      <c r="CK8" s="463" t="s">
        <v>22</v>
      </c>
      <c r="CL8" s="463" t="s">
        <v>22</v>
      </c>
      <c r="CM8" s="463" t="s">
        <v>22</v>
      </c>
      <c r="CN8" s="463" t="s">
        <v>22</v>
      </c>
      <c r="CO8" s="463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3" t="s">
        <v>22</v>
      </c>
      <c r="Z9" s="463" t="s">
        <v>22</v>
      </c>
      <c r="AA9" s="133"/>
      <c r="AB9" s="463" t="s">
        <v>22</v>
      </c>
      <c r="AC9" s="463" t="s">
        <v>22</v>
      </c>
      <c r="AD9" s="133"/>
      <c r="AE9" s="463" t="s">
        <v>22</v>
      </c>
      <c r="AF9" s="463" t="s">
        <v>22</v>
      </c>
      <c r="AG9" s="133"/>
      <c r="AH9" s="463" t="s">
        <v>22</v>
      </c>
      <c r="AI9" s="463" t="s">
        <v>22</v>
      </c>
      <c r="AJ9" s="164"/>
      <c r="AK9" s="463" t="s">
        <v>22</v>
      </c>
      <c r="AL9" s="463" t="s">
        <v>22</v>
      </c>
      <c r="AM9" s="164"/>
      <c r="AN9" s="179">
        <v>0.0</v>
      </c>
      <c r="AO9" s="564" t="s">
        <v>95</v>
      </c>
      <c r="AP9" s="133"/>
      <c r="AQ9" s="574" t="s">
        <v>95</v>
      </c>
      <c r="AR9" s="579" t="s">
        <v>34</v>
      </c>
      <c r="AS9" s="175"/>
      <c r="AT9" s="133"/>
      <c r="AU9" s="133" t="s">
        <v>40</v>
      </c>
      <c r="AV9" s="133"/>
      <c r="AW9" s="133"/>
      <c r="AX9" s="133"/>
      <c r="AY9" s="563"/>
      <c r="AZ9" s="133"/>
      <c r="BA9" s="46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133"/>
      <c r="BP9" s="134" t="s">
        <v>22</v>
      </c>
      <c r="BQ9" s="463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175"/>
      <c r="CC9" s="463" t="s">
        <v>22</v>
      </c>
      <c r="CD9" s="463" t="s">
        <v>22</v>
      </c>
      <c r="CE9" s="463" t="s">
        <v>22</v>
      </c>
      <c r="CF9" s="463" t="s">
        <v>22</v>
      </c>
      <c r="CG9" s="463" t="s">
        <v>22</v>
      </c>
      <c r="CH9" s="463" t="s">
        <v>22</v>
      </c>
      <c r="CI9" s="463" t="s">
        <v>22</v>
      </c>
      <c r="CJ9" s="463" t="s">
        <v>22</v>
      </c>
      <c r="CK9" s="463" t="s">
        <v>22</v>
      </c>
      <c r="CL9" s="463" t="s">
        <v>22</v>
      </c>
      <c r="CM9" s="463" t="s">
        <v>22</v>
      </c>
      <c r="CN9" s="463" t="s">
        <v>22</v>
      </c>
      <c r="CO9" s="463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3" t="s">
        <v>22</v>
      </c>
      <c r="Z10" s="463" t="s">
        <v>22</v>
      </c>
      <c r="AA10" s="133"/>
      <c r="AB10" s="463" t="s">
        <v>22</v>
      </c>
      <c r="AC10" s="463" t="s">
        <v>22</v>
      </c>
      <c r="AD10" s="133"/>
      <c r="AE10" s="463" t="s">
        <v>22</v>
      </c>
      <c r="AF10" s="463" t="s">
        <v>22</v>
      </c>
      <c r="AG10" s="133"/>
      <c r="AH10" s="463" t="s">
        <v>22</v>
      </c>
      <c r="AI10" s="463" t="s">
        <v>22</v>
      </c>
      <c r="AJ10" s="164"/>
      <c r="AK10" s="463" t="s">
        <v>22</v>
      </c>
      <c r="AL10" s="463" t="s">
        <v>22</v>
      </c>
      <c r="AM10" s="164"/>
      <c r="AN10" s="179">
        <v>0.0</v>
      </c>
      <c r="AO10" s="564" t="s">
        <v>95</v>
      </c>
      <c r="AP10" s="133"/>
      <c r="AQ10" s="579" t="s">
        <v>105</v>
      </c>
      <c r="AR10" s="579" t="s">
        <v>34</v>
      </c>
      <c r="AS10" s="175"/>
      <c r="AT10" s="133"/>
      <c r="AU10" s="133"/>
      <c r="AV10" s="133"/>
      <c r="AW10" s="133"/>
      <c r="AX10" s="133"/>
      <c r="AY10" s="563"/>
      <c r="AZ10" s="133"/>
      <c r="BA10" s="46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0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3" t="s">
        <v>22</v>
      </c>
      <c r="Z11" s="463" t="s">
        <v>22</v>
      </c>
      <c r="AA11" s="133"/>
      <c r="AB11" s="463" t="s">
        <v>22</v>
      </c>
      <c r="AC11" s="463" t="s">
        <v>22</v>
      </c>
      <c r="AD11" s="133"/>
      <c r="AE11" s="463" t="s">
        <v>22</v>
      </c>
      <c r="AF11" s="463" t="s">
        <v>22</v>
      </c>
      <c r="AG11" s="133"/>
      <c r="AH11" s="463" t="s">
        <v>22</v>
      </c>
      <c r="AI11" s="463" t="s">
        <v>22</v>
      </c>
      <c r="AJ11" s="164"/>
      <c r="AK11" s="463" t="s">
        <v>22</v>
      </c>
      <c r="AL11" s="463" t="s">
        <v>22</v>
      </c>
      <c r="AM11" s="164"/>
      <c r="AN11" s="179">
        <v>0.0</v>
      </c>
      <c r="AO11" s="564" t="s">
        <v>95</v>
      </c>
      <c r="AP11" s="133"/>
      <c r="AQ11" s="579" t="s">
        <v>105</v>
      </c>
      <c r="AR11" s="579" t="s">
        <v>36</v>
      </c>
      <c r="AS11" s="175"/>
      <c r="AT11" s="133"/>
      <c r="AU11" s="133"/>
      <c r="AV11" s="133"/>
      <c r="AW11" s="133"/>
      <c r="AX11" s="562"/>
      <c r="AY11" s="563"/>
      <c r="AZ11" s="133"/>
      <c r="BA11" s="46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175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134" t="s">
        <v>22</v>
      </c>
      <c r="CA11" s="134" t="s">
        <v>22</v>
      </c>
      <c r="CB11" s="175"/>
      <c r="CC11" s="463" t="s">
        <v>22</v>
      </c>
      <c r="CD11" s="463" t="s">
        <v>22</v>
      </c>
      <c r="CE11" s="463" t="s">
        <v>22</v>
      </c>
      <c r="CF11" s="463" t="s">
        <v>22</v>
      </c>
      <c r="CG11" s="463" t="s">
        <v>22</v>
      </c>
      <c r="CH11" s="463" t="s">
        <v>22</v>
      </c>
      <c r="CI11" s="463" t="s">
        <v>22</v>
      </c>
      <c r="CJ11" s="463" t="s">
        <v>22</v>
      </c>
      <c r="CK11" s="463" t="s">
        <v>22</v>
      </c>
      <c r="CL11" s="463" t="s">
        <v>22</v>
      </c>
      <c r="CM11" s="463" t="s">
        <v>22</v>
      </c>
      <c r="CN11" s="463" t="s">
        <v>22</v>
      </c>
      <c r="CO11" s="581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3" t="s">
        <v>22</v>
      </c>
      <c r="Z12" s="463" t="s">
        <v>22</v>
      </c>
      <c r="AA12" s="133"/>
      <c r="AB12" s="463" t="s">
        <v>22</v>
      </c>
      <c r="AC12" s="463" t="s">
        <v>22</v>
      </c>
      <c r="AD12" s="133"/>
      <c r="AE12" s="463" t="s">
        <v>22</v>
      </c>
      <c r="AF12" s="463" t="s">
        <v>22</v>
      </c>
      <c r="AG12" s="133"/>
      <c r="AH12" s="463" t="s">
        <v>22</v>
      </c>
      <c r="AI12" s="463" t="s">
        <v>22</v>
      </c>
      <c r="AJ12" s="164"/>
      <c r="AK12" s="463" t="s">
        <v>22</v>
      </c>
      <c r="AL12" s="463" t="s">
        <v>22</v>
      </c>
      <c r="AM12" s="164"/>
      <c r="AN12" s="179">
        <v>0.0</v>
      </c>
      <c r="AO12" s="564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2"/>
      <c r="AY12" s="563"/>
      <c r="AZ12" s="133"/>
      <c r="BA12" s="46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175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134" t="s">
        <v>22</v>
      </c>
      <c r="CA12" s="134" t="s">
        <v>22</v>
      </c>
      <c r="CB12" s="175"/>
      <c r="CC12" s="463" t="s">
        <v>22</v>
      </c>
      <c r="CD12" s="463" t="s">
        <v>22</v>
      </c>
      <c r="CE12" s="463" t="s">
        <v>22</v>
      </c>
      <c r="CF12" s="463" t="s">
        <v>22</v>
      </c>
      <c r="CG12" s="463" t="s">
        <v>22</v>
      </c>
      <c r="CH12" s="463" t="s">
        <v>22</v>
      </c>
      <c r="CI12" s="463" t="s">
        <v>22</v>
      </c>
      <c r="CJ12" s="463" t="s">
        <v>22</v>
      </c>
      <c r="CK12" s="463" t="s">
        <v>22</v>
      </c>
      <c r="CL12" s="463" t="s">
        <v>22</v>
      </c>
      <c r="CM12" s="463" t="s">
        <v>22</v>
      </c>
      <c r="CN12" s="463" t="s">
        <v>22</v>
      </c>
      <c r="CO12" s="582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3" t="s">
        <v>22</v>
      </c>
      <c r="Z13" s="463" t="s">
        <v>22</v>
      </c>
      <c r="AA13" s="133"/>
      <c r="AB13" s="463" t="s">
        <v>22</v>
      </c>
      <c r="AC13" s="463" t="s">
        <v>22</v>
      </c>
      <c r="AD13" s="133"/>
      <c r="AE13" s="463" t="s">
        <v>22</v>
      </c>
      <c r="AF13" s="463" t="s">
        <v>22</v>
      </c>
      <c r="AG13" s="133"/>
      <c r="AH13" s="463" t="s">
        <v>22</v>
      </c>
      <c r="AI13" s="463" t="s">
        <v>22</v>
      </c>
      <c r="AJ13" s="164"/>
      <c r="AK13" s="463" t="s">
        <v>22</v>
      </c>
      <c r="AL13" s="463" t="s">
        <v>22</v>
      </c>
      <c r="AM13" s="164"/>
      <c r="AN13" s="179">
        <v>0.0</v>
      </c>
      <c r="AO13" s="583" t="s">
        <v>95</v>
      </c>
      <c r="AP13" s="146"/>
      <c r="AQ13" s="146"/>
      <c r="AR13" s="146"/>
      <c r="AS13" s="584"/>
      <c r="AT13" s="133"/>
      <c r="AU13" s="133"/>
      <c r="AV13" s="133"/>
      <c r="AW13" s="573"/>
      <c r="AX13" s="562"/>
      <c r="AY13" s="563"/>
      <c r="AZ13" s="133"/>
      <c r="BA13" s="46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0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5"/>
      <c r="AP14" s="133"/>
      <c r="AQ14" s="133"/>
      <c r="AR14" s="133"/>
      <c r="AS14" s="133"/>
      <c r="AT14" s="274"/>
      <c r="AU14" s="274"/>
      <c r="AV14" s="274"/>
      <c r="AW14" s="133"/>
      <c r="AX14" s="586"/>
      <c r="AY14" s="587"/>
      <c r="AZ14" s="133"/>
      <c r="BA14" s="46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175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134" t="s">
        <v>22</v>
      </c>
      <c r="CA14" s="134" t="s">
        <v>22</v>
      </c>
      <c r="CB14" s="175"/>
      <c r="CC14" s="463" t="s">
        <v>22</v>
      </c>
      <c r="CD14" s="463" t="s">
        <v>22</v>
      </c>
      <c r="CE14" s="463" t="s">
        <v>22</v>
      </c>
      <c r="CF14" s="463" t="s">
        <v>22</v>
      </c>
      <c r="CG14" s="463" t="s">
        <v>22</v>
      </c>
      <c r="CH14" s="463" t="s">
        <v>22</v>
      </c>
      <c r="CI14" s="463" t="s">
        <v>22</v>
      </c>
      <c r="CJ14" s="463" t="s">
        <v>22</v>
      </c>
      <c r="CK14" s="463" t="s">
        <v>22</v>
      </c>
      <c r="CL14" s="463" t="s">
        <v>22</v>
      </c>
      <c r="CM14" s="463" t="s">
        <v>22</v>
      </c>
      <c r="CN14" s="463" t="s">
        <v>22</v>
      </c>
      <c r="CO14" s="463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8"/>
      <c r="AP15" s="133"/>
      <c r="AQ15" s="133"/>
      <c r="AR15" s="133"/>
      <c r="AS15" s="133"/>
      <c r="AT15" s="133"/>
      <c r="AU15" s="133"/>
      <c r="AV15" s="133"/>
      <c r="AW15" s="133"/>
      <c r="AX15" s="133"/>
      <c r="AY15" s="589"/>
      <c r="AZ15" s="133"/>
      <c r="BA15" s="46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175"/>
      <c r="BP15" s="463" t="s">
        <v>22</v>
      </c>
      <c r="BQ15" s="463" t="s">
        <v>22</v>
      </c>
      <c r="BR15" s="463" t="s">
        <v>22</v>
      </c>
      <c r="BS15" s="463" t="s">
        <v>22</v>
      </c>
      <c r="BT15" s="463" t="s">
        <v>22</v>
      </c>
      <c r="BU15" s="463" t="s">
        <v>22</v>
      </c>
      <c r="BV15" s="463" t="s">
        <v>22</v>
      </c>
      <c r="BW15" s="463" t="s">
        <v>22</v>
      </c>
      <c r="BX15" s="463" t="s">
        <v>22</v>
      </c>
      <c r="BY15" s="463" t="s">
        <v>22</v>
      </c>
      <c r="BZ15" s="134" t="s">
        <v>22</v>
      </c>
      <c r="CA15" s="134" t="s">
        <v>22</v>
      </c>
      <c r="CB15" s="175"/>
      <c r="CC15" s="463" t="s">
        <v>22</v>
      </c>
      <c r="CD15" s="463" t="s">
        <v>22</v>
      </c>
      <c r="CE15" s="463" t="s">
        <v>22</v>
      </c>
      <c r="CF15" s="463" t="s">
        <v>22</v>
      </c>
      <c r="CG15" s="463" t="s">
        <v>22</v>
      </c>
      <c r="CH15" s="463" t="s">
        <v>22</v>
      </c>
      <c r="CI15" s="463" t="s">
        <v>22</v>
      </c>
      <c r="CJ15" s="463" t="s">
        <v>22</v>
      </c>
      <c r="CK15" s="463" t="s">
        <v>22</v>
      </c>
      <c r="CL15" s="463" t="s">
        <v>22</v>
      </c>
      <c r="CM15" s="463" t="s">
        <v>22</v>
      </c>
      <c r="CN15" s="463" t="s">
        <v>22</v>
      </c>
      <c r="CO15" s="463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3" t="s">
        <v>22</v>
      </c>
      <c r="Z16" s="463" t="s">
        <v>22</v>
      </c>
      <c r="AA16" s="133"/>
      <c r="AB16" s="463" t="s">
        <v>22</v>
      </c>
      <c r="AC16" s="463" t="s">
        <v>22</v>
      </c>
      <c r="AD16" s="133"/>
      <c r="AE16" s="463" t="s">
        <v>22</v>
      </c>
      <c r="AF16" s="463" t="s">
        <v>22</v>
      </c>
      <c r="AG16" s="133"/>
      <c r="AH16" s="463" t="s">
        <v>22</v>
      </c>
      <c r="AI16" s="463" t="s">
        <v>22</v>
      </c>
      <c r="AJ16" s="164"/>
      <c r="AK16" s="463" t="s">
        <v>22</v>
      </c>
      <c r="AL16" s="463" t="s">
        <v>22</v>
      </c>
      <c r="AM16" s="164"/>
      <c r="AN16" s="179">
        <v>0.0</v>
      </c>
      <c r="AO16" s="177">
        <v>0.0</v>
      </c>
      <c r="AP16" s="133"/>
      <c r="AQ16" s="179">
        <v>0.0</v>
      </c>
      <c r="AR16" s="179">
        <v>0.0</v>
      </c>
      <c r="AS16" s="126"/>
      <c r="AT16" s="177">
        <v>0.0</v>
      </c>
      <c r="AU16" s="177">
        <v>0.0</v>
      </c>
      <c r="AV16" s="126"/>
      <c r="AW16" s="177">
        <v>0.0</v>
      </c>
      <c r="AX16" s="274"/>
      <c r="AY16" s="274"/>
      <c r="AZ16" s="133"/>
      <c r="BA16" s="46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0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3" t="s">
        <v>22</v>
      </c>
      <c r="Z17" s="463" t="s">
        <v>22</v>
      </c>
      <c r="AA17" s="133"/>
      <c r="AB17" s="463" t="s">
        <v>22</v>
      </c>
      <c r="AC17" s="463" t="s">
        <v>22</v>
      </c>
      <c r="AD17" s="133"/>
      <c r="AE17" s="463" t="s">
        <v>22</v>
      </c>
      <c r="AF17" s="463" t="s">
        <v>22</v>
      </c>
      <c r="AG17" s="133"/>
      <c r="AH17" s="463" t="s">
        <v>22</v>
      </c>
      <c r="AI17" s="463" t="s">
        <v>22</v>
      </c>
      <c r="AJ17" s="164"/>
      <c r="AK17" s="463" t="s">
        <v>22</v>
      </c>
      <c r="AL17" s="463" t="s">
        <v>22</v>
      </c>
      <c r="AM17" s="164"/>
      <c r="AN17" s="179">
        <v>0.0</v>
      </c>
      <c r="AO17" s="177">
        <v>0.0</v>
      </c>
      <c r="AP17" s="133"/>
      <c r="AQ17" s="179">
        <v>0.0</v>
      </c>
      <c r="AR17" s="179">
        <v>0.0</v>
      </c>
      <c r="AS17" s="133"/>
      <c r="AT17" s="177">
        <v>0.0</v>
      </c>
      <c r="AU17" s="177">
        <v>0.0</v>
      </c>
      <c r="AV17" s="133"/>
      <c r="AW17" s="177">
        <v>0.0</v>
      </c>
      <c r="AX17" s="133"/>
      <c r="AY17" s="133"/>
      <c r="AZ17" s="133"/>
      <c r="BA17" s="46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175"/>
      <c r="BP17" s="463" t="s">
        <v>22</v>
      </c>
      <c r="BQ17" s="463" t="s">
        <v>22</v>
      </c>
      <c r="BR17" s="463" t="s">
        <v>22</v>
      </c>
      <c r="BS17" s="463" t="s">
        <v>22</v>
      </c>
      <c r="BT17" s="463" t="s">
        <v>22</v>
      </c>
      <c r="BU17" s="463" t="s">
        <v>22</v>
      </c>
      <c r="BV17" s="463" t="s">
        <v>22</v>
      </c>
      <c r="BW17" s="463" t="s">
        <v>22</v>
      </c>
      <c r="BX17" s="463" t="s">
        <v>22</v>
      </c>
      <c r="BY17" s="463" t="s">
        <v>22</v>
      </c>
      <c r="BZ17" s="134" t="s">
        <v>22</v>
      </c>
      <c r="CA17" s="134" t="s">
        <v>22</v>
      </c>
      <c r="CB17" s="175"/>
      <c r="CC17" s="463" t="s">
        <v>22</v>
      </c>
      <c r="CD17" s="463" t="s">
        <v>22</v>
      </c>
      <c r="CE17" s="463" t="s">
        <v>22</v>
      </c>
      <c r="CF17" s="463" t="s">
        <v>22</v>
      </c>
      <c r="CG17" s="463" t="s">
        <v>22</v>
      </c>
      <c r="CH17" s="463" t="s">
        <v>22</v>
      </c>
      <c r="CI17" s="463" t="s">
        <v>22</v>
      </c>
      <c r="CJ17" s="463" t="s">
        <v>22</v>
      </c>
      <c r="CK17" s="463" t="s">
        <v>22</v>
      </c>
      <c r="CL17" s="463" t="s">
        <v>22</v>
      </c>
      <c r="CM17" s="463" t="s">
        <v>22</v>
      </c>
      <c r="CN17" s="463" t="s">
        <v>22</v>
      </c>
      <c r="CO17" s="463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3" t="s">
        <v>22</v>
      </c>
      <c r="Z18" s="463" t="s">
        <v>22</v>
      </c>
      <c r="AA18" s="133"/>
      <c r="AB18" s="463" t="s">
        <v>22</v>
      </c>
      <c r="AC18" s="463" t="s">
        <v>22</v>
      </c>
      <c r="AD18" s="133"/>
      <c r="AE18" s="463" t="s">
        <v>22</v>
      </c>
      <c r="AF18" s="463" t="s">
        <v>22</v>
      </c>
      <c r="AG18" s="133"/>
      <c r="AH18" s="463" t="s">
        <v>22</v>
      </c>
      <c r="AI18" s="463" t="s">
        <v>22</v>
      </c>
      <c r="AJ18" s="164"/>
      <c r="AK18" s="463" t="s">
        <v>22</v>
      </c>
      <c r="AL18" s="463" t="s">
        <v>22</v>
      </c>
      <c r="AM18" s="164"/>
      <c r="AN18" s="179">
        <v>0.0</v>
      </c>
      <c r="AO18" s="177">
        <v>0.0</v>
      </c>
      <c r="AP18" s="133"/>
      <c r="AQ18" s="179">
        <v>0.0</v>
      </c>
      <c r="AR18" s="179">
        <v>0.0</v>
      </c>
      <c r="AS18" s="133"/>
      <c r="AT18" s="177">
        <v>0.0</v>
      </c>
      <c r="AU18" s="177">
        <v>0.0</v>
      </c>
      <c r="AV18" s="133"/>
      <c r="AW18" s="177">
        <v>0.0</v>
      </c>
      <c r="AX18" s="133"/>
      <c r="AY18" s="133"/>
      <c r="AZ18" s="133"/>
      <c r="BA18" s="46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175"/>
      <c r="BP18" s="463" t="s">
        <v>22</v>
      </c>
      <c r="BQ18" s="463" t="s">
        <v>22</v>
      </c>
      <c r="BR18" s="463" t="s">
        <v>22</v>
      </c>
      <c r="BS18" s="463" t="s">
        <v>22</v>
      </c>
      <c r="BT18" s="463" t="s">
        <v>22</v>
      </c>
      <c r="BU18" s="463" t="s">
        <v>22</v>
      </c>
      <c r="BV18" s="463" t="s">
        <v>22</v>
      </c>
      <c r="BW18" s="463" t="s">
        <v>22</v>
      </c>
      <c r="BX18" s="463" t="s">
        <v>22</v>
      </c>
      <c r="BY18" s="463" t="s">
        <v>22</v>
      </c>
      <c r="BZ18" s="134" t="s">
        <v>22</v>
      </c>
      <c r="CA18" s="134" t="s">
        <v>22</v>
      </c>
      <c r="CB18" s="175"/>
      <c r="CC18" s="463" t="s">
        <v>22</v>
      </c>
      <c r="CD18" s="463" t="s">
        <v>22</v>
      </c>
      <c r="CE18" s="463" t="s">
        <v>22</v>
      </c>
      <c r="CF18" s="463" t="s">
        <v>22</v>
      </c>
      <c r="CG18" s="463" t="s">
        <v>22</v>
      </c>
      <c r="CH18" s="463" t="s">
        <v>22</v>
      </c>
      <c r="CI18" s="463" t="s">
        <v>22</v>
      </c>
      <c r="CJ18" s="463" t="s">
        <v>22</v>
      </c>
      <c r="CK18" s="463" t="s">
        <v>22</v>
      </c>
      <c r="CL18" s="463" t="s">
        <v>22</v>
      </c>
      <c r="CM18" s="463" t="s">
        <v>22</v>
      </c>
      <c r="CN18" s="463" t="s">
        <v>22</v>
      </c>
      <c r="CO18" s="463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3" t="s">
        <v>22</v>
      </c>
      <c r="Z19" s="463" t="s">
        <v>22</v>
      </c>
      <c r="AA19" s="133"/>
      <c r="AB19" s="463" t="s">
        <v>22</v>
      </c>
      <c r="AC19" s="463" t="s">
        <v>22</v>
      </c>
      <c r="AD19" s="133"/>
      <c r="AE19" s="463" t="s">
        <v>22</v>
      </c>
      <c r="AF19" s="463" t="s">
        <v>22</v>
      </c>
      <c r="AG19" s="133"/>
      <c r="AH19" s="463" t="s">
        <v>22</v>
      </c>
      <c r="AI19" s="463" t="s">
        <v>22</v>
      </c>
      <c r="AJ19" s="164"/>
      <c r="AK19" s="463" t="s">
        <v>22</v>
      </c>
      <c r="AL19" s="463" t="s">
        <v>22</v>
      </c>
      <c r="AM19" s="164"/>
      <c r="AN19" s="179">
        <v>0.0</v>
      </c>
      <c r="AO19" s="177">
        <v>0.0</v>
      </c>
      <c r="AP19" s="133"/>
      <c r="AQ19" s="179">
        <v>0.0</v>
      </c>
      <c r="AR19" s="179">
        <v>0.0</v>
      </c>
      <c r="AS19" s="133"/>
      <c r="AT19" s="177">
        <v>0.0</v>
      </c>
      <c r="AU19" s="177">
        <v>0.0</v>
      </c>
      <c r="AV19" s="133"/>
      <c r="AW19" s="177">
        <v>0.0</v>
      </c>
      <c r="AX19" s="133"/>
      <c r="AY19" s="133"/>
      <c r="AZ19" s="133"/>
      <c r="BA19" s="46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3" t="s">
        <v>22</v>
      </c>
      <c r="Z20" s="463" t="s">
        <v>22</v>
      </c>
      <c r="AA20" s="133"/>
      <c r="AB20" s="463" t="s">
        <v>22</v>
      </c>
      <c r="AC20" s="463" t="s">
        <v>22</v>
      </c>
      <c r="AD20" s="133"/>
      <c r="AE20" s="463" t="s">
        <v>22</v>
      </c>
      <c r="AF20" s="463" t="s">
        <v>22</v>
      </c>
      <c r="AG20" s="133"/>
      <c r="AH20" s="463" t="s">
        <v>22</v>
      </c>
      <c r="AI20" s="463" t="s">
        <v>22</v>
      </c>
      <c r="AJ20" s="164"/>
      <c r="AK20" s="463" t="s">
        <v>22</v>
      </c>
      <c r="AL20" s="463" t="s">
        <v>22</v>
      </c>
      <c r="AM20" s="164"/>
      <c r="AN20" s="179">
        <v>0.0</v>
      </c>
      <c r="AO20" s="177">
        <v>0.0</v>
      </c>
      <c r="AP20" s="133"/>
      <c r="AQ20" s="179">
        <v>0.0</v>
      </c>
      <c r="AR20" s="179">
        <v>0.0</v>
      </c>
      <c r="AS20" s="133"/>
      <c r="AT20" s="177">
        <v>0.0</v>
      </c>
      <c r="AU20" s="177">
        <v>0.0</v>
      </c>
      <c r="AV20" s="133"/>
      <c r="AW20" s="177">
        <v>0.0</v>
      </c>
      <c r="AX20" s="133"/>
      <c r="AY20" s="133"/>
      <c r="AZ20" s="133"/>
      <c r="BA20" s="590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175"/>
      <c r="BP20" s="463" t="s">
        <v>22</v>
      </c>
      <c r="BQ20" s="463" t="s">
        <v>22</v>
      </c>
      <c r="BR20" s="463" t="s">
        <v>22</v>
      </c>
      <c r="BS20" s="463" t="s">
        <v>22</v>
      </c>
      <c r="BT20" s="463" t="s">
        <v>22</v>
      </c>
      <c r="BU20" s="463" t="s">
        <v>22</v>
      </c>
      <c r="BV20" s="463" t="s">
        <v>22</v>
      </c>
      <c r="BW20" s="463" t="s">
        <v>22</v>
      </c>
      <c r="BX20" s="463" t="s">
        <v>22</v>
      </c>
      <c r="BY20" s="463" t="s">
        <v>22</v>
      </c>
      <c r="BZ20" s="134" t="s">
        <v>22</v>
      </c>
      <c r="CA20" s="134" t="s">
        <v>22</v>
      </c>
      <c r="CB20" s="175"/>
      <c r="CC20" s="463" t="s">
        <v>22</v>
      </c>
      <c r="CD20" s="463" t="s">
        <v>22</v>
      </c>
      <c r="CE20" s="463" t="s">
        <v>22</v>
      </c>
      <c r="CF20" s="463" t="s">
        <v>22</v>
      </c>
      <c r="CG20" s="463" t="s">
        <v>22</v>
      </c>
      <c r="CH20" s="463" t="s">
        <v>22</v>
      </c>
      <c r="CI20" s="463" t="s">
        <v>22</v>
      </c>
      <c r="CJ20" s="463" t="s">
        <v>22</v>
      </c>
      <c r="CK20" s="463" t="s">
        <v>22</v>
      </c>
      <c r="CL20" s="463" t="s">
        <v>22</v>
      </c>
      <c r="CM20" s="463" t="s">
        <v>22</v>
      </c>
      <c r="CN20" s="463" t="s">
        <v>22</v>
      </c>
      <c r="CO20" s="463" t="s">
        <v>22</v>
      </c>
      <c r="CP20" s="534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3" t="s">
        <v>22</v>
      </c>
      <c r="Z21" s="463" t="s">
        <v>22</v>
      </c>
      <c r="AA21" s="133"/>
      <c r="AB21" s="463" t="s">
        <v>22</v>
      </c>
      <c r="AC21" s="463" t="s">
        <v>22</v>
      </c>
      <c r="AD21" s="133"/>
      <c r="AE21" s="463" t="s">
        <v>22</v>
      </c>
      <c r="AF21" s="463" t="s">
        <v>22</v>
      </c>
      <c r="AG21" s="133"/>
      <c r="AH21" s="463" t="s">
        <v>22</v>
      </c>
      <c r="AI21" s="463" t="s">
        <v>22</v>
      </c>
      <c r="AJ21" s="164"/>
      <c r="AK21" s="463" t="s">
        <v>22</v>
      </c>
      <c r="AL21" s="463" t="s">
        <v>22</v>
      </c>
      <c r="AM21" s="164"/>
      <c r="AN21" s="179">
        <v>0.0</v>
      </c>
      <c r="AO21" s="177">
        <v>0.0</v>
      </c>
      <c r="AP21" s="133"/>
      <c r="AQ21" s="179">
        <v>0.0</v>
      </c>
      <c r="AR21" s="179">
        <v>0.0</v>
      </c>
      <c r="AS21" s="133"/>
      <c r="AT21" s="177">
        <v>0.0</v>
      </c>
      <c r="AU21" s="177">
        <v>0.0</v>
      </c>
      <c r="AV21" s="133"/>
      <c r="AW21" s="177">
        <v>0.0</v>
      </c>
      <c r="AX21" s="133"/>
      <c r="AY21" s="133"/>
      <c r="AZ21" s="133"/>
      <c r="BA21" s="590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175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134" t="s">
        <v>22</v>
      </c>
      <c r="CA21" s="134" t="s">
        <v>22</v>
      </c>
      <c r="CB21" s="175"/>
      <c r="CC21" s="463" t="s">
        <v>22</v>
      </c>
      <c r="CD21" s="463" t="s">
        <v>22</v>
      </c>
      <c r="CE21" s="463" t="s">
        <v>22</v>
      </c>
      <c r="CF21" s="463" t="s">
        <v>22</v>
      </c>
      <c r="CG21" s="463" t="s">
        <v>22</v>
      </c>
      <c r="CH21" s="463" t="s">
        <v>22</v>
      </c>
      <c r="CI21" s="463" t="s">
        <v>22</v>
      </c>
      <c r="CJ21" s="463" t="s">
        <v>22</v>
      </c>
      <c r="CK21" s="463" t="s">
        <v>22</v>
      </c>
      <c r="CL21" s="463" t="s">
        <v>22</v>
      </c>
      <c r="CM21" s="463" t="s">
        <v>22</v>
      </c>
      <c r="CN21" s="463" t="s">
        <v>22</v>
      </c>
      <c r="CO21" s="463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3" t="s">
        <v>22</v>
      </c>
      <c r="Z22" s="463" t="s">
        <v>22</v>
      </c>
      <c r="AA22" s="133"/>
      <c r="AB22" s="463" t="s">
        <v>22</v>
      </c>
      <c r="AC22" s="463" t="s">
        <v>22</v>
      </c>
      <c r="AD22" s="133"/>
      <c r="AE22" s="463" t="s">
        <v>22</v>
      </c>
      <c r="AF22" s="133"/>
      <c r="AG22" s="133"/>
      <c r="AH22" s="463" t="s">
        <v>22</v>
      </c>
      <c r="AI22" s="463" t="s">
        <v>22</v>
      </c>
      <c r="AJ22" s="164"/>
      <c r="AK22" s="463" t="s">
        <v>22</v>
      </c>
      <c r="AL22" s="133"/>
      <c r="AM22" s="164"/>
      <c r="AN22" s="179">
        <v>0.0</v>
      </c>
      <c r="AO22" s="177">
        <v>0.0</v>
      </c>
      <c r="AP22" s="133"/>
      <c r="AQ22" s="179">
        <v>0.0</v>
      </c>
      <c r="AR22" s="179">
        <v>0.0</v>
      </c>
      <c r="AS22" s="133"/>
      <c r="AT22" s="133"/>
      <c r="AU22" s="177">
        <v>0.0</v>
      </c>
      <c r="AV22" s="133"/>
      <c r="AW22" s="591"/>
      <c r="AX22" s="133"/>
      <c r="AY22" s="133"/>
      <c r="AZ22" s="133"/>
      <c r="BA22" s="46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0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0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3" t="s">
        <v>22</v>
      </c>
      <c r="Z23" s="463" t="s">
        <v>22</v>
      </c>
      <c r="AA23" s="133"/>
      <c r="AB23" s="463" t="s">
        <v>22</v>
      </c>
      <c r="AC23" s="463" t="s">
        <v>22</v>
      </c>
      <c r="AD23" s="133"/>
      <c r="AE23" s="463" t="s">
        <v>22</v>
      </c>
      <c r="AF23" s="463" t="s">
        <v>22</v>
      </c>
      <c r="AG23" s="133"/>
      <c r="AH23" s="463" t="s">
        <v>22</v>
      </c>
      <c r="AI23" s="463" t="s">
        <v>22</v>
      </c>
      <c r="AJ23" s="164"/>
      <c r="AK23" s="463" t="s">
        <v>22</v>
      </c>
      <c r="AL23" s="463" t="s">
        <v>22</v>
      </c>
      <c r="AM23" s="164"/>
      <c r="AN23" s="179">
        <v>0.0</v>
      </c>
      <c r="AO23" s="177">
        <v>0.0</v>
      </c>
      <c r="AP23" s="133"/>
      <c r="AQ23" s="179">
        <v>0.0</v>
      </c>
      <c r="AR23" s="179">
        <v>0.0</v>
      </c>
      <c r="AS23" s="133"/>
      <c r="AT23" s="177">
        <v>0.0</v>
      </c>
      <c r="AU23" s="177">
        <v>0.0</v>
      </c>
      <c r="AV23" s="133"/>
      <c r="AW23" s="177">
        <v>0.0</v>
      </c>
      <c r="AX23" s="133"/>
      <c r="AY23" s="133"/>
      <c r="AZ23" s="133"/>
      <c r="BA23" s="46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175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134" t="s">
        <v>22</v>
      </c>
      <c r="CA23" s="134" t="s">
        <v>22</v>
      </c>
      <c r="CB23" s="175"/>
      <c r="CC23" s="463" t="s">
        <v>22</v>
      </c>
      <c r="CD23" s="463" t="s">
        <v>22</v>
      </c>
      <c r="CE23" s="463" t="s">
        <v>22</v>
      </c>
      <c r="CF23" s="463" t="s">
        <v>22</v>
      </c>
      <c r="CG23" s="463" t="s">
        <v>22</v>
      </c>
      <c r="CH23" s="463" t="s">
        <v>22</v>
      </c>
      <c r="CI23" s="463" t="s">
        <v>22</v>
      </c>
      <c r="CJ23" s="463" t="s">
        <v>22</v>
      </c>
      <c r="CK23" s="463" t="s">
        <v>22</v>
      </c>
      <c r="CL23" s="463" t="s">
        <v>22</v>
      </c>
      <c r="CM23" s="463" t="s">
        <v>22</v>
      </c>
      <c r="CN23" s="463" t="s">
        <v>22</v>
      </c>
      <c r="CO23" s="463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2"/>
      <c r="AI24" s="133"/>
      <c r="AJ24" s="133"/>
      <c r="AK24" s="133"/>
      <c r="AL24" s="133"/>
      <c r="AM24" s="133"/>
      <c r="AN24" s="592"/>
      <c r="AO24" s="592"/>
      <c r="AP24" s="133"/>
      <c r="AQ24" s="592"/>
      <c r="AR24" s="592"/>
      <c r="AS24" s="146"/>
      <c r="AT24" s="146"/>
      <c r="AU24" s="593"/>
      <c r="AV24" s="146"/>
      <c r="AW24" s="193"/>
      <c r="AX24" s="133"/>
      <c r="AY24" s="133"/>
      <c r="AZ24" s="133"/>
      <c r="BA24" s="46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175"/>
      <c r="BP24" s="463" t="s">
        <v>22</v>
      </c>
      <c r="BQ24" s="463" t="s">
        <v>22</v>
      </c>
      <c r="BR24" s="463" t="s">
        <v>22</v>
      </c>
      <c r="BS24" s="463" t="s">
        <v>22</v>
      </c>
      <c r="BT24" s="463" t="s">
        <v>22</v>
      </c>
      <c r="BU24" s="463" t="s">
        <v>22</v>
      </c>
      <c r="BV24" s="463" t="s">
        <v>22</v>
      </c>
      <c r="BW24" s="463" t="s">
        <v>22</v>
      </c>
      <c r="BX24" s="463" t="s">
        <v>22</v>
      </c>
      <c r="BY24" s="463" t="s">
        <v>22</v>
      </c>
      <c r="BZ24" s="134" t="s">
        <v>22</v>
      </c>
      <c r="CA24" s="134" t="s">
        <v>22</v>
      </c>
      <c r="CB24" s="175"/>
      <c r="CC24" s="463" t="s">
        <v>22</v>
      </c>
      <c r="CD24" s="463" t="s">
        <v>22</v>
      </c>
      <c r="CE24" s="463" t="s">
        <v>22</v>
      </c>
      <c r="CF24" s="463" t="s">
        <v>22</v>
      </c>
      <c r="CG24" s="463" t="s">
        <v>22</v>
      </c>
      <c r="CH24" s="463" t="s">
        <v>22</v>
      </c>
      <c r="CI24" s="463" t="s">
        <v>22</v>
      </c>
      <c r="CJ24" s="463" t="s">
        <v>22</v>
      </c>
      <c r="CK24" s="463" t="s">
        <v>22</v>
      </c>
      <c r="CL24" s="463" t="s">
        <v>22</v>
      </c>
      <c r="CM24" s="463" t="s">
        <v>22</v>
      </c>
      <c r="CN24" s="463" t="s">
        <v>22</v>
      </c>
      <c r="CO24" s="463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89"/>
      <c r="BV25" s="133"/>
      <c r="BW25" s="133"/>
      <c r="BX25" s="133"/>
      <c r="BY25" s="471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0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175"/>
      <c r="BP26" s="463" t="s">
        <v>22</v>
      </c>
      <c r="BQ26" s="463" t="s">
        <v>22</v>
      </c>
      <c r="BR26" s="463" t="s">
        <v>22</v>
      </c>
      <c r="BS26" s="463" t="s">
        <v>22</v>
      </c>
      <c r="BT26" s="463" t="s">
        <v>22</v>
      </c>
      <c r="BU26" s="463" t="s">
        <v>22</v>
      </c>
      <c r="BV26" s="463" t="s">
        <v>22</v>
      </c>
      <c r="BW26" s="463" t="s">
        <v>22</v>
      </c>
      <c r="BX26" s="463" t="s">
        <v>22</v>
      </c>
      <c r="BY26" s="463" t="s">
        <v>22</v>
      </c>
      <c r="BZ26" s="134" t="s">
        <v>22</v>
      </c>
      <c r="CA26" s="134" t="s">
        <v>22</v>
      </c>
      <c r="CB26" s="175"/>
      <c r="CC26" s="463" t="s">
        <v>22</v>
      </c>
      <c r="CD26" s="463" t="s">
        <v>22</v>
      </c>
      <c r="CE26" s="463" t="s">
        <v>22</v>
      </c>
      <c r="CF26" s="463" t="s">
        <v>22</v>
      </c>
      <c r="CG26" s="463" t="s">
        <v>22</v>
      </c>
      <c r="CH26" s="463" t="s">
        <v>22</v>
      </c>
      <c r="CI26" s="463" t="s">
        <v>22</v>
      </c>
      <c r="CJ26" s="463" t="s">
        <v>22</v>
      </c>
      <c r="CK26" s="463" t="s">
        <v>22</v>
      </c>
      <c r="CL26" s="463" t="s">
        <v>22</v>
      </c>
      <c r="CM26" s="463" t="s">
        <v>22</v>
      </c>
      <c r="CN26" s="463" t="s">
        <v>22</v>
      </c>
      <c r="CO26" s="581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93"/>
      <c r="BP27" s="463" t="s">
        <v>22</v>
      </c>
      <c r="BQ27" s="463" t="s">
        <v>22</v>
      </c>
      <c r="BR27" s="463" t="s">
        <v>22</v>
      </c>
      <c r="BS27" s="463" t="s">
        <v>22</v>
      </c>
      <c r="BT27" s="463" t="s">
        <v>22</v>
      </c>
      <c r="BU27" s="463" t="s">
        <v>22</v>
      </c>
      <c r="BV27" s="463" t="s">
        <v>22</v>
      </c>
      <c r="BW27" s="463" t="s">
        <v>22</v>
      </c>
      <c r="BX27" s="463" t="s">
        <v>22</v>
      </c>
      <c r="BY27" s="463" t="s">
        <v>22</v>
      </c>
      <c r="BZ27" s="134" t="s">
        <v>22</v>
      </c>
      <c r="CA27" s="134" t="s">
        <v>22</v>
      </c>
      <c r="CB27" s="175"/>
      <c r="CC27" s="463" t="s">
        <v>22</v>
      </c>
      <c r="CD27" s="463" t="s">
        <v>22</v>
      </c>
      <c r="CE27" s="463" t="s">
        <v>22</v>
      </c>
      <c r="CF27" s="463" t="s">
        <v>22</v>
      </c>
      <c r="CG27" s="463" t="s">
        <v>22</v>
      </c>
      <c r="CH27" s="463" t="s">
        <v>22</v>
      </c>
      <c r="CI27" s="463" t="s">
        <v>22</v>
      </c>
      <c r="CJ27" s="463" t="s">
        <v>22</v>
      </c>
      <c r="CK27" s="463" t="s">
        <v>22</v>
      </c>
      <c r="CL27" s="463" t="s">
        <v>22</v>
      </c>
      <c r="CM27" s="463" t="s">
        <v>22</v>
      </c>
      <c r="CN27" s="463" t="s">
        <v>22</v>
      </c>
      <c r="CO27" s="582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4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47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34</v>
      </c>
      <c r="AM43" s="553">
        <v>0.0</v>
      </c>
      <c r="AN43" s="595"/>
      <c r="AO43" s="553">
        <v>0.0</v>
      </c>
      <c r="AP43" s="476" t="s">
        <v>162</v>
      </c>
      <c r="AQ43" s="4"/>
      <c r="AR43" s="226" t="s">
        <v>162</v>
      </c>
      <c r="AS43" s="130" t="s">
        <v>34</v>
      </c>
      <c r="AT43" s="517"/>
      <c r="AU43" s="515"/>
      <c r="AV43" s="493"/>
      <c r="AW43" s="517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34</v>
      </c>
      <c r="AM44" s="553">
        <v>0.0</v>
      </c>
      <c r="AN44" s="205"/>
      <c r="AO44" s="553">
        <v>0.0</v>
      </c>
      <c r="AP44" s="476" t="s">
        <v>34</v>
      </c>
      <c r="AQ44" s="4"/>
      <c r="AR44" s="54" t="s">
        <v>36</v>
      </c>
      <c r="AS44" s="65">
        <v>0.0</v>
      </c>
      <c r="AT44" s="498"/>
      <c r="AU44" s="494"/>
      <c r="AV44" s="205"/>
      <c r="AW44" s="498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34</v>
      </c>
      <c r="AM45" s="553">
        <v>0.0</v>
      </c>
      <c r="AN45" s="205"/>
      <c r="AO45" s="553">
        <v>0.0</v>
      </c>
      <c r="AP45" s="476" t="s">
        <v>34</v>
      </c>
      <c r="AQ45" s="4"/>
      <c r="AR45" s="54" t="s">
        <v>36</v>
      </c>
      <c r="AS45" s="65">
        <v>0.0</v>
      </c>
      <c r="AT45" s="498"/>
      <c r="AU45" s="494"/>
      <c r="AV45" s="205"/>
      <c r="AW45" s="498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34</v>
      </c>
      <c r="AM46" s="553">
        <v>0.0</v>
      </c>
      <c r="AN46" s="205"/>
      <c r="AO46" s="553">
        <v>0.0</v>
      </c>
      <c r="AP46" s="476" t="s">
        <v>34</v>
      </c>
      <c r="AQ46" s="4"/>
      <c r="AR46" s="54" t="s">
        <v>36</v>
      </c>
      <c r="AS46" s="138" t="s">
        <v>172</v>
      </c>
      <c r="AT46" s="498"/>
      <c r="AU46" s="494"/>
      <c r="AV46" s="205"/>
      <c r="AW46" s="498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34</v>
      </c>
      <c r="AM47" s="553">
        <v>0.0</v>
      </c>
      <c r="AN47" s="205"/>
      <c r="AO47" s="553">
        <v>0.0</v>
      </c>
      <c r="AP47" s="476" t="s">
        <v>34</v>
      </c>
      <c r="AQ47" s="4"/>
      <c r="AR47" s="54" t="s">
        <v>36</v>
      </c>
      <c r="AS47" s="138" t="s">
        <v>172</v>
      </c>
      <c r="AT47" s="498"/>
      <c r="AU47" s="494"/>
      <c r="AV47" s="205"/>
      <c r="AW47" s="498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553">
        <v>0.0</v>
      </c>
      <c r="AN48" s="205"/>
      <c r="AO48" s="553">
        <v>0.0</v>
      </c>
      <c r="AP48" s="476" t="s">
        <v>34</v>
      </c>
      <c r="AQ48" s="4"/>
      <c r="AR48" s="54" t="s">
        <v>36</v>
      </c>
      <c r="AS48" s="138" t="s">
        <v>172</v>
      </c>
      <c r="AT48" s="498"/>
      <c r="AU48" s="494"/>
      <c r="AV48" s="205"/>
      <c r="AW48" s="498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5"/>
      <c r="CS48" s="596" t="s">
        <v>35</v>
      </c>
      <c r="CT48" s="596" t="s">
        <v>35</v>
      </c>
      <c r="CU48" s="493"/>
      <c r="CV48" s="493"/>
      <c r="CW48" s="493"/>
      <c r="CX48" s="493"/>
      <c r="CY48" s="493"/>
      <c r="CZ48" s="493"/>
      <c r="DA48" s="493"/>
      <c r="DB48" s="493"/>
      <c r="DC48" s="493"/>
      <c r="DD48" s="493"/>
      <c r="DE48" s="493"/>
      <c r="DF48" s="493"/>
      <c r="DG48" s="493"/>
      <c r="DH48" s="493"/>
      <c r="DI48" s="493"/>
      <c r="DJ48" s="493"/>
      <c r="DK48" s="493"/>
      <c r="DL48" s="493"/>
      <c r="DM48" s="517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553">
        <v>0.0</v>
      </c>
      <c r="AN49" s="205"/>
      <c r="AO49" s="553">
        <v>0.0</v>
      </c>
      <c r="AP49" s="476" t="s">
        <v>34</v>
      </c>
      <c r="AQ49" s="4"/>
      <c r="AR49" s="54" t="s">
        <v>36</v>
      </c>
      <c r="AS49" s="138" t="s">
        <v>172</v>
      </c>
      <c r="AT49" s="498"/>
      <c r="AU49" s="494"/>
      <c r="AV49" s="205"/>
      <c r="AW49" s="498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4"/>
      <c r="CS49" s="596" t="s">
        <v>35</v>
      </c>
      <c r="CT49" s="596" t="s">
        <v>35</v>
      </c>
      <c r="CU49" s="205"/>
      <c r="CV49" s="596" t="s">
        <v>35</v>
      </c>
      <c r="CW49" s="597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8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553">
        <v>0.0</v>
      </c>
      <c r="AN50" s="205"/>
      <c r="AO50" s="553">
        <v>0.0</v>
      </c>
      <c r="AP50" s="476" t="s">
        <v>36</v>
      </c>
      <c r="AQ50" s="4"/>
      <c r="AR50" s="54" t="s">
        <v>36</v>
      </c>
      <c r="AS50" s="138" t="s">
        <v>172</v>
      </c>
      <c r="AT50" s="498"/>
      <c r="AU50" s="494"/>
      <c r="AV50" s="205"/>
      <c r="AW50" s="498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4"/>
      <c r="CS50" s="596" t="s">
        <v>35</v>
      </c>
      <c r="CT50" s="596" t="s">
        <v>35</v>
      </c>
      <c r="CU50" s="205"/>
      <c r="CV50" s="596" t="s">
        <v>35</v>
      </c>
      <c r="CW50" s="596" t="s">
        <v>35</v>
      </c>
      <c r="CX50" s="205"/>
      <c r="CY50" s="596" t="s">
        <v>35</v>
      </c>
      <c r="CZ50" s="597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8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553">
        <v>0.0</v>
      </c>
      <c r="AN51" s="205"/>
      <c r="AO51" s="553">
        <v>0.0</v>
      </c>
      <c r="AP51" s="145" t="s">
        <v>36</v>
      </c>
      <c r="AQ51" s="148"/>
      <c r="AR51" s="149"/>
      <c r="AS51" s="150" t="s">
        <v>152</v>
      </c>
      <c r="AT51" s="598"/>
      <c r="AU51" s="500"/>
      <c r="AV51" s="225"/>
      <c r="AW51" s="501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4"/>
      <c r="CS51" s="596" t="s">
        <v>35</v>
      </c>
      <c r="CT51" s="596" t="s">
        <v>35</v>
      </c>
      <c r="CU51" s="205"/>
      <c r="CV51" s="596" t="s">
        <v>35</v>
      </c>
      <c r="CW51" s="596" t="s">
        <v>35</v>
      </c>
      <c r="CX51" s="205"/>
      <c r="CY51" s="596" t="s">
        <v>35</v>
      </c>
      <c r="CZ51" s="596" t="s">
        <v>35</v>
      </c>
      <c r="DA51" s="599"/>
      <c r="DB51" s="600"/>
      <c r="DC51" s="527"/>
      <c r="DD51" s="205"/>
      <c r="DE51" s="205"/>
      <c r="DF51" s="205"/>
      <c r="DG51" s="205"/>
      <c r="DH51" s="205"/>
      <c r="DI51" s="205"/>
      <c r="DJ51" s="205"/>
      <c r="DK51" s="205"/>
      <c r="DL51" s="205"/>
      <c r="DM51" s="498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16"/>
      <c r="AQ52" s="4"/>
      <c r="AR52" s="4"/>
      <c r="AS52" s="16"/>
      <c r="AT52" s="205"/>
      <c r="AU52" s="205"/>
      <c r="AV52" s="205"/>
      <c r="AW52" s="498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4"/>
      <c r="CS52" s="596" t="s">
        <v>35</v>
      </c>
      <c r="CT52" s="596" t="s">
        <v>35</v>
      </c>
      <c r="CU52" s="205"/>
      <c r="CV52" s="596" t="s">
        <v>35</v>
      </c>
      <c r="CW52" s="596" t="s">
        <v>35</v>
      </c>
      <c r="CX52" s="205"/>
      <c r="CY52" s="596" t="s">
        <v>35</v>
      </c>
      <c r="CZ52" s="596" t="s">
        <v>35</v>
      </c>
      <c r="DA52" s="205"/>
      <c r="DB52" s="596" t="s">
        <v>35</v>
      </c>
      <c r="DC52" s="596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8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8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4"/>
      <c r="CS53" s="596" t="s">
        <v>35</v>
      </c>
      <c r="CT53" s="596" t="s">
        <v>35</v>
      </c>
      <c r="CU53" s="205"/>
      <c r="CV53" s="596" t="s">
        <v>35</v>
      </c>
      <c r="CW53" s="596" t="s">
        <v>35</v>
      </c>
      <c r="CX53" s="205"/>
      <c r="CY53" s="596" t="s">
        <v>35</v>
      </c>
      <c r="CZ53" s="596" t="s">
        <v>35</v>
      </c>
      <c r="DA53" s="205"/>
      <c r="DB53" s="596" t="s">
        <v>35</v>
      </c>
      <c r="DC53" s="596" t="s">
        <v>35</v>
      </c>
      <c r="DD53" s="205"/>
      <c r="DE53" s="596" t="s">
        <v>35</v>
      </c>
      <c r="DF53" s="596" t="s">
        <v>35</v>
      </c>
      <c r="DG53" s="205"/>
      <c r="DH53" s="205"/>
      <c r="DI53" s="205"/>
      <c r="DJ53" s="205"/>
      <c r="DK53" s="205"/>
      <c r="DL53" s="205"/>
      <c r="DM53" s="498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8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4"/>
      <c r="CS54" s="596" t="s">
        <v>35</v>
      </c>
      <c r="CT54" s="596" t="s">
        <v>35</v>
      </c>
      <c r="CU54" s="205"/>
      <c r="CV54" s="596" t="s">
        <v>35</v>
      </c>
      <c r="CW54" s="596" t="s">
        <v>35</v>
      </c>
      <c r="CX54" s="205"/>
      <c r="CY54" s="596" t="s">
        <v>35</v>
      </c>
      <c r="CZ54" s="596" t="s">
        <v>35</v>
      </c>
      <c r="DA54" s="205"/>
      <c r="DB54" s="596" t="s">
        <v>35</v>
      </c>
      <c r="DC54" s="596" t="s">
        <v>35</v>
      </c>
      <c r="DD54" s="205"/>
      <c r="DE54" s="596" t="s">
        <v>35</v>
      </c>
      <c r="DF54" s="596" t="s">
        <v>35</v>
      </c>
      <c r="DG54" s="205"/>
      <c r="DH54" s="596" t="s">
        <v>35</v>
      </c>
      <c r="DI54" s="596" t="s">
        <v>35</v>
      </c>
      <c r="DJ54" s="205"/>
      <c r="DK54" s="205"/>
      <c r="DL54" s="205"/>
      <c r="DM54" s="498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8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4"/>
      <c r="CS55" s="596" t="s">
        <v>35</v>
      </c>
      <c r="CT55" s="596" t="s">
        <v>35</v>
      </c>
      <c r="CU55" s="205"/>
      <c r="CV55" s="596" t="s">
        <v>35</v>
      </c>
      <c r="CW55" s="596" t="s">
        <v>35</v>
      </c>
      <c r="CX55" s="205"/>
      <c r="CY55" s="596" t="s">
        <v>35</v>
      </c>
      <c r="CZ55" s="596" t="s">
        <v>35</v>
      </c>
      <c r="DA55" s="205"/>
      <c r="DB55" s="596" t="s">
        <v>35</v>
      </c>
      <c r="DC55" s="596" t="s">
        <v>35</v>
      </c>
      <c r="DD55" s="205"/>
      <c r="DE55" s="596" t="s">
        <v>35</v>
      </c>
      <c r="DF55" s="596" t="s">
        <v>35</v>
      </c>
      <c r="DG55" s="205"/>
      <c r="DH55" s="596" t="s">
        <v>35</v>
      </c>
      <c r="DI55" s="596" t="s">
        <v>35</v>
      </c>
      <c r="DJ55" s="205"/>
      <c r="DK55" s="596" t="s">
        <v>35</v>
      </c>
      <c r="DL55" s="596" t="s">
        <v>35</v>
      </c>
      <c r="DM55" s="498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1"/>
      <c r="AM56" s="205"/>
      <c r="AN56" s="205"/>
      <c r="AO56" s="205"/>
      <c r="AP56" s="524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4"/>
      <c r="CS56" s="596" t="s">
        <v>35</v>
      </c>
      <c r="CT56" s="596" t="s">
        <v>35</v>
      </c>
      <c r="CU56" s="205"/>
      <c r="CV56" s="596" t="s">
        <v>35</v>
      </c>
      <c r="CW56" s="596" t="s">
        <v>35</v>
      </c>
      <c r="CX56" s="205"/>
      <c r="CY56" s="596" t="s">
        <v>35</v>
      </c>
      <c r="CZ56" s="596" t="s">
        <v>35</v>
      </c>
      <c r="DA56" s="205"/>
      <c r="DB56" s="596" t="s">
        <v>35</v>
      </c>
      <c r="DC56" s="596" t="s">
        <v>35</v>
      </c>
      <c r="DD56" s="205"/>
      <c r="DE56" s="596" t="s">
        <v>35</v>
      </c>
      <c r="DF56" s="596" t="s">
        <v>35</v>
      </c>
      <c r="DG56" s="205"/>
      <c r="DH56" s="596" t="s">
        <v>35</v>
      </c>
      <c r="DI56" s="596" t="s">
        <v>35</v>
      </c>
      <c r="DJ56" s="205"/>
      <c r="DK56" s="596" t="s">
        <v>35</v>
      </c>
      <c r="DL56" s="596" t="s">
        <v>35</v>
      </c>
      <c r="DM56" s="498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479" t="s">
        <v>161</v>
      </c>
      <c r="AN57" s="126"/>
      <c r="AO57" s="126"/>
      <c r="AP57" s="126"/>
      <c r="AQ57" s="126"/>
      <c r="AR57" s="480" t="s">
        <v>161</v>
      </c>
      <c r="AS57" s="553">
        <v>0.0</v>
      </c>
      <c r="AT57" s="205"/>
      <c r="AU57" s="553">
        <v>0.0</v>
      </c>
      <c r="AV57" s="553">
        <v>0.0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4"/>
      <c r="CS57" s="596" t="s">
        <v>35</v>
      </c>
      <c r="CT57" s="596" t="s">
        <v>35</v>
      </c>
      <c r="CU57" s="205"/>
      <c r="CV57" s="596" t="s">
        <v>35</v>
      </c>
      <c r="CW57" s="596" t="s">
        <v>35</v>
      </c>
      <c r="CX57" s="205"/>
      <c r="CY57" s="596" t="s">
        <v>35</v>
      </c>
      <c r="CZ57" s="596" t="s">
        <v>35</v>
      </c>
      <c r="DA57" s="205"/>
      <c r="DB57" s="596" t="s">
        <v>35</v>
      </c>
      <c r="DC57" s="596" t="s">
        <v>35</v>
      </c>
      <c r="DD57" s="205"/>
      <c r="DE57" s="596" t="s">
        <v>35</v>
      </c>
      <c r="DF57" s="596" t="s">
        <v>35</v>
      </c>
      <c r="DG57" s="205"/>
      <c r="DH57" s="596" t="s">
        <v>35</v>
      </c>
      <c r="DI57" s="596" t="s">
        <v>35</v>
      </c>
      <c r="DJ57" s="205"/>
      <c r="DK57" s="596" t="s">
        <v>35</v>
      </c>
      <c r="DL57" s="596" t="s">
        <v>35</v>
      </c>
      <c r="DM57" s="498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482" t="s">
        <v>161</v>
      </c>
      <c r="AN58" s="133"/>
      <c r="AO58" s="133"/>
      <c r="AP58" s="133"/>
      <c r="AQ58" s="133"/>
      <c r="AR58" s="483" t="s">
        <v>161</v>
      </c>
      <c r="AS58" s="553">
        <v>0.0</v>
      </c>
      <c r="AT58" s="205"/>
      <c r="AU58" s="553">
        <v>0.0</v>
      </c>
      <c r="AV58" s="553">
        <v>0.0</v>
      </c>
      <c r="AW58" s="498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4"/>
      <c r="CS58" s="596" t="s">
        <v>35</v>
      </c>
      <c r="CT58" s="596" t="s">
        <v>35</v>
      </c>
      <c r="CU58" s="205"/>
      <c r="CV58" s="596" t="s">
        <v>35</v>
      </c>
      <c r="CW58" s="596" t="s">
        <v>35</v>
      </c>
      <c r="CX58" s="205"/>
      <c r="CY58" s="596" t="s">
        <v>35</v>
      </c>
      <c r="CZ58" s="596" t="s">
        <v>35</v>
      </c>
      <c r="DA58" s="205"/>
      <c r="DB58" s="596" t="s">
        <v>35</v>
      </c>
      <c r="DC58" s="596" t="s">
        <v>35</v>
      </c>
      <c r="DD58" s="205"/>
      <c r="DE58" s="596" t="s">
        <v>35</v>
      </c>
      <c r="DF58" s="596" t="s">
        <v>35</v>
      </c>
      <c r="DG58" s="205"/>
      <c r="DH58" s="596" t="s">
        <v>35</v>
      </c>
      <c r="DI58" s="596" t="s">
        <v>35</v>
      </c>
      <c r="DJ58" s="205"/>
      <c r="DK58" s="596" t="s">
        <v>35</v>
      </c>
      <c r="DL58" s="596" t="s">
        <v>35</v>
      </c>
      <c r="DM58" s="498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482" t="s">
        <v>161</v>
      </c>
      <c r="AN59" s="133"/>
      <c r="AO59" s="484" t="s">
        <v>161</v>
      </c>
      <c r="AP59" s="484" t="s">
        <v>161</v>
      </c>
      <c r="AQ59" s="133"/>
      <c r="AR59" s="483" t="s">
        <v>161</v>
      </c>
      <c r="AS59" s="553">
        <v>0.0</v>
      </c>
      <c r="AT59" s="205"/>
      <c r="AU59" s="553">
        <v>0.0</v>
      </c>
      <c r="AV59" s="553">
        <v>0.0</v>
      </c>
      <c r="AW59" s="498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4"/>
      <c r="CS59" s="596" t="s">
        <v>35</v>
      </c>
      <c r="CT59" s="596" t="s">
        <v>35</v>
      </c>
      <c r="CU59" s="205"/>
      <c r="CV59" s="596" t="s">
        <v>35</v>
      </c>
      <c r="CW59" s="596" t="s">
        <v>35</v>
      </c>
      <c r="CX59" s="205"/>
      <c r="CY59" s="596" t="s">
        <v>35</v>
      </c>
      <c r="CZ59" s="596" t="s">
        <v>35</v>
      </c>
      <c r="DA59" s="205"/>
      <c r="DB59" s="596" t="s">
        <v>35</v>
      </c>
      <c r="DC59" s="596" t="s">
        <v>35</v>
      </c>
      <c r="DD59" s="205"/>
      <c r="DE59" s="596" t="s">
        <v>35</v>
      </c>
      <c r="DF59" s="596" t="s">
        <v>35</v>
      </c>
      <c r="DG59" s="205"/>
      <c r="DH59" s="596" t="s">
        <v>35</v>
      </c>
      <c r="DI59" s="596" t="s">
        <v>35</v>
      </c>
      <c r="DJ59" s="205"/>
      <c r="DK59" s="596" t="s">
        <v>35</v>
      </c>
      <c r="DL59" s="518" t="s">
        <v>34</v>
      </c>
      <c r="DM59" s="498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482" t="s">
        <v>161</v>
      </c>
      <c r="AN60" s="133"/>
      <c r="AO60" s="484" t="s">
        <v>161</v>
      </c>
      <c r="AP60" s="484" t="s">
        <v>161</v>
      </c>
      <c r="AQ60" s="133"/>
      <c r="AR60" s="483" t="s">
        <v>161</v>
      </c>
      <c r="AS60" s="553">
        <v>0.0</v>
      </c>
      <c r="AT60" s="205"/>
      <c r="AU60" s="553">
        <v>0.0</v>
      </c>
      <c r="AV60" s="553">
        <v>0.0</v>
      </c>
      <c r="AW60" s="498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4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8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482" t="s">
        <v>161</v>
      </c>
      <c r="AN61" s="133"/>
      <c r="AO61" s="484" t="s">
        <v>161</v>
      </c>
      <c r="AP61" s="484" t="s">
        <v>161</v>
      </c>
      <c r="AQ61" s="133"/>
      <c r="AR61" s="483" t="s">
        <v>161</v>
      </c>
      <c r="AS61" s="553">
        <v>0.0</v>
      </c>
      <c r="AT61" s="205"/>
      <c r="AU61" s="553">
        <v>0.0</v>
      </c>
      <c r="AV61" s="553">
        <v>0.0</v>
      </c>
      <c r="AW61" s="498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4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8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482" t="s">
        <v>161</v>
      </c>
      <c r="AN62" s="133"/>
      <c r="AO62" s="484" t="s">
        <v>161</v>
      </c>
      <c r="AP62" s="484" t="s">
        <v>161</v>
      </c>
      <c r="AQ62" s="133"/>
      <c r="AR62" s="483" t="s">
        <v>161</v>
      </c>
      <c r="AS62" s="553">
        <v>0.0</v>
      </c>
      <c r="AT62" s="205"/>
      <c r="AU62" s="553">
        <v>0.0</v>
      </c>
      <c r="AV62" s="553">
        <v>0.0</v>
      </c>
      <c r="AW62" s="498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2"/>
      <c r="CS62" s="596" t="s">
        <v>35</v>
      </c>
      <c r="CT62" s="596" t="s">
        <v>35</v>
      </c>
      <c r="CU62" s="598"/>
      <c r="CV62" s="596" t="s">
        <v>35</v>
      </c>
      <c r="CW62" s="597" t="s">
        <v>128</v>
      </c>
      <c r="CX62" s="503"/>
      <c r="CY62" s="596" t="s">
        <v>35</v>
      </c>
      <c r="CZ62" s="596" t="s">
        <v>35</v>
      </c>
      <c r="DA62" s="603"/>
      <c r="DB62" s="596" t="s">
        <v>35</v>
      </c>
      <c r="DC62" s="597" t="s">
        <v>128</v>
      </c>
      <c r="DD62" s="205"/>
      <c r="DE62" s="597" t="s">
        <v>128</v>
      </c>
      <c r="DF62" s="596" t="s">
        <v>35</v>
      </c>
      <c r="DG62" s="598"/>
      <c r="DH62" s="596" t="s">
        <v>35</v>
      </c>
      <c r="DI62" s="596" t="s">
        <v>35</v>
      </c>
      <c r="DJ62" s="598"/>
      <c r="DK62" s="518" t="s">
        <v>34</v>
      </c>
      <c r="DL62" s="518" t="s">
        <v>34</v>
      </c>
      <c r="DM62" s="604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482" t="s">
        <v>161</v>
      </c>
      <c r="AN63" s="133"/>
      <c r="AO63" s="183"/>
      <c r="AP63" s="484" t="s">
        <v>161</v>
      </c>
      <c r="AQ63" s="133"/>
      <c r="AR63" s="184"/>
      <c r="AS63" s="553">
        <v>0.0</v>
      </c>
      <c r="AT63" s="205"/>
      <c r="AU63" s="553">
        <v>0.0</v>
      </c>
      <c r="AV63" s="553"/>
      <c r="AW63" s="498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4"/>
      <c r="CS63" s="596" t="s">
        <v>35</v>
      </c>
      <c r="CT63" s="596" t="s">
        <v>35</v>
      </c>
      <c r="CU63" s="205"/>
      <c r="CV63" s="596" t="s">
        <v>35</v>
      </c>
      <c r="CW63" s="596" t="s">
        <v>35</v>
      </c>
      <c r="CX63" s="205"/>
      <c r="CY63" s="596" t="s">
        <v>35</v>
      </c>
      <c r="CZ63" s="596" t="s">
        <v>35</v>
      </c>
      <c r="DA63" s="205"/>
      <c r="DB63" s="596" t="s">
        <v>35</v>
      </c>
      <c r="DC63" s="596" t="s">
        <v>35</v>
      </c>
      <c r="DD63" s="205"/>
      <c r="DE63" s="596" t="s">
        <v>35</v>
      </c>
      <c r="DF63" s="596" t="s">
        <v>35</v>
      </c>
      <c r="DG63" s="205"/>
      <c r="DH63" s="596" t="s">
        <v>35</v>
      </c>
      <c r="DI63" s="596" t="s">
        <v>35</v>
      </c>
      <c r="DJ63" s="205"/>
      <c r="DK63" s="518" t="s">
        <v>34</v>
      </c>
      <c r="DL63" s="518" t="s">
        <v>34</v>
      </c>
      <c r="DM63" s="498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486" t="s">
        <v>161</v>
      </c>
      <c r="AN64" s="146"/>
      <c r="AO64" s="487" t="s">
        <v>161</v>
      </c>
      <c r="AP64" s="487" t="s">
        <v>161</v>
      </c>
      <c r="AQ64" s="146"/>
      <c r="AR64" s="488" t="s">
        <v>161</v>
      </c>
      <c r="AS64" s="553">
        <v>0.0</v>
      </c>
      <c r="AT64" s="225"/>
      <c r="AU64" s="553">
        <v>0.0</v>
      </c>
      <c r="AV64" s="553">
        <v>0.0</v>
      </c>
      <c r="AW64" s="501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4"/>
      <c r="CS64" s="596" t="s">
        <v>35</v>
      </c>
      <c r="CT64" s="596" t="s">
        <v>35</v>
      </c>
      <c r="CU64" s="205"/>
      <c r="CV64" s="596" t="s">
        <v>35</v>
      </c>
      <c r="CW64" s="596" t="s">
        <v>35</v>
      </c>
      <c r="CX64" s="205"/>
      <c r="CY64" s="596" t="s">
        <v>35</v>
      </c>
      <c r="CZ64" s="596" t="s">
        <v>35</v>
      </c>
      <c r="DA64" s="205"/>
      <c r="DB64" s="596" t="s">
        <v>35</v>
      </c>
      <c r="DC64" s="596" t="s">
        <v>35</v>
      </c>
      <c r="DD64" s="205"/>
      <c r="DE64" s="596" t="s">
        <v>35</v>
      </c>
      <c r="DF64" s="596" t="s">
        <v>35</v>
      </c>
      <c r="DG64" s="205"/>
      <c r="DH64" s="596" t="s">
        <v>35</v>
      </c>
      <c r="DI64" s="596" t="s">
        <v>35</v>
      </c>
      <c r="DJ64" s="205"/>
      <c r="DK64" s="518" t="s">
        <v>34</v>
      </c>
      <c r="DL64" s="518" t="s">
        <v>34</v>
      </c>
      <c r="DM64" s="498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4"/>
      <c r="CS65" s="596" t="s">
        <v>35</v>
      </c>
      <c r="CT65" s="596" t="s">
        <v>35</v>
      </c>
      <c r="CU65" s="205"/>
      <c r="CV65" s="596" t="s">
        <v>35</v>
      </c>
      <c r="CW65" s="596" t="s">
        <v>35</v>
      </c>
      <c r="CX65" s="205"/>
      <c r="CY65" s="596" t="s">
        <v>35</v>
      </c>
      <c r="CZ65" s="596" t="s">
        <v>35</v>
      </c>
      <c r="DA65" s="205"/>
      <c r="DB65" s="596" t="s">
        <v>35</v>
      </c>
      <c r="DC65" s="596" t="s">
        <v>35</v>
      </c>
      <c r="DD65" s="205"/>
      <c r="DE65" s="596" t="s">
        <v>35</v>
      </c>
      <c r="DF65" s="596" t="s">
        <v>35</v>
      </c>
      <c r="DG65" s="205"/>
      <c r="DH65" s="596" t="s">
        <v>35</v>
      </c>
      <c r="DI65" s="596" t="s">
        <v>35</v>
      </c>
      <c r="DJ65" s="205"/>
      <c r="DK65" s="518" t="s">
        <v>34</v>
      </c>
      <c r="DL65" s="518" t="s">
        <v>34</v>
      </c>
      <c r="DM65" s="498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4"/>
      <c r="CS66" s="596" t="s">
        <v>35</v>
      </c>
      <c r="CT66" s="596" t="s">
        <v>35</v>
      </c>
      <c r="CU66" s="205"/>
      <c r="CV66" s="596" t="s">
        <v>35</v>
      </c>
      <c r="CW66" s="596" t="s">
        <v>35</v>
      </c>
      <c r="CX66" s="205"/>
      <c r="CY66" s="596" t="s">
        <v>35</v>
      </c>
      <c r="CZ66" s="596" t="s">
        <v>35</v>
      </c>
      <c r="DA66" s="205"/>
      <c r="DB66" s="596" t="s">
        <v>35</v>
      </c>
      <c r="DC66" s="596" t="s">
        <v>35</v>
      </c>
      <c r="DD66" s="205"/>
      <c r="DE66" s="596" t="s">
        <v>35</v>
      </c>
      <c r="DF66" s="596" t="s">
        <v>35</v>
      </c>
      <c r="DG66" s="205"/>
      <c r="DH66" s="596" t="s">
        <v>35</v>
      </c>
      <c r="DI66" s="596" t="s">
        <v>35</v>
      </c>
      <c r="DJ66" s="205"/>
      <c r="DK66" s="518" t="s">
        <v>36</v>
      </c>
      <c r="DL66" s="518" t="s">
        <v>36</v>
      </c>
      <c r="DM66" s="498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4"/>
      <c r="CS67" s="596" t="s">
        <v>35</v>
      </c>
      <c r="CT67" s="596" t="s">
        <v>35</v>
      </c>
      <c r="CU67" s="205"/>
      <c r="CV67" s="596" t="s">
        <v>35</v>
      </c>
      <c r="CW67" s="597" t="s">
        <v>128</v>
      </c>
      <c r="CX67" s="205"/>
      <c r="CY67" s="596" t="s">
        <v>35</v>
      </c>
      <c r="CZ67" s="596" t="s">
        <v>35</v>
      </c>
      <c r="DA67" s="205"/>
      <c r="DB67" s="596" t="s">
        <v>35</v>
      </c>
      <c r="DC67" s="596" t="s">
        <v>35</v>
      </c>
      <c r="DD67" s="205"/>
      <c r="DE67" s="596" t="s">
        <v>35</v>
      </c>
      <c r="DF67" s="597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8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0"/>
      <c r="CS68" s="596" t="s">
        <v>35</v>
      </c>
      <c r="CT68" s="596" t="s">
        <v>35</v>
      </c>
      <c r="CU68" s="225"/>
      <c r="CV68" s="596" t="s">
        <v>35</v>
      </c>
      <c r="CW68" s="596" t="s">
        <v>35</v>
      </c>
      <c r="CX68" s="605"/>
      <c r="CY68" s="596" t="s">
        <v>35</v>
      </c>
      <c r="CZ68" s="596" t="s">
        <v>35</v>
      </c>
      <c r="DA68" s="225"/>
      <c r="DB68" s="596" t="s">
        <v>35</v>
      </c>
      <c r="DC68" s="596" t="s">
        <v>35</v>
      </c>
      <c r="DD68" s="225"/>
      <c r="DE68" s="596" t="s">
        <v>35</v>
      </c>
      <c r="DF68" s="596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1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77" t="s">
        <v>51</v>
      </c>
      <c r="AH101" s="4"/>
      <c r="AI101" s="77" t="s">
        <v>51</v>
      </c>
      <c r="AJ101" s="77" t="s">
        <v>51</v>
      </c>
      <c r="AK101" s="4"/>
      <c r="AL101" s="77" t="s">
        <v>51</v>
      </c>
      <c r="AM101" s="77" t="s">
        <v>51</v>
      </c>
      <c r="AN101" s="4"/>
      <c r="AO101" s="77" t="s">
        <v>51</v>
      </c>
      <c r="AP101" s="77" t="s">
        <v>51</v>
      </c>
      <c r="AQ101" s="4"/>
      <c r="AR101" s="77" t="s">
        <v>51</v>
      </c>
      <c r="AS101" s="77" t="s">
        <v>51</v>
      </c>
      <c r="AT101" s="4"/>
      <c r="AU101" s="77" t="s">
        <v>51</v>
      </c>
      <c r="AV101" s="77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77" t="s">
        <v>51</v>
      </c>
      <c r="AG104" s="77" t="s">
        <v>51</v>
      </c>
      <c r="AH104" s="9"/>
      <c r="AI104" s="77" t="s">
        <v>51</v>
      </c>
      <c r="AJ104" s="77" t="s">
        <v>51</v>
      </c>
      <c r="AK104" s="9"/>
      <c r="AL104" s="77" t="s">
        <v>51</v>
      </c>
      <c r="AM104" s="77" t="s">
        <v>51</v>
      </c>
      <c r="AN104" s="9"/>
      <c r="AO104" s="606">
        <v>0.0</v>
      </c>
      <c r="AP104" s="606">
        <v>0.0</v>
      </c>
      <c r="AQ104" s="9"/>
      <c r="AR104" s="606">
        <v>0.0</v>
      </c>
      <c r="AS104" s="606">
        <v>0.0</v>
      </c>
      <c r="AT104" s="9"/>
      <c r="AU104" s="606">
        <v>0.0</v>
      </c>
      <c r="AV104" s="607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77" t="s">
        <v>51</v>
      </c>
      <c r="AG105" s="77" t="s">
        <v>51</v>
      </c>
      <c r="AH105" s="9"/>
      <c r="AI105" s="77" t="s">
        <v>51</v>
      </c>
      <c r="AJ105" s="77" t="s">
        <v>51</v>
      </c>
      <c r="AK105" s="9"/>
      <c r="AL105" s="77" t="s">
        <v>51</v>
      </c>
      <c r="AM105" s="77" t="s">
        <v>51</v>
      </c>
      <c r="AN105" s="9"/>
      <c r="AO105" s="606">
        <v>0.0</v>
      </c>
      <c r="AP105" s="606">
        <v>0.0</v>
      </c>
      <c r="AQ105" s="9"/>
      <c r="AR105" s="606">
        <v>0.0</v>
      </c>
      <c r="AS105" s="606">
        <v>0.0</v>
      </c>
      <c r="AT105" s="9"/>
      <c r="AU105" s="606">
        <v>0.0</v>
      </c>
      <c r="AV105" s="607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77" t="s">
        <v>51</v>
      </c>
      <c r="AG106" s="77" t="s">
        <v>51</v>
      </c>
      <c r="AH106" s="9"/>
      <c r="AI106" s="77" t="s">
        <v>51</v>
      </c>
      <c r="AJ106" s="77" t="s">
        <v>51</v>
      </c>
      <c r="AK106" s="9"/>
      <c r="AL106" s="77" t="s">
        <v>51</v>
      </c>
      <c r="AM106" s="77" t="s">
        <v>51</v>
      </c>
      <c r="AN106" s="9"/>
      <c r="AO106" s="606">
        <v>0.0</v>
      </c>
      <c r="AP106" s="606">
        <v>0.0</v>
      </c>
      <c r="AQ106" s="9"/>
      <c r="AR106" s="606">
        <v>0.0</v>
      </c>
      <c r="AS106" s="606">
        <v>0.0</v>
      </c>
      <c r="AT106" s="9"/>
      <c r="AU106" s="606">
        <v>0.0</v>
      </c>
      <c r="AV106" s="607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77" t="s">
        <v>51</v>
      </c>
      <c r="AG107" s="77" t="s">
        <v>51</v>
      </c>
      <c r="AH107" s="9"/>
      <c r="AI107" s="77" t="s">
        <v>51</v>
      </c>
      <c r="AJ107" s="77" t="s">
        <v>51</v>
      </c>
      <c r="AK107" s="9"/>
      <c r="AL107" s="77" t="s">
        <v>51</v>
      </c>
      <c r="AM107" s="77" t="s">
        <v>51</v>
      </c>
      <c r="AN107" s="9"/>
      <c r="AO107" s="77" t="s">
        <v>51</v>
      </c>
      <c r="AP107" s="606">
        <v>0.0</v>
      </c>
      <c r="AQ107" s="9"/>
      <c r="AR107" s="606">
        <v>0.0</v>
      </c>
      <c r="AS107" s="606">
        <v>0.0</v>
      </c>
      <c r="AT107" s="9"/>
      <c r="AU107" s="606">
        <v>0.0</v>
      </c>
      <c r="AV107" s="607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77" t="s">
        <v>51</v>
      </c>
      <c r="AG108" s="77" t="s">
        <v>51</v>
      </c>
      <c r="AH108" s="9"/>
      <c r="AI108" s="77" t="s">
        <v>51</v>
      </c>
      <c r="AJ108" s="77" t="s">
        <v>51</v>
      </c>
      <c r="AK108" s="9"/>
      <c r="AL108" s="77" t="s">
        <v>51</v>
      </c>
      <c r="AM108" s="77" t="s">
        <v>51</v>
      </c>
      <c r="AN108" s="9"/>
      <c r="AO108" s="77" t="s">
        <v>51</v>
      </c>
      <c r="AP108" s="606">
        <v>0.0</v>
      </c>
      <c r="AQ108" s="9"/>
      <c r="AR108" s="606">
        <v>0.0</v>
      </c>
      <c r="AS108" s="606">
        <v>0.0</v>
      </c>
      <c r="AT108" s="9"/>
      <c r="AU108" s="606">
        <v>0.0</v>
      </c>
      <c r="AV108" s="607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77" t="s">
        <v>51</v>
      </c>
      <c r="AK109" s="9"/>
      <c r="AL109" s="77" t="s">
        <v>51</v>
      </c>
      <c r="AM109" s="77" t="s">
        <v>51</v>
      </c>
      <c r="AN109" s="9"/>
      <c r="AO109" s="77" t="s">
        <v>51</v>
      </c>
      <c r="AP109" s="606">
        <v>0.0</v>
      </c>
      <c r="AQ109" s="9"/>
      <c r="AR109" s="606">
        <v>0.0</v>
      </c>
      <c r="AS109" s="606">
        <v>0.0</v>
      </c>
      <c r="AT109" s="9"/>
      <c r="AU109" s="606">
        <v>0.0</v>
      </c>
      <c r="AV109" s="607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77" t="s">
        <v>51</v>
      </c>
      <c r="AD110" s="77" t="s">
        <v>51</v>
      </c>
      <c r="AE110" s="103"/>
      <c r="AF110" s="77" t="s">
        <v>51</v>
      </c>
      <c r="AG110" s="77" t="s">
        <v>51</v>
      </c>
      <c r="AH110" s="103"/>
      <c r="AI110" s="77" t="s">
        <v>51</v>
      </c>
      <c r="AJ110" s="77" t="s">
        <v>51</v>
      </c>
      <c r="AK110" s="103"/>
      <c r="AL110" s="77" t="s">
        <v>51</v>
      </c>
      <c r="AM110" s="77" t="s">
        <v>51</v>
      </c>
      <c r="AN110" s="103"/>
      <c r="AO110" s="77" t="s">
        <v>51</v>
      </c>
      <c r="AP110" s="606">
        <v>0.0</v>
      </c>
      <c r="AQ110" s="103"/>
      <c r="AR110" s="608">
        <v>0.0</v>
      </c>
      <c r="AS110" s="608">
        <v>0.0</v>
      </c>
      <c r="AT110" s="103"/>
      <c r="AU110" s="608">
        <v>0.0</v>
      </c>
      <c r="AV110" s="609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92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3181</v>
      </c>
      <c r="D3" s="1"/>
      <c r="E3" s="4">
        <f t="shared" ref="E3:I3" si="1">SUBTOTAL(9,E5:E124)</f>
        <v>77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1396.5</v>
      </c>
      <c r="J3" s="6">
        <f>IFERROR(SUM(F3:H3)/I3,0)</f>
        <v>0.9448621554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0" t="s">
        <v>314</v>
      </c>
      <c r="AZ4" s="611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77</v>
      </c>
      <c r="F5" s="17">
        <v>0.0</v>
      </c>
      <c r="G5" s="17">
        <v>0.0</v>
      </c>
      <c r="H5" s="17">
        <v>0.0</v>
      </c>
      <c r="I5" s="17">
        <f t="shared" ref="I5:I50" si="3">SUM(E5:H5)</f>
        <v>77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2" t="s">
        <v>161</v>
      </c>
      <c r="AQ6" s="613" t="s">
        <v>161</v>
      </c>
      <c r="AR6" s="613" t="s">
        <v>161</v>
      </c>
      <c r="AS6" s="613" t="s">
        <v>161</v>
      </c>
      <c r="AT6" s="613" t="s">
        <v>161</v>
      </c>
      <c r="AU6" s="613" t="s">
        <v>161</v>
      </c>
      <c r="AV6" s="614"/>
      <c r="AW6" s="615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2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6"/>
      <c r="AQ8" s="617"/>
      <c r="AR8" s="618" t="s">
        <v>161</v>
      </c>
      <c r="AS8" s="618" t="s">
        <v>161</v>
      </c>
      <c r="AT8" s="618" t="s">
        <v>161</v>
      </c>
      <c r="AU8" s="618" t="s">
        <v>161</v>
      </c>
      <c r="AV8" s="618" t="s">
        <v>161</v>
      </c>
      <c r="AW8" s="619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6"/>
      <c r="AQ9" s="617"/>
      <c r="AR9" s="618" t="s">
        <v>161</v>
      </c>
      <c r="AS9" s="618" t="s">
        <v>161</v>
      </c>
      <c r="AT9" s="618" t="s">
        <v>161</v>
      </c>
      <c r="AU9" s="618" t="s">
        <v>161</v>
      </c>
      <c r="AV9" s="183"/>
      <c r="AW9" s="619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2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0" t="s">
        <v>95</v>
      </c>
      <c r="AJ11" s="621" t="s">
        <v>95</v>
      </c>
      <c r="AK11" s="621" t="s">
        <v>95</v>
      </c>
      <c r="AL11" s="621" t="s">
        <v>95</v>
      </c>
      <c r="AM11" s="33"/>
      <c r="AN11" s="33"/>
      <c r="AO11" s="4"/>
      <c r="AP11" s="622" t="s">
        <v>161</v>
      </c>
      <c r="AQ11" s="623" t="s">
        <v>161</v>
      </c>
      <c r="AR11" s="623" t="s">
        <v>161</v>
      </c>
      <c r="AS11" s="623" t="s">
        <v>161</v>
      </c>
      <c r="AT11" s="623" t="s">
        <v>161</v>
      </c>
      <c r="AU11" s="623" t="s">
        <v>161</v>
      </c>
      <c r="AV11" s="623" t="s">
        <v>161</v>
      </c>
      <c r="AW11" s="624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5" t="s">
        <v>95</v>
      </c>
      <c r="AH12" s="626" t="s">
        <v>95</v>
      </c>
      <c r="AI12" s="621" t="s">
        <v>95</v>
      </c>
      <c r="AJ12" s="621" t="s">
        <v>95</v>
      </c>
      <c r="AK12" s="621" t="s">
        <v>95</v>
      </c>
      <c r="AL12" s="621" t="s">
        <v>95</v>
      </c>
      <c r="AM12" s="33"/>
      <c r="AN12" s="33"/>
      <c r="AO12" s="4"/>
      <c r="AP12" s="627" t="s">
        <v>35</v>
      </c>
      <c r="AQ12" s="627" t="s">
        <v>35</v>
      </c>
      <c r="AR12" s="627" t="s">
        <v>35</v>
      </c>
      <c r="AS12" s="627" t="s">
        <v>35</v>
      </c>
      <c r="AT12" s="627" t="s">
        <v>35</v>
      </c>
      <c r="AU12" s="627" t="s">
        <v>35</v>
      </c>
      <c r="AV12" s="627" t="s">
        <v>35</v>
      </c>
      <c r="AW12" s="628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29" t="s">
        <v>34</v>
      </c>
      <c r="AH14" s="621" t="s">
        <v>34</v>
      </c>
      <c r="AI14" s="621" t="s">
        <v>34</v>
      </c>
      <c r="AJ14" s="621" t="s">
        <v>105</v>
      </c>
      <c r="AK14" s="621" t="s">
        <v>36</v>
      </c>
      <c r="AL14" s="621" t="s">
        <v>36</v>
      </c>
      <c r="AM14" s="621" t="s">
        <v>95</v>
      </c>
      <c r="AN14" s="621" t="s">
        <v>95</v>
      </c>
      <c r="AO14" s="4"/>
      <c r="AP14" s="630" t="s">
        <v>35</v>
      </c>
      <c r="AQ14" s="630" t="s">
        <v>35</v>
      </c>
      <c r="AR14" s="630" t="s">
        <v>35</v>
      </c>
      <c r="AS14" s="630" t="s">
        <v>35</v>
      </c>
      <c r="AT14" s="630" t="s">
        <v>35</v>
      </c>
      <c r="AU14" s="630" t="s">
        <v>35</v>
      </c>
      <c r="AV14" s="630" t="s">
        <v>35</v>
      </c>
      <c r="AW14" s="631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0" t="s">
        <v>35</v>
      </c>
      <c r="AQ15" s="630" t="s">
        <v>35</v>
      </c>
      <c r="AR15" s="630" t="s">
        <v>35</v>
      </c>
      <c r="AS15" s="630" t="s">
        <v>35</v>
      </c>
      <c r="AT15" s="630" t="s">
        <v>35</v>
      </c>
      <c r="AU15" s="630" t="s">
        <v>35</v>
      </c>
      <c r="AV15" s="630" t="s">
        <v>35</v>
      </c>
      <c r="AW15" s="631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0" t="s">
        <v>35</v>
      </c>
      <c r="AQ17" s="630" t="s">
        <v>35</v>
      </c>
      <c r="AR17" s="630" t="s">
        <v>35</v>
      </c>
      <c r="AS17" s="630" t="s">
        <v>35</v>
      </c>
      <c r="AT17" s="630" t="s">
        <v>35</v>
      </c>
      <c r="AU17" s="630" t="s">
        <v>35</v>
      </c>
      <c r="AV17" s="149"/>
      <c r="AW17" s="631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0" t="s">
        <v>35</v>
      </c>
      <c r="AQ18" s="630" t="s">
        <v>35</v>
      </c>
      <c r="AR18" s="630" t="s">
        <v>35</v>
      </c>
      <c r="AS18" s="630" t="s">
        <v>35</v>
      </c>
      <c r="AT18" s="630" t="s">
        <v>35</v>
      </c>
      <c r="AU18" s="630" t="s">
        <v>35</v>
      </c>
      <c r="AV18" s="630" t="s">
        <v>35</v>
      </c>
      <c r="AW18" s="631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0" t="s">
        <v>35</v>
      </c>
      <c r="AQ20" s="630" t="s">
        <v>35</v>
      </c>
      <c r="AR20" s="630" t="s">
        <v>35</v>
      </c>
      <c r="AS20" s="630" t="s">
        <v>35</v>
      </c>
      <c r="AT20" s="630" t="s">
        <v>35</v>
      </c>
      <c r="AU20" s="630" t="s">
        <v>35</v>
      </c>
      <c r="AV20" s="630" t="s">
        <v>35</v>
      </c>
      <c r="AW20" s="631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0" t="s">
        <v>35</v>
      </c>
      <c r="AQ21" s="630" t="s">
        <v>35</v>
      </c>
      <c r="AR21" s="630" t="s">
        <v>35</v>
      </c>
      <c r="AS21" s="630" t="s">
        <v>35</v>
      </c>
      <c r="AT21" s="630" t="s">
        <v>35</v>
      </c>
      <c r="AU21" s="630" t="s">
        <v>35</v>
      </c>
      <c r="AV21" s="630" t="s">
        <v>35</v>
      </c>
      <c r="AW21" s="631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0" t="s">
        <v>35</v>
      </c>
      <c r="AQ23" s="630" t="s">
        <v>35</v>
      </c>
      <c r="AR23" s="630" t="s">
        <v>35</v>
      </c>
      <c r="AS23" s="630" t="s">
        <v>35</v>
      </c>
      <c r="AT23" s="630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2" t="s">
        <v>35</v>
      </c>
      <c r="AH26" s="633" t="s">
        <v>35</v>
      </c>
      <c r="AI26" s="633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4"/>
      <c r="AH27" s="635"/>
      <c r="AI27" s="636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29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36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3" t="s">
        <v>160</v>
      </c>
      <c r="AJ43" s="273" t="s">
        <v>160</v>
      </c>
      <c r="AK43" s="126"/>
      <c r="AL43" s="273" t="s">
        <v>160</v>
      </c>
      <c r="AM43" s="273" t="s">
        <v>160</v>
      </c>
      <c r="AN43" s="274"/>
      <c r="AO43" s="275" t="s">
        <v>160</v>
      </c>
      <c r="AP43" s="97" t="s">
        <v>95</v>
      </c>
      <c r="AQ43" s="55"/>
      <c r="AR43" s="97" t="s">
        <v>95</v>
      </c>
      <c r="AS43" s="606" t="s">
        <v>34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8" t="s">
        <v>160</v>
      </c>
      <c r="AP44" s="97" t="s">
        <v>95</v>
      </c>
      <c r="AQ44" s="4"/>
      <c r="AR44" s="97" t="s">
        <v>95</v>
      </c>
      <c r="AS44" s="606" t="s">
        <v>34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9" t="s">
        <v>160</v>
      </c>
      <c r="AJ45" s="279" t="s">
        <v>160</v>
      </c>
      <c r="AK45" s="133"/>
      <c r="AL45" s="279" t="s">
        <v>160</v>
      </c>
      <c r="AM45" s="279" t="s">
        <v>160</v>
      </c>
      <c r="AN45" s="133"/>
      <c r="AO45" s="280" t="s">
        <v>160</v>
      </c>
      <c r="AP45" s="97" t="s">
        <v>95</v>
      </c>
      <c r="AQ45" s="4"/>
      <c r="AR45" s="97" t="s">
        <v>95</v>
      </c>
      <c r="AS45" s="606" t="s">
        <v>34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8" t="s">
        <v>160</v>
      </c>
      <c r="AP46" s="97" t="s">
        <v>95</v>
      </c>
      <c r="AQ46" s="4"/>
      <c r="AR46" s="637">
        <v>0.0</v>
      </c>
      <c r="AS46" s="606" t="s">
        <v>105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8" t="s">
        <v>160</v>
      </c>
      <c r="AP47" s="97" t="s">
        <v>95</v>
      </c>
      <c r="AQ47" s="4"/>
      <c r="AR47" s="637">
        <v>0.0</v>
      </c>
      <c r="AS47" s="606" t="s">
        <v>36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8" t="s">
        <v>160</v>
      </c>
      <c r="AP48" s="97" t="s">
        <v>95</v>
      </c>
      <c r="AQ48" s="4"/>
      <c r="AR48" s="637">
        <v>0.0</v>
      </c>
      <c r="AS48" s="606" t="s">
        <v>36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77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8" t="s">
        <v>160</v>
      </c>
      <c r="AP49" s="97" t="s">
        <v>95</v>
      </c>
      <c r="AQ49" s="4"/>
      <c r="AR49" s="638"/>
      <c r="AS49" s="639"/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8" t="s">
        <v>160</v>
      </c>
      <c r="AP50" s="97" t="s">
        <v>95</v>
      </c>
      <c r="AQ50" s="4"/>
      <c r="AR50" s="4"/>
      <c r="AS50" s="4"/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44" t="s">
        <v>160</v>
      </c>
      <c r="U51" s="144" t="s">
        <v>160</v>
      </c>
      <c r="V51" s="140"/>
      <c r="W51" s="144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133"/>
      <c r="AL51" s="277" t="s">
        <v>160</v>
      </c>
      <c r="AM51" s="277" t="s">
        <v>160</v>
      </c>
      <c r="AN51" s="133"/>
      <c r="AO51" s="283"/>
      <c r="AP51" s="97" t="s">
        <v>95</v>
      </c>
      <c r="AQ51" s="94"/>
      <c r="AR51" s="149"/>
      <c r="AS51" s="49"/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133"/>
      <c r="AL52" s="4"/>
      <c r="AM52" s="4"/>
      <c r="AN52" s="133"/>
      <c r="AO52" s="52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2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154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2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 t="s">
        <v>312</v>
      </c>
      <c r="BD54" s="150" t="s">
        <v>152</v>
      </c>
      <c r="BE54" s="54" t="s">
        <v>36</v>
      </c>
      <c r="BF54" s="54" t="s">
        <v>36</v>
      </c>
      <c r="BG54" s="241" t="s">
        <v>160</v>
      </c>
      <c r="BH54" s="45" t="s">
        <v>160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2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 t="s">
        <v>317</v>
      </c>
      <c r="BD55" s="54" t="s">
        <v>36</v>
      </c>
      <c r="BE55" s="54" t="s">
        <v>36</v>
      </c>
      <c r="BF55" s="54" t="s">
        <v>36</v>
      </c>
      <c r="BG55" s="241" t="s">
        <v>160</v>
      </c>
      <c r="BH55" s="45" t="s">
        <v>160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4"/>
      <c r="AM56" s="4"/>
      <c r="AN56" s="4"/>
      <c r="AO56" s="601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32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/>
      <c r="AL57" s="124" t="s">
        <v>160</v>
      </c>
      <c r="AM57" s="124" t="s">
        <v>160</v>
      </c>
      <c r="AN57" s="4"/>
      <c r="AO57" s="284" t="s">
        <v>160</v>
      </c>
      <c r="AP57" s="125" t="s">
        <v>161</v>
      </c>
      <c r="AQ57" s="28"/>
      <c r="AR57" s="28"/>
      <c r="AS57" s="28"/>
      <c r="AT57" s="28"/>
      <c r="AU57" s="28"/>
      <c r="AV57" s="127" t="s">
        <v>161</v>
      </c>
      <c r="AW57" s="29"/>
      <c r="AX57" s="4"/>
      <c r="AY57" s="4"/>
      <c r="AZ57" s="4"/>
      <c r="BA57" s="4"/>
      <c r="BB57" s="4"/>
      <c r="BC57" s="42"/>
      <c r="BD57" s="54" t="s">
        <v>36</v>
      </c>
      <c r="BE57" s="54" t="s">
        <v>36</v>
      </c>
      <c r="BF57" s="54" t="s">
        <v>36</v>
      </c>
      <c r="BG57" s="241" t="s">
        <v>160</v>
      </c>
      <c r="BH57" s="45" t="s">
        <v>160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284" t="s">
        <v>160</v>
      </c>
      <c r="AP58" s="132" t="s">
        <v>161</v>
      </c>
      <c r="AQ58" s="4"/>
      <c r="AR58" s="4"/>
      <c r="AS58" s="4"/>
      <c r="AT58" s="4"/>
      <c r="AU58" s="4"/>
      <c r="AV58" s="134" t="s">
        <v>161</v>
      </c>
      <c r="AW58" s="32"/>
      <c r="AX58" s="4"/>
      <c r="AY58" s="4"/>
      <c r="AZ58" s="4"/>
      <c r="BA58" s="4"/>
      <c r="BB58" s="4"/>
      <c r="BC58" s="42"/>
      <c r="BD58" s="54" t="s">
        <v>36</v>
      </c>
      <c r="BE58" s="138" t="s">
        <v>172</v>
      </c>
      <c r="BF58" s="138" t="s">
        <v>172</v>
      </c>
      <c r="BG58" s="241" t="s">
        <v>160</v>
      </c>
      <c r="BH58" s="45" t="s">
        <v>160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28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32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28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38" t="s">
        <v>172</v>
      </c>
      <c r="BE60" s="138" t="s">
        <v>172</v>
      </c>
      <c r="BF60" s="138" t="s">
        <v>172</v>
      </c>
      <c r="BG60" s="241" t="s">
        <v>160</v>
      </c>
      <c r="BH60" s="45" t="s">
        <v>160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28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415" t="s">
        <v>318</v>
      </c>
      <c r="BE61" s="415" t="s">
        <v>318</v>
      </c>
      <c r="BF61" s="640" t="s">
        <v>318</v>
      </c>
      <c r="BG61" s="241" t="s">
        <v>160</v>
      </c>
      <c r="BH61" s="45" t="s">
        <v>160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28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32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415" t="s">
        <v>318</v>
      </c>
      <c r="BE63" s="415" t="s">
        <v>318</v>
      </c>
      <c r="BF63" s="640" t="s">
        <v>318</v>
      </c>
      <c r="BG63" s="241" t="s">
        <v>160</v>
      </c>
      <c r="BH63" s="45" t="s">
        <v>160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4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124" t="s">
        <v>160</v>
      </c>
      <c r="AN64" s="103"/>
      <c r="AO64" s="284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415" t="s">
        <v>318</v>
      </c>
      <c r="BE64" s="415" t="s">
        <v>318</v>
      </c>
      <c r="BF64" s="640" t="s">
        <v>318</v>
      </c>
      <c r="BG64" s="241" t="s">
        <v>160</v>
      </c>
      <c r="BH64" s="45" t="s">
        <v>160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4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32"/>
      <c r="BG65" s="63"/>
      <c r="BH65" s="4"/>
      <c r="BI65" s="4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4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415" t="s">
        <v>318</v>
      </c>
      <c r="BE66" s="415" t="s">
        <v>318</v>
      </c>
      <c r="BF66" s="640" t="s">
        <v>318</v>
      </c>
      <c r="BG66" s="241" t="s">
        <v>160</v>
      </c>
      <c r="BH66" s="45" t="s">
        <v>160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4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415" t="s">
        <v>318</v>
      </c>
      <c r="BE67" s="415" t="s">
        <v>318</v>
      </c>
      <c r="BF67" s="415" t="s">
        <v>318</v>
      </c>
      <c r="BG67" s="241" t="s">
        <v>160</v>
      </c>
      <c r="BH67" s="45" t="s">
        <v>160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"/>
      <c r="DL67" s="4"/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4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32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103"/>
      <c r="DI68" s="103"/>
      <c r="DJ68" s="103"/>
      <c r="DK68" s="103"/>
      <c r="DL68" s="103"/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4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415" t="s">
        <v>318</v>
      </c>
      <c r="BE69" s="415" t="s">
        <v>318</v>
      </c>
      <c r="BF69" s="415" t="s">
        <v>318</v>
      </c>
      <c r="BG69" s="241" t="s">
        <v>160</v>
      </c>
      <c r="BH69" s="45" t="s">
        <v>160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4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415" t="s">
        <v>318</v>
      </c>
      <c r="BE70" s="415" t="s">
        <v>318</v>
      </c>
      <c r="BF70" s="415" t="s">
        <v>318</v>
      </c>
      <c r="BG70" s="241" t="s">
        <v>160</v>
      </c>
      <c r="BH70" s="45" t="s">
        <v>160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32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415" t="s">
        <v>318</v>
      </c>
      <c r="BE72" s="415" t="s">
        <v>318</v>
      </c>
      <c r="BF72" s="640" t="s">
        <v>318</v>
      </c>
      <c r="BG72" s="241" t="s">
        <v>160</v>
      </c>
      <c r="BH72" s="45" t="s">
        <v>160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415" t="s">
        <v>318</v>
      </c>
      <c r="BE73" s="415" t="s">
        <v>318</v>
      </c>
      <c r="BF73" s="415" t="s">
        <v>318</v>
      </c>
      <c r="BG73" s="241" t="s">
        <v>160</v>
      </c>
      <c r="BH73" s="45" t="s">
        <v>160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4" t="s">
        <v>160</v>
      </c>
      <c r="T74" s="4"/>
      <c r="U74" s="124" t="s">
        <v>160</v>
      </c>
      <c r="V74" s="641" t="s">
        <v>160</v>
      </c>
      <c r="W74" s="4"/>
      <c r="X74" s="642" t="s">
        <v>160</v>
      </c>
      <c r="Y74" s="641" t="s">
        <v>160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32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4" t="s">
        <v>160</v>
      </c>
      <c r="T75" s="4"/>
      <c r="U75" s="124" t="s">
        <v>160</v>
      </c>
      <c r="V75" s="641" t="s">
        <v>160</v>
      </c>
      <c r="W75" s="4"/>
      <c r="X75" s="642" t="s">
        <v>160</v>
      </c>
      <c r="Y75" s="641" t="s">
        <v>160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32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4" t="s">
        <v>160</v>
      </c>
      <c r="T76" s="4"/>
      <c r="U76" s="124" t="s">
        <v>160</v>
      </c>
      <c r="V76" s="641" t="s">
        <v>160</v>
      </c>
      <c r="W76" s="4"/>
      <c r="X76" s="642" t="s">
        <v>160</v>
      </c>
      <c r="Y76" s="641" t="s">
        <v>160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32"/>
      <c r="BG76" s="4"/>
      <c r="BH76" s="4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4" t="s">
        <v>160</v>
      </c>
      <c r="T77" s="4"/>
      <c r="U77" s="124" t="s">
        <v>160</v>
      </c>
      <c r="V77" s="641" t="s">
        <v>160</v>
      </c>
      <c r="W77" s="4"/>
      <c r="X77" s="642" t="s">
        <v>160</v>
      </c>
      <c r="Y77" s="641" t="s">
        <v>160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4" t="s">
        <v>160</v>
      </c>
      <c r="T78" s="4"/>
      <c r="U78" s="124" t="s">
        <v>160</v>
      </c>
      <c r="V78" s="641" t="s">
        <v>160</v>
      </c>
      <c r="W78" s="4"/>
      <c r="X78" s="642" t="s">
        <v>160</v>
      </c>
      <c r="Y78" s="641" t="s">
        <v>160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4" t="s">
        <v>160</v>
      </c>
      <c r="T79" s="4"/>
      <c r="U79" s="124" t="s">
        <v>160</v>
      </c>
      <c r="V79" s="641" t="s">
        <v>160</v>
      </c>
      <c r="W79" s="4"/>
      <c r="X79" s="642" t="s">
        <v>160</v>
      </c>
      <c r="Y79" s="641" t="s">
        <v>160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4" t="s">
        <v>160</v>
      </c>
      <c r="T80" s="4"/>
      <c r="U80" s="124" t="s">
        <v>160</v>
      </c>
      <c r="V80" s="124" t="s">
        <v>160</v>
      </c>
      <c r="W80" s="4"/>
      <c r="X80" s="642" t="s">
        <v>160</v>
      </c>
      <c r="Y80" s="641" t="s">
        <v>160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4" t="s">
        <v>160</v>
      </c>
      <c r="T81" s="4"/>
      <c r="U81" s="124" t="s">
        <v>160</v>
      </c>
      <c r="V81" s="124" t="s">
        <v>160</v>
      </c>
      <c r="W81" s="4"/>
      <c r="X81" s="642" t="s">
        <v>160</v>
      </c>
      <c r="Y81" s="641" t="s">
        <v>160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4" t="s">
        <v>160</v>
      </c>
      <c r="T82" s="4"/>
      <c r="U82" s="124" t="s">
        <v>160</v>
      </c>
      <c r="V82" s="124" t="s">
        <v>160</v>
      </c>
      <c r="W82" s="4"/>
      <c r="X82" s="641" t="s">
        <v>160</v>
      </c>
      <c r="Y82" s="641" t="s">
        <v>160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4" t="s">
        <v>160</v>
      </c>
      <c r="T83" s="4"/>
      <c r="U83" s="124" t="s">
        <v>160</v>
      </c>
      <c r="V83" s="124" t="s">
        <v>160</v>
      </c>
      <c r="W83" s="4"/>
      <c r="X83" s="641" t="s">
        <v>160</v>
      </c>
      <c r="Y83" s="641" t="s">
        <v>160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4" t="s">
        <v>160</v>
      </c>
      <c r="T84" s="4"/>
      <c r="U84" s="124" t="s">
        <v>160</v>
      </c>
      <c r="V84" s="124" t="s">
        <v>160</v>
      </c>
      <c r="W84" s="4"/>
      <c r="X84" s="641" t="s">
        <v>160</v>
      </c>
      <c r="Y84" s="641" t="s">
        <v>160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4" t="s">
        <v>160</v>
      </c>
      <c r="T85" s="4"/>
      <c r="U85" s="124" t="s">
        <v>160</v>
      </c>
      <c r="V85" s="124" t="s">
        <v>160</v>
      </c>
      <c r="W85" s="4"/>
      <c r="X85" s="641" t="s">
        <v>160</v>
      </c>
      <c r="Y85" s="641" t="s">
        <v>160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3" t="s">
        <v>51</v>
      </c>
      <c r="AH101" s="4"/>
      <c r="AI101" s="643" t="s">
        <v>51</v>
      </c>
      <c r="AJ101" s="644" t="s">
        <v>51</v>
      </c>
      <c r="AK101" s="645"/>
      <c r="AL101" s="644" t="s">
        <v>51</v>
      </c>
      <c r="AM101" s="643" t="s">
        <v>51</v>
      </c>
      <c r="AN101" s="4"/>
      <c r="AO101" s="643" t="s">
        <v>51</v>
      </c>
      <c r="AP101" s="643" t="s">
        <v>51</v>
      </c>
      <c r="AQ101" s="4"/>
      <c r="AR101" s="643" t="s">
        <v>51</v>
      </c>
      <c r="AS101" s="643" t="s">
        <v>51</v>
      </c>
      <c r="AT101" s="4"/>
      <c r="AU101" s="643" t="s">
        <v>51</v>
      </c>
      <c r="AV101" s="643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6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7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48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49" t="s">
        <v>51</v>
      </c>
      <c r="AG104" s="639">
        <v>0.0</v>
      </c>
      <c r="AH104" s="9"/>
      <c r="AI104" s="606" t="s">
        <v>34</v>
      </c>
      <c r="AJ104" s="650" t="s">
        <v>197</v>
      </c>
      <c r="AK104" s="9"/>
      <c r="AL104" s="650" t="s">
        <v>197</v>
      </c>
      <c r="AM104" s="650" t="s">
        <v>197</v>
      </c>
      <c r="AN104" s="9"/>
      <c r="AO104" s="650" t="s">
        <v>197</v>
      </c>
      <c r="AP104" s="650" t="s">
        <v>197</v>
      </c>
      <c r="AQ104" s="9"/>
      <c r="AR104" s="650" t="s">
        <v>197</v>
      </c>
      <c r="AS104" s="650" t="s">
        <v>197</v>
      </c>
      <c r="AT104" s="9"/>
      <c r="AU104" s="650" t="s">
        <v>197</v>
      </c>
      <c r="AV104" s="650" t="s">
        <v>197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2" t="s">
        <v>51</v>
      </c>
      <c r="AG105" s="651">
        <v>0.0</v>
      </c>
      <c r="AH105" s="9"/>
      <c r="AI105" s="606" t="s">
        <v>34</v>
      </c>
      <c r="AJ105" s="650" t="s">
        <v>197</v>
      </c>
      <c r="AK105" s="9"/>
      <c r="AL105" s="650" t="s">
        <v>197</v>
      </c>
      <c r="AM105" s="650" t="s">
        <v>197</v>
      </c>
      <c r="AN105" s="9"/>
      <c r="AO105" s="650" t="s">
        <v>197</v>
      </c>
      <c r="AP105" s="650" t="s">
        <v>197</v>
      </c>
      <c r="AQ105" s="9"/>
      <c r="AR105" s="650" t="s">
        <v>197</v>
      </c>
      <c r="AS105" s="650" t="s">
        <v>197</v>
      </c>
      <c r="AT105" s="9"/>
      <c r="AU105" s="650" t="s">
        <v>197</v>
      </c>
      <c r="AV105" s="650" t="s">
        <v>197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2" t="s">
        <v>51</v>
      </c>
      <c r="AG106" s="651">
        <v>0.0</v>
      </c>
      <c r="AH106" s="9"/>
      <c r="AI106" s="606" t="s">
        <v>34</v>
      </c>
      <c r="AJ106" s="650" t="s">
        <v>197</v>
      </c>
      <c r="AK106" s="9"/>
      <c r="AL106" s="650" t="s">
        <v>197</v>
      </c>
      <c r="AM106" s="650" t="s">
        <v>197</v>
      </c>
      <c r="AN106" s="9"/>
      <c r="AO106" s="650" t="s">
        <v>197</v>
      </c>
      <c r="AP106" s="650" t="s">
        <v>197</v>
      </c>
      <c r="AQ106" s="9"/>
      <c r="AR106" s="650" t="s">
        <v>197</v>
      </c>
      <c r="AS106" s="650" t="s">
        <v>197</v>
      </c>
      <c r="AT106" s="9"/>
      <c r="AU106" s="650" t="s">
        <v>197</v>
      </c>
      <c r="AV106" s="650" t="s">
        <v>197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2" t="s">
        <v>51</v>
      </c>
      <c r="AG107" s="651">
        <v>0.0</v>
      </c>
      <c r="AH107" s="9"/>
      <c r="AI107" s="606" t="s">
        <v>34</v>
      </c>
      <c r="AJ107" s="650" t="s">
        <v>197</v>
      </c>
      <c r="AK107" s="9"/>
      <c r="AL107" s="650" t="s">
        <v>197</v>
      </c>
      <c r="AM107" s="650" t="s">
        <v>197</v>
      </c>
      <c r="AN107" s="9"/>
      <c r="AO107" s="650" t="s">
        <v>197</v>
      </c>
      <c r="AP107" s="650" t="s">
        <v>197</v>
      </c>
      <c r="AQ107" s="9"/>
      <c r="AR107" s="650" t="s">
        <v>197</v>
      </c>
      <c r="AS107" s="650" t="s">
        <v>197</v>
      </c>
      <c r="AT107" s="9"/>
      <c r="AU107" s="650" t="s">
        <v>197</v>
      </c>
      <c r="AV107" s="650" t="s">
        <v>197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2" t="s">
        <v>51</v>
      </c>
      <c r="AG108" s="651">
        <v>0.0</v>
      </c>
      <c r="AH108" s="9"/>
      <c r="AI108" s="606" t="s">
        <v>34</v>
      </c>
      <c r="AJ108" s="650" t="s">
        <v>197</v>
      </c>
      <c r="AK108" s="9"/>
      <c r="AL108" s="650" t="s">
        <v>197</v>
      </c>
      <c r="AM108" s="650" t="s">
        <v>197</v>
      </c>
      <c r="AN108" s="9"/>
      <c r="AO108" s="650" t="s">
        <v>197</v>
      </c>
      <c r="AP108" s="650" t="s">
        <v>197</v>
      </c>
      <c r="AQ108" s="9"/>
      <c r="AR108" s="650" t="s">
        <v>197</v>
      </c>
      <c r="AS108" s="650" t="s">
        <v>197</v>
      </c>
      <c r="AT108" s="9"/>
      <c r="AU108" s="650" t="s">
        <v>197</v>
      </c>
      <c r="AV108" s="650" t="s">
        <v>197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2" t="s">
        <v>51</v>
      </c>
      <c r="AG109" s="651">
        <v>0.0</v>
      </c>
      <c r="AH109" s="9"/>
      <c r="AI109" s="606" t="s">
        <v>36</v>
      </c>
      <c r="AJ109" s="650" t="s">
        <v>197</v>
      </c>
      <c r="AK109" s="9"/>
      <c r="AL109" s="650" t="s">
        <v>197</v>
      </c>
      <c r="AM109" s="650" t="s">
        <v>197</v>
      </c>
      <c r="AN109" s="9"/>
      <c r="AO109" s="650" t="s">
        <v>197</v>
      </c>
      <c r="AP109" s="650" t="s">
        <v>197</v>
      </c>
      <c r="AQ109" s="9"/>
      <c r="AR109" s="650" t="s">
        <v>197</v>
      </c>
      <c r="AS109" s="650" t="s">
        <v>197</v>
      </c>
      <c r="AT109" s="9"/>
      <c r="AU109" s="650" t="s">
        <v>197</v>
      </c>
      <c r="AV109" s="650" t="s">
        <v>197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4" t="s">
        <v>51</v>
      </c>
      <c r="AD110" s="644" t="s">
        <v>51</v>
      </c>
      <c r="AE110" s="645"/>
      <c r="AF110" s="652" t="s">
        <v>51</v>
      </c>
      <c r="AG110" s="651">
        <v>0.0</v>
      </c>
      <c r="AH110" s="103"/>
      <c r="AI110" s="606" t="s">
        <v>36</v>
      </c>
      <c r="AJ110" s="650" t="s">
        <v>197</v>
      </c>
      <c r="AK110" s="103"/>
      <c r="AL110" s="650" t="s">
        <v>197</v>
      </c>
      <c r="AM110" s="650" t="s">
        <v>197</v>
      </c>
      <c r="AN110" s="103"/>
      <c r="AO110" s="650" t="s">
        <v>197</v>
      </c>
      <c r="AP110" s="650" t="s">
        <v>197</v>
      </c>
      <c r="AQ110" s="103"/>
      <c r="AR110" s="650" t="s">
        <v>197</v>
      </c>
      <c r="AS110" s="650" t="s">
        <v>197</v>
      </c>
      <c r="AT110" s="103"/>
      <c r="AU110" s="650" t="s">
        <v>197</v>
      </c>
      <c r="AV110" s="650" t="s">
        <v>197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653">
        <v>0.0</v>
      </c>
      <c r="AD111" s="226" t="s">
        <v>34</v>
      </c>
      <c r="AE111" s="4"/>
      <c r="AF111" s="654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86"/>
    <col customWidth="1" min="2" max="2" width="17.14"/>
    <col customWidth="1" min="3" max="3" width="37.86"/>
    <col customWidth="1" min="4" max="4" width="22.57"/>
    <col customWidth="1" min="5" max="5" width="16.43"/>
    <col customWidth="1" min="6" max="6" width="8.86"/>
    <col customWidth="1" min="7" max="7" width="8.57"/>
    <col customWidth="1" min="8" max="8" width="16.43"/>
    <col customWidth="1" min="9" max="9" width="17.43"/>
    <col customWidth="1" min="10" max="10" width="6.86"/>
    <col customWidth="1" min="11" max="11" width="8.14"/>
    <col customWidth="1" min="12" max="12" width="4.86"/>
    <col customWidth="1" min="13" max="13" width="8.57"/>
    <col customWidth="1" min="14" max="14" width="8.14"/>
    <col customWidth="1" min="15" max="15" width="37.86"/>
    <col customWidth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171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3102</v>
      </c>
      <c r="D3" s="1"/>
      <c r="E3" s="4">
        <f t="shared" ref="E3:I3" si="1">SUBTOTAL(9,E5:E124)</f>
        <v>89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1408.5</v>
      </c>
      <c r="J3" s="6">
        <f>IFERROR(SUM(F3:H3)/I3,0)</f>
        <v>0.9368122116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610" t="s">
        <v>319</v>
      </c>
      <c r="AZ4" s="611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89</v>
      </c>
      <c r="F5" s="17">
        <v>0.0</v>
      </c>
      <c r="G5" s="17">
        <v>0.0</v>
      </c>
      <c r="H5" s="17">
        <v>0.0</v>
      </c>
      <c r="I5" s="17">
        <f t="shared" ref="I5:I50" si="3">SUM(E5:H5)</f>
        <v>89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82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12" t="s">
        <v>161</v>
      </c>
      <c r="AQ6" s="613" t="s">
        <v>161</v>
      </c>
      <c r="AR6" s="613" t="s">
        <v>161</v>
      </c>
      <c r="AS6" s="613" t="s">
        <v>161</v>
      </c>
      <c r="AT6" s="613" t="s">
        <v>161</v>
      </c>
      <c r="AU6" s="613" t="s">
        <v>161</v>
      </c>
      <c r="AV6" s="614"/>
      <c r="AW6" s="615" t="s">
        <v>161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62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16"/>
      <c r="AQ8" s="617"/>
      <c r="AR8" s="618" t="s">
        <v>161</v>
      </c>
      <c r="AS8" s="618" t="s">
        <v>161</v>
      </c>
      <c r="AT8" s="618" t="s">
        <v>161</v>
      </c>
      <c r="AU8" s="618" t="s">
        <v>161</v>
      </c>
      <c r="AV8" s="618" t="s">
        <v>161</v>
      </c>
      <c r="AW8" s="619" t="s">
        <v>161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16"/>
      <c r="AQ9" s="617"/>
      <c r="AR9" s="618" t="s">
        <v>161</v>
      </c>
      <c r="AS9" s="618" t="s">
        <v>161</v>
      </c>
      <c r="AT9" s="618" t="s">
        <v>161</v>
      </c>
      <c r="AU9" s="618" t="s">
        <v>161</v>
      </c>
      <c r="AV9" s="183"/>
      <c r="AW9" s="619" t="s">
        <v>161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62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0" t="s">
        <v>95</v>
      </c>
      <c r="AJ11" s="621" t="s">
        <v>95</v>
      </c>
      <c r="AK11" s="621" t="s">
        <v>95</v>
      </c>
      <c r="AL11" s="621" t="s">
        <v>95</v>
      </c>
      <c r="AM11" s="33"/>
      <c r="AN11" s="33"/>
      <c r="AO11" s="4"/>
      <c r="AP11" s="622" t="s">
        <v>161</v>
      </c>
      <c r="AQ11" s="623" t="s">
        <v>161</v>
      </c>
      <c r="AR11" s="623" t="s">
        <v>161</v>
      </c>
      <c r="AS11" s="623" t="s">
        <v>161</v>
      </c>
      <c r="AT11" s="623" t="s">
        <v>161</v>
      </c>
      <c r="AU11" s="623" t="s">
        <v>161</v>
      </c>
      <c r="AV11" s="623" t="s">
        <v>161</v>
      </c>
      <c r="AW11" s="624" t="s">
        <v>161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5" t="s">
        <v>95</v>
      </c>
      <c r="AH12" s="626" t="s">
        <v>95</v>
      </c>
      <c r="AI12" s="621" t="s">
        <v>95</v>
      </c>
      <c r="AJ12" s="621" t="s">
        <v>95</v>
      </c>
      <c r="AK12" s="621" t="s">
        <v>95</v>
      </c>
      <c r="AL12" s="621" t="s">
        <v>95</v>
      </c>
      <c r="AM12" s="33"/>
      <c r="AN12" s="33"/>
      <c r="AO12" s="4"/>
      <c r="AP12" s="627" t="s">
        <v>35</v>
      </c>
      <c r="AQ12" s="627" t="s">
        <v>35</v>
      </c>
      <c r="AR12" s="627" t="s">
        <v>35</v>
      </c>
      <c r="AS12" s="627" t="s">
        <v>35</v>
      </c>
      <c r="AT12" s="627" t="s">
        <v>35</v>
      </c>
      <c r="AU12" s="627" t="s">
        <v>35</v>
      </c>
      <c r="AV12" s="627" t="s">
        <v>35</v>
      </c>
      <c r="AW12" s="628" t="s">
        <v>35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29" t="s">
        <v>34</v>
      </c>
      <c r="AH14" s="621" t="s">
        <v>34</v>
      </c>
      <c r="AI14" s="621" t="s">
        <v>34</v>
      </c>
      <c r="AJ14" s="621" t="s">
        <v>105</v>
      </c>
      <c r="AK14" s="621" t="s">
        <v>36</v>
      </c>
      <c r="AL14" s="621" t="s">
        <v>36</v>
      </c>
      <c r="AM14" s="621" t="s">
        <v>95</v>
      </c>
      <c r="AN14" s="621" t="s">
        <v>95</v>
      </c>
      <c r="AO14" s="4"/>
      <c r="AP14" s="630" t="s">
        <v>35</v>
      </c>
      <c r="AQ14" s="630" t="s">
        <v>35</v>
      </c>
      <c r="AR14" s="630" t="s">
        <v>35</v>
      </c>
      <c r="AS14" s="630" t="s">
        <v>35</v>
      </c>
      <c r="AT14" s="630" t="s">
        <v>35</v>
      </c>
      <c r="AU14" s="630" t="s">
        <v>35</v>
      </c>
      <c r="AV14" s="630" t="s">
        <v>35</v>
      </c>
      <c r="AW14" s="631" t="s">
        <v>35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76" t="s">
        <v>35</v>
      </c>
      <c r="AH15" s="33" t="s">
        <v>35</v>
      </c>
      <c r="AI15" s="33" t="s">
        <v>35</v>
      </c>
      <c r="AJ15" s="33" t="s">
        <v>35</v>
      </c>
      <c r="AK15" s="33" t="s">
        <v>35</v>
      </c>
      <c r="AL15" s="33" t="s">
        <v>35</v>
      </c>
      <c r="AM15" s="33" t="s">
        <v>35</v>
      </c>
      <c r="AN15" s="33" t="s">
        <v>35</v>
      </c>
      <c r="AO15" s="4"/>
      <c r="AP15" s="630" t="s">
        <v>35</v>
      </c>
      <c r="AQ15" s="630" t="s">
        <v>35</v>
      </c>
      <c r="AR15" s="630" t="s">
        <v>35</v>
      </c>
      <c r="AS15" s="630" t="s">
        <v>35</v>
      </c>
      <c r="AT15" s="630" t="s">
        <v>35</v>
      </c>
      <c r="AU15" s="630" t="s">
        <v>35</v>
      </c>
      <c r="AV15" s="630" t="s">
        <v>35</v>
      </c>
      <c r="AW15" s="631" t="s">
        <v>35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76" t="s">
        <v>35</v>
      </c>
      <c r="AH17" s="33" t="s">
        <v>35</v>
      </c>
      <c r="AI17" s="33" t="s">
        <v>35</v>
      </c>
      <c r="AJ17" s="33" t="s">
        <v>35</v>
      </c>
      <c r="AK17" s="33" t="s">
        <v>35</v>
      </c>
      <c r="AL17" s="33" t="s">
        <v>35</v>
      </c>
      <c r="AM17" s="33" t="s">
        <v>35</v>
      </c>
      <c r="AN17" s="33" t="s">
        <v>35</v>
      </c>
      <c r="AO17" s="4"/>
      <c r="AP17" s="630" t="s">
        <v>35</v>
      </c>
      <c r="AQ17" s="630" t="s">
        <v>35</v>
      </c>
      <c r="AR17" s="630" t="s">
        <v>35</v>
      </c>
      <c r="AS17" s="630" t="s">
        <v>35</v>
      </c>
      <c r="AT17" s="630" t="s">
        <v>35</v>
      </c>
      <c r="AU17" s="630" t="s">
        <v>35</v>
      </c>
      <c r="AV17" s="149"/>
      <c r="AW17" s="631" t="s">
        <v>35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76" t="s">
        <v>35</v>
      </c>
      <c r="AH18" s="33" t="s">
        <v>35</v>
      </c>
      <c r="AI18" s="33" t="s">
        <v>35</v>
      </c>
      <c r="AJ18" s="33" t="s">
        <v>35</v>
      </c>
      <c r="AK18" s="33" t="s">
        <v>35</v>
      </c>
      <c r="AL18" s="33" t="s">
        <v>35</v>
      </c>
      <c r="AM18" s="33" t="s">
        <v>35</v>
      </c>
      <c r="AN18" s="33" t="s">
        <v>35</v>
      </c>
      <c r="AO18" s="4"/>
      <c r="AP18" s="630" t="s">
        <v>35</v>
      </c>
      <c r="AQ18" s="630" t="s">
        <v>35</v>
      </c>
      <c r="AR18" s="630" t="s">
        <v>35</v>
      </c>
      <c r="AS18" s="630" t="s">
        <v>35</v>
      </c>
      <c r="AT18" s="630" t="s">
        <v>35</v>
      </c>
      <c r="AU18" s="630" t="s">
        <v>35</v>
      </c>
      <c r="AV18" s="630" t="s">
        <v>35</v>
      </c>
      <c r="AW18" s="631" t="s">
        <v>35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76" t="s">
        <v>35</v>
      </c>
      <c r="AH20" s="33" t="s">
        <v>35</v>
      </c>
      <c r="AI20" s="33" t="s">
        <v>35</v>
      </c>
      <c r="AJ20" s="33" t="s">
        <v>35</v>
      </c>
      <c r="AK20" s="33" t="s">
        <v>35</v>
      </c>
      <c r="AL20" s="33" t="s">
        <v>35</v>
      </c>
      <c r="AM20" s="33" t="s">
        <v>35</v>
      </c>
      <c r="AN20" s="33" t="s">
        <v>35</v>
      </c>
      <c r="AO20" s="4"/>
      <c r="AP20" s="630" t="s">
        <v>35</v>
      </c>
      <c r="AQ20" s="630" t="s">
        <v>35</v>
      </c>
      <c r="AR20" s="630" t="s">
        <v>35</v>
      </c>
      <c r="AS20" s="630" t="s">
        <v>35</v>
      </c>
      <c r="AT20" s="630" t="s">
        <v>35</v>
      </c>
      <c r="AU20" s="630" t="s">
        <v>35</v>
      </c>
      <c r="AV20" s="630" t="s">
        <v>35</v>
      </c>
      <c r="AW20" s="631" t="s">
        <v>35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76" t="s">
        <v>35</v>
      </c>
      <c r="AH21" s="33" t="s">
        <v>35</v>
      </c>
      <c r="AI21" s="33" t="s">
        <v>35</v>
      </c>
      <c r="AJ21" s="33" t="s">
        <v>35</v>
      </c>
      <c r="AK21" s="33" t="s">
        <v>35</v>
      </c>
      <c r="AL21" s="33" t="s">
        <v>35</v>
      </c>
      <c r="AM21" s="33" t="s">
        <v>35</v>
      </c>
      <c r="AN21" s="33" t="s">
        <v>35</v>
      </c>
      <c r="AO21" s="4"/>
      <c r="AP21" s="630" t="s">
        <v>35</v>
      </c>
      <c r="AQ21" s="630" t="s">
        <v>35</v>
      </c>
      <c r="AR21" s="630" t="s">
        <v>35</v>
      </c>
      <c r="AS21" s="630" t="s">
        <v>35</v>
      </c>
      <c r="AT21" s="630" t="s">
        <v>35</v>
      </c>
      <c r="AU21" s="630" t="s">
        <v>35</v>
      </c>
      <c r="AV21" s="630" t="s">
        <v>35</v>
      </c>
      <c r="AW21" s="631" t="s">
        <v>35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76" t="s">
        <v>35</v>
      </c>
      <c r="AH23" s="33" t="s">
        <v>35</v>
      </c>
      <c r="AI23" s="33" t="s">
        <v>35</v>
      </c>
      <c r="AJ23" s="33" t="s">
        <v>35</v>
      </c>
      <c r="AK23" s="33" t="s">
        <v>35</v>
      </c>
      <c r="AL23" s="33" t="s">
        <v>35</v>
      </c>
      <c r="AM23" s="33" t="s">
        <v>35</v>
      </c>
      <c r="AN23" s="33" t="s">
        <v>35</v>
      </c>
      <c r="AO23" s="4"/>
      <c r="AP23" s="630" t="s">
        <v>35</v>
      </c>
      <c r="AQ23" s="630" t="s">
        <v>35</v>
      </c>
      <c r="AR23" s="630" t="s">
        <v>35</v>
      </c>
      <c r="AS23" s="630" t="s">
        <v>35</v>
      </c>
      <c r="AT23" s="630" t="s">
        <v>35</v>
      </c>
      <c r="AU23" s="33" t="s">
        <v>35</v>
      </c>
      <c r="AV23" s="149"/>
      <c r="AW23" s="268" t="s">
        <v>35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76" t="s">
        <v>35</v>
      </c>
      <c r="AH24" s="33" t="s">
        <v>35</v>
      </c>
      <c r="AI24" s="33" t="s">
        <v>35</v>
      </c>
      <c r="AJ24" s="33" t="s">
        <v>35</v>
      </c>
      <c r="AK24" s="33" t="s">
        <v>35</v>
      </c>
      <c r="AL24" s="33" t="s">
        <v>35</v>
      </c>
      <c r="AM24" s="33" t="s">
        <v>35</v>
      </c>
      <c r="AN24" s="33" t="s">
        <v>35</v>
      </c>
      <c r="AO24" s="4"/>
      <c r="AP24" s="53" t="s">
        <v>35</v>
      </c>
      <c r="AQ24" s="53" t="s">
        <v>35</v>
      </c>
      <c r="AR24" s="53" t="s">
        <v>35</v>
      </c>
      <c r="AS24" s="53" t="s">
        <v>35</v>
      </c>
      <c r="AT24" s="53" t="s">
        <v>35</v>
      </c>
      <c r="AU24" s="53" t="s">
        <v>35</v>
      </c>
      <c r="AV24" s="53" t="s">
        <v>35</v>
      </c>
      <c r="AW24" s="270" t="s">
        <v>35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32" t="s">
        <v>35</v>
      </c>
      <c r="AH26" s="633" t="s">
        <v>35</v>
      </c>
      <c r="AI26" s="633" t="s">
        <v>35</v>
      </c>
      <c r="AJ26" s="33" t="s">
        <v>35</v>
      </c>
      <c r="AK26" s="33" t="s">
        <v>35</v>
      </c>
      <c r="AL26" s="33" t="s">
        <v>35</v>
      </c>
      <c r="AM26" s="33" t="s">
        <v>35</v>
      </c>
      <c r="AN26" s="33" t="s">
        <v>35</v>
      </c>
      <c r="AO26" s="4"/>
      <c r="AP26" s="33" t="s">
        <v>35</v>
      </c>
      <c r="AQ26" s="33" t="s">
        <v>35</v>
      </c>
      <c r="AR26" s="33" t="s">
        <v>35</v>
      </c>
      <c r="AS26" s="33" t="s">
        <v>35</v>
      </c>
      <c r="AT26" s="33" t="s">
        <v>35</v>
      </c>
      <c r="AU26" s="33" t="s">
        <v>35</v>
      </c>
      <c r="AV26" s="33" t="s">
        <v>35</v>
      </c>
      <c r="AW26" s="268" t="s">
        <v>35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634"/>
      <c r="AH27" s="635"/>
      <c r="AI27" s="636"/>
      <c r="AJ27" s="265" t="s">
        <v>35</v>
      </c>
      <c r="AK27" s="33" t="s">
        <v>35</v>
      </c>
      <c r="AL27" s="33" t="s">
        <v>35</v>
      </c>
      <c r="AM27" s="33" t="s">
        <v>35</v>
      </c>
      <c r="AN27" s="33" t="s">
        <v>35</v>
      </c>
      <c r="AO27" s="4"/>
      <c r="AP27" s="33" t="s">
        <v>35</v>
      </c>
      <c r="AQ27" s="33" t="s">
        <v>35</v>
      </c>
      <c r="AR27" s="33" t="s">
        <v>35</v>
      </c>
      <c r="AS27" s="33" t="s">
        <v>35</v>
      </c>
      <c r="AT27" s="33" t="s">
        <v>35</v>
      </c>
      <c r="AU27" s="33" t="s">
        <v>35</v>
      </c>
      <c r="AV27" s="33" t="s">
        <v>35</v>
      </c>
      <c r="AW27" s="268" t="s">
        <v>35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 t="s">
        <v>35</v>
      </c>
      <c r="AH28" s="4"/>
      <c r="AI28" s="32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268"/>
      <c r="AJ29" s="265" t="s">
        <v>35</v>
      </c>
      <c r="AK29" s="33" t="s">
        <v>35</v>
      </c>
      <c r="AL29" s="33" t="s">
        <v>35</v>
      </c>
      <c r="AM29" s="33" t="s">
        <v>35</v>
      </c>
      <c r="AN29" s="33"/>
      <c r="AO29" s="4"/>
      <c r="AP29" s="33"/>
      <c r="AQ29" s="33" t="s">
        <v>35</v>
      </c>
      <c r="AR29" s="33" t="s">
        <v>35</v>
      </c>
      <c r="AS29" s="33" t="s">
        <v>35</v>
      </c>
      <c r="AT29" s="33" t="s">
        <v>35</v>
      </c>
      <c r="AU29" s="33" t="s">
        <v>35</v>
      </c>
      <c r="AV29" s="33" t="s">
        <v>35</v>
      </c>
      <c r="AW29" s="268" t="s">
        <v>35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268"/>
      <c r="AJ30" s="265" t="s">
        <v>35</v>
      </c>
      <c r="AK30" s="33" t="s">
        <v>35</v>
      </c>
      <c r="AL30" s="33" t="s">
        <v>35</v>
      </c>
      <c r="AM30" s="33" t="s">
        <v>35</v>
      </c>
      <c r="AN30" s="33"/>
      <c r="AO30" s="4"/>
      <c r="AP30" s="33"/>
      <c r="AQ30" s="33" t="s">
        <v>35</v>
      </c>
      <c r="AR30" s="33" t="s">
        <v>35</v>
      </c>
      <c r="AS30" s="33" t="s">
        <v>35</v>
      </c>
      <c r="AT30" s="33" t="s">
        <v>35</v>
      </c>
      <c r="AU30" s="33" t="s">
        <v>35</v>
      </c>
      <c r="AV30" s="33" t="s">
        <v>35</v>
      </c>
      <c r="AW30" s="268" t="s">
        <v>35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4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33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45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22"/>
      <c r="AP42" s="103"/>
      <c r="AQ42" s="103"/>
      <c r="AR42" s="103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27"/>
      <c r="T43" s="655"/>
      <c r="U43" s="655"/>
      <c r="V43" s="9"/>
      <c r="W43" s="655"/>
      <c r="X43" s="123" t="s">
        <v>314</v>
      </c>
      <c r="Y43" s="9"/>
      <c r="Z43" s="655" t="s">
        <v>314</v>
      </c>
      <c r="AA43" s="656" t="s">
        <v>318</v>
      </c>
      <c r="AB43" s="28"/>
      <c r="AC43" s="415" t="s">
        <v>318</v>
      </c>
      <c r="AD43" s="657" t="s">
        <v>318</v>
      </c>
      <c r="AE43" s="28"/>
      <c r="AF43" s="658" t="s">
        <v>319</v>
      </c>
      <c r="AG43" s="658" t="s">
        <v>319</v>
      </c>
      <c r="AH43" s="28"/>
      <c r="AI43" s="659" t="s">
        <v>319</v>
      </c>
      <c r="AJ43" s="660" t="s">
        <v>319</v>
      </c>
      <c r="AK43" s="126"/>
      <c r="AL43" s="661" t="s">
        <v>319</v>
      </c>
      <c r="AM43" s="54" t="s">
        <v>36</v>
      </c>
      <c r="AN43" s="133"/>
      <c r="AO43" s="54" t="s">
        <v>36</v>
      </c>
      <c r="AP43" s="276" t="s">
        <v>162</v>
      </c>
      <c r="AQ43" s="28"/>
      <c r="AR43" s="54" t="s">
        <v>162</v>
      </c>
      <c r="AS43" s="130" t="s">
        <v>34</v>
      </c>
      <c r="AT43" s="29"/>
      <c r="AU43" s="27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2"/>
      <c r="T44" s="123"/>
      <c r="U44" s="123"/>
      <c r="V44" s="9"/>
      <c r="W44" s="123"/>
      <c r="X44" s="123" t="s">
        <v>314</v>
      </c>
      <c r="Y44" s="9"/>
      <c r="Z44" s="655" t="s">
        <v>314</v>
      </c>
      <c r="AA44" s="662" t="s">
        <v>318</v>
      </c>
      <c r="AB44" s="4"/>
      <c r="AC44" s="415" t="s">
        <v>318</v>
      </c>
      <c r="AD44" s="663" t="s">
        <v>318</v>
      </c>
      <c r="AE44" s="4"/>
      <c r="AF44" s="664" t="s">
        <v>319</v>
      </c>
      <c r="AG44" s="664" t="s">
        <v>319</v>
      </c>
      <c r="AH44" s="4"/>
      <c r="AI44" s="665" t="s">
        <v>319</v>
      </c>
      <c r="AJ44" s="666" t="s">
        <v>319</v>
      </c>
      <c r="AK44" s="133"/>
      <c r="AL44" s="661" t="s">
        <v>319</v>
      </c>
      <c r="AM44" s="661" t="s">
        <v>319</v>
      </c>
      <c r="AN44" s="133"/>
      <c r="AO44" s="54" t="s">
        <v>36</v>
      </c>
      <c r="AP44" s="54" t="s">
        <v>34</v>
      </c>
      <c r="AQ44" s="4"/>
      <c r="AR44" s="54" t="s">
        <v>36</v>
      </c>
      <c r="AS44" s="54" t="s">
        <v>36</v>
      </c>
      <c r="AT44" s="32"/>
      <c r="AU44" s="42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2"/>
      <c r="T45" s="123"/>
      <c r="U45" s="123"/>
      <c r="V45" s="667"/>
      <c r="W45" s="123"/>
      <c r="X45" s="123" t="s">
        <v>314</v>
      </c>
      <c r="Y45" s="9"/>
      <c r="Z45" s="655" t="s">
        <v>314</v>
      </c>
      <c r="AA45" s="662" t="s">
        <v>318</v>
      </c>
      <c r="AB45" s="4"/>
      <c r="AC45" s="415" t="s">
        <v>318</v>
      </c>
      <c r="AD45" s="668" t="s">
        <v>318</v>
      </c>
      <c r="AE45" s="4"/>
      <c r="AF45" s="669" t="s">
        <v>319</v>
      </c>
      <c r="AG45" s="669" t="s">
        <v>319</v>
      </c>
      <c r="AH45" s="4"/>
      <c r="AI45" s="670" t="s">
        <v>319</v>
      </c>
      <c r="AJ45" s="666" t="s">
        <v>319</v>
      </c>
      <c r="AK45" s="133"/>
      <c r="AL45" s="661" t="s">
        <v>319</v>
      </c>
      <c r="AM45" s="661" t="s">
        <v>319</v>
      </c>
      <c r="AN45" s="133"/>
      <c r="AO45" s="54" t="s">
        <v>36</v>
      </c>
      <c r="AP45" s="54" t="s">
        <v>34</v>
      </c>
      <c r="AQ45" s="4"/>
      <c r="AR45" s="54" t="s">
        <v>36</v>
      </c>
      <c r="AS45" s="54" t="s">
        <v>36</v>
      </c>
      <c r="AT45" s="32"/>
      <c r="AU45" s="42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2"/>
      <c r="T46" s="671" t="s">
        <v>314</v>
      </c>
      <c r="U46" s="671" t="s">
        <v>314</v>
      </c>
      <c r="V46" s="9"/>
      <c r="W46" s="671" t="s">
        <v>314</v>
      </c>
      <c r="X46" s="123" t="s">
        <v>314</v>
      </c>
      <c r="Y46" s="9"/>
      <c r="Z46" s="655" t="s">
        <v>314</v>
      </c>
      <c r="AA46" s="662" t="s">
        <v>318</v>
      </c>
      <c r="AB46" s="4"/>
      <c r="AC46" s="415" t="s">
        <v>318</v>
      </c>
      <c r="AD46" s="663" t="s">
        <v>318</v>
      </c>
      <c r="AE46" s="4"/>
      <c r="AF46" s="664" t="s">
        <v>319</v>
      </c>
      <c r="AG46" s="664" t="s">
        <v>319</v>
      </c>
      <c r="AH46" s="4"/>
      <c r="AI46" s="665" t="s">
        <v>319</v>
      </c>
      <c r="AJ46" s="666" t="s">
        <v>319</v>
      </c>
      <c r="AK46" s="133"/>
      <c r="AL46" s="661" t="s">
        <v>319</v>
      </c>
      <c r="AM46" s="661" t="s">
        <v>319</v>
      </c>
      <c r="AN46" s="133"/>
      <c r="AO46" s="54" t="s">
        <v>36</v>
      </c>
      <c r="AP46" s="54" t="s">
        <v>34</v>
      </c>
      <c r="AQ46" s="4"/>
      <c r="AR46" s="54" t="s">
        <v>36</v>
      </c>
      <c r="AS46" s="138" t="s">
        <v>172</v>
      </c>
      <c r="AT46" s="32"/>
      <c r="AU46" s="42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314</v>
      </c>
      <c r="U47" s="123" t="s">
        <v>314</v>
      </c>
      <c r="V47" s="9"/>
      <c r="W47" s="123" t="s">
        <v>314</v>
      </c>
      <c r="X47" s="123" t="s">
        <v>314</v>
      </c>
      <c r="Y47" s="9"/>
      <c r="Z47" s="655" t="s">
        <v>314</v>
      </c>
      <c r="AA47" s="662" t="s">
        <v>318</v>
      </c>
      <c r="AB47" s="4"/>
      <c r="AC47" s="415" t="s">
        <v>318</v>
      </c>
      <c r="AD47" s="663" t="s">
        <v>318</v>
      </c>
      <c r="AE47" s="4"/>
      <c r="AF47" s="664" t="s">
        <v>319</v>
      </c>
      <c r="AG47" s="664" t="s">
        <v>319</v>
      </c>
      <c r="AH47" s="4"/>
      <c r="AI47" s="665" t="s">
        <v>319</v>
      </c>
      <c r="AJ47" s="666" t="s">
        <v>319</v>
      </c>
      <c r="AK47" s="133"/>
      <c r="AL47" s="661" t="s">
        <v>319</v>
      </c>
      <c r="AM47" s="661" t="s">
        <v>319</v>
      </c>
      <c r="AN47" s="133"/>
      <c r="AO47" s="54" t="s">
        <v>36</v>
      </c>
      <c r="AP47" s="54" t="s">
        <v>34</v>
      </c>
      <c r="AQ47" s="4"/>
      <c r="AR47" s="54" t="s">
        <v>36</v>
      </c>
      <c r="AS47" s="138" t="s">
        <v>172</v>
      </c>
      <c r="AT47" s="32"/>
      <c r="AU47" s="42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314</v>
      </c>
      <c r="U48" s="123" t="s">
        <v>314</v>
      </c>
      <c r="V48" s="140"/>
      <c r="W48" s="123" t="s">
        <v>314</v>
      </c>
      <c r="X48" s="123" t="s">
        <v>314</v>
      </c>
      <c r="Y48" s="9"/>
      <c r="Z48" s="655" t="s">
        <v>314</v>
      </c>
      <c r="AA48" s="662" t="s">
        <v>318</v>
      </c>
      <c r="AB48" s="4"/>
      <c r="AC48" s="415" t="s">
        <v>318</v>
      </c>
      <c r="AD48" s="663" t="s">
        <v>318</v>
      </c>
      <c r="AE48" s="4"/>
      <c r="AF48" s="664" t="s">
        <v>319</v>
      </c>
      <c r="AG48" s="664" t="s">
        <v>319</v>
      </c>
      <c r="AH48" s="4"/>
      <c r="AI48" s="665" t="s">
        <v>319</v>
      </c>
      <c r="AJ48" s="666" t="s">
        <v>319</v>
      </c>
      <c r="AK48" s="133"/>
      <c r="AL48" s="661" t="s">
        <v>319</v>
      </c>
      <c r="AM48" s="661" t="s">
        <v>319</v>
      </c>
      <c r="AN48" s="133"/>
      <c r="AO48" s="54" t="s">
        <v>36</v>
      </c>
      <c r="AP48" s="54" t="s">
        <v>34</v>
      </c>
      <c r="AQ48" s="4"/>
      <c r="AR48" s="54" t="s">
        <v>36</v>
      </c>
      <c r="AS48" s="138" t="s">
        <v>172</v>
      </c>
      <c r="AT48" s="32"/>
      <c r="AU48" s="42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141" t="s">
        <v>160</v>
      </c>
      <c r="CT48" s="141" t="s">
        <v>160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314</v>
      </c>
      <c r="U49" s="123" t="s">
        <v>314</v>
      </c>
      <c r="V49" s="140"/>
      <c r="W49" s="123" t="s">
        <v>314</v>
      </c>
      <c r="X49" s="123" t="s">
        <v>314</v>
      </c>
      <c r="Y49" s="9"/>
      <c r="Z49" s="655" t="s">
        <v>314</v>
      </c>
      <c r="AA49" s="662" t="s">
        <v>318</v>
      </c>
      <c r="AB49" s="4"/>
      <c r="AC49" s="415" t="s">
        <v>318</v>
      </c>
      <c r="AD49" s="663" t="s">
        <v>318</v>
      </c>
      <c r="AE49" s="4"/>
      <c r="AF49" s="664" t="s">
        <v>319</v>
      </c>
      <c r="AG49" s="664" t="s">
        <v>319</v>
      </c>
      <c r="AH49" s="4"/>
      <c r="AI49" s="665" t="s">
        <v>319</v>
      </c>
      <c r="AJ49" s="666" t="s">
        <v>319</v>
      </c>
      <c r="AK49" s="133"/>
      <c r="AL49" s="661" t="s">
        <v>319</v>
      </c>
      <c r="AM49" s="661" t="s">
        <v>319</v>
      </c>
      <c r="AN49" s="133"/>
      <c r="AO49" s="54" t="s">
        <v>36</v>
      </c>
      <c r="AP49" s="54" t="s">
        <v>34</v>
      </c>
      <c r="AQ49" s="4"/>
      <c r="AR49" s="54" t="s">
        <v>36</v>
      </c>
      <c r="AS49" s="138" t="s">
        <v>172</v>
      </c>
      <c r="AT49" s="32"/>
      <c r="AU49" s="42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160</v>
      </c>
      <c r="CT49" s="33" t="s">
        <v>160</v>
      </c>
      <c r="CU49" s="4"/>
      <c r="CV49" s="33" t="s">
        <v>160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 t="s">
        <v>316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314</v>
      </c>
      <c r="U50" s="123" t="s">
        <v>314</v>
      </c>
      <c r="V50" s="140"/>
      <c r="W50" s="123" t="s">
        <v>314</v>
      </c>
      <c r="X50" s="123" t="s">
        <v>314</v>
      </c>
      <c r="Y50" s="9"/>
      <c r="Z50" s="655" t="s">
        <v>314</v>
      </c>
      <c r="AA50" s="662" t="s">
        <v>318</v>
      </c>
      <c r="AB50" s="4"/>
      <c r="AC50" s="415" t="s">
        <v>318</v>
      </c>
      <c r="AD50" s="663" t="s">
        <v>318</v>
      </c>
      <c r="AE50" s="4"/>
      <c r="AF50" s="664" t="s">
        <v>319</v>
      </c>
      <c r="AG50" s="664" t="s">
        <v>319</v>
      </c>
      <c r="AH50" s="4"/>
      <c r="AI50" s="665" t="s">
        <v>319</v>
      </c>
      <c r="AJ50" s="666" t="s">
        <v>319</v>
      </c>
      <c r="AK50" s="133"/>
      <c r="AL50" s="661" t="s">
        <v>319</v>
      </c>
      <c r="AM50" s="661" t="s">
        <v>319</v>
      </c>
      <c r="AN50" s="133"/>
      <c r="AO50" s="54" t="s">
        <v>36</v>
      </c>
      <c r="AP50" s="54" t="s">
        <v>36</v>
      </c>
      <c r="AQ50" s="4"/>
      <c r="AR50" s="54" t="s">
        <v>36</v>
      </c>
      <c r="AS50" s="138" t="s">
        <v>172</v>
      </c>
      <c r="AT50" s="32"/>
      <c r="AU50" s="42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160</v>
      </c>
      <c r="CT50" s="33" t="s">
        <v>160</v>
      </c>
      <c r="CU50" s="4"/>
      <c r="CV50" s="33" t="s">
        <v>160</v>
      </c>
      <c r="CW50" s="143" t="s">
        <v>160</v>
      </c>
      <c r="CX50" s="4"/>
      <c r="CY50" s="143" t="s">
        <v>160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314</v>
      </c>
      <c r="U51" s="123" t="s">
        <v>314</v>
      </c>
      <c r="V51" s="140"/>
      <c r="W51" s="123" t="s">
        <v>314</v>
      </c>
      <c r="X51" s="123" t="s">
        <v>314</v>
      </c>
      <c r="Y51" s="9"/>
      <c r="Z51" s="123" t="s">
        <v>314</v>
      </c>
      <c r="AA51" s="672"/>
      <c r="AB51" s="4"/>
      <c r="AC51" s="415" t="s">
        <v>318</v>
      </c>
      <c r="AD51" s="663" t="s">
        <v>318</v>
      </c>
      <c r="AE51" s="4"/>
      <c r="AF51" s="664" t="s">
        <v>319</v>
      </c>
      <c r="AG51" s="282" t="s">
        <v>160</v>
      </c>
      <c r="AH51" s="4"/>
      <c r="AI51" s="665" t="s">
        <v>319</v>
      </c>
      <c r="AJ51" s="666" t="s">
        <v>319</v>
      </c>
      <c r="AK51" s="133"/>
      <c r="AL51" s="661" t="s">
        <v>319</v>
      </c>
      <c r="AM51" s="661" t="s">
        <v>319</v>
      </c>
      <c r="AN51" s="133"/>
      <c r="AO51" s="673"/>
      <c r="AP51" s="54" t="s">
        <v>36</v>
      </c>
      <c r="AQ51" s="148"/>
      <c r="AR51" s="149"/>
      <c r="AS51" s="150" t="s">
        <v>152</v>
      </c>
      <c r="AT51" s="146"/>
      <c r="AU51" s="110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160</v>
      </c>
      <c r="CT51" s="33" t="s">
        <v>160</v>
      </c>
      <c r="CU51" s="4"/>
      <c r="CV51" s="33" t="s">
        <v>160</v>
      </c>
      <c r="CW51" s="33" t="s">
        <v>160</v>
      </c>
      <c r="CX51" s="4"/>
      <c r="CY51" s="33" t="s">
        <v>160</v>
      </c>
      <c r="CZ51" s="33" t="s">
        <v>160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152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16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160</v>
      </c>
      <c r="CT52" s="33" t="s">
        <v>160</v>
      </c>
      <c r="CU52" s="4"/>
      <c r="CV52" s="33" t="s">
        <v>160</v>
      </c>
      <c r="CW52" s="33" t="s">
        <v>160</v>
      </c>
      <c r="CX52" s="4"/>
      <c r="CY52" s="33" t="s">
        <v>160</v>
      </c>
      <c r="CZ52" s="33" t="s">
        <v>160</v>
      </c>
      <c r="DA52" s="4"/>
      <c r="DB52" s="33" t="s">
        <v>160</v>
      </c>
      <c r="DC52" s="33" t="s">
        <v>160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139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160</v>
      </c>
      <c r="CT53" s="33" t="s">
        <v>160</v>
      </c>
      <c r="CU53" s="4"/>
      <c r="CV53" s="33" t="s">
        <v>160</v>
      </c>
      <c r="CW53" s="33" t="s">
        <v>160</v>
      </c>
      <c r="CX53" s="4"/>
      <c r="CY53" s="33" t="s">
        <v>160</v>
      </c>
      <c r="CZ53" s="33" t="s">
        <v>160</v>
      </c>
      <c r="DA53" s="4"/>
      <c r="DB53" s="33" t="s">
        <v>160</v>
      </c>
      <c r="DC53" s="33" t="s">
        <v>160</v>
      </c>
      <c r="DD53" s="4"/>
      <c r="DE53" s="143" t="s">
        <v>160</v>
      </c>
      <c r="DF53" s="33" t="s">
        <v>160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/>
      <c r="V54" s="4"/>
      <c r="W54" s="4"/>
      <c r="X54" s="4"/>
      <c r="Y54" s="4"/>
      <c r="Z54" s="139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160</v>
      </c>
      <c r="CT54" s="33" t="s">
        <v>160</v>
      </c>
      <c r="CU54" s="4"/>
      <c r="CV54" s="33" t="s">
        <v>160</v>
      </c>
      <c r="CW54" s="33" t="s">
        <v>160</v>
      </c>
      <c r="CX54" s="4"/>
      <c r="CY54" s="33" t="s">
        <v>160</v>
      </c>
      <c r="CZ54" s="33" t="s">
        <v>160</v>
      </c>
      <c r="DA54" s="4"/>
      <c r="DB54" s="33" t="s">
        <v>160</v>
      </c>
      <c r="DC54" s="33" t="s">
        <v>160</v>
      </c>
      <c r="DD54" s="4"/>
      <c r="DE54" s="33" t="s">
        <v>160</v>
      </c>
      <c r="DF54" s="33" t="s">
        <v>160</v>
      </c>
      <c r="DG54" s="4"/>
      <c r="DH54" s="33" t="s">
        <v>160</v>
      </c>
      <c r="DI54" s="143" t="s">
        <v>160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139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8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160</v>
      </c>
      <c r="CT55" s="33" t="s">
        <v>160</v>
      </c>
      <c r="CU55" s="4"/>
      <c r="CV55" s="33" t="s">
        <v>160</v>
      </c>
      <c r="CW55" s="33" t="s">
        <v>160</v>
      </c>
      <c r="CX55" s="4"/>
      <c r="CY55" s="33" t="s">
        <v>160</v>
      </c>
      <c r="CZ55" s="33" t="s">
        <v>160</v>
      </c>
      <c r="DA55" s="4"/>
      <c r="DB55" s="33" t="s">
        <v>160</v>
      </c>
      <c r="DC55" s="33" t="s">
        <v>160</v>
      </c>
      <c r="DD55" s="4"/>
      <c r="DE55" s="33" t="s">
        <v>160</v>
      </c>
      <c r="DF55" s="33" t="s">
        <v>160</v>
      </c>
      <c r="DG55" s="4"/>
      <c r="DH55" s="33" t="s">
        <v>160</v>
      </c>
      <c r="DI55" s="33" t="s">
        <v>160</v>
      </c>
      <c r="DJ55" s="4"/>
      <c r="DK55" s="33" t="s">
        <v>160</v>
      </c>
      <c r="DL55" s="33" t="s">
        <v>160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161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/>
      <c r="AL56" s="1"/>
      <c r="AM56" s="1"/>
      <c r="AN56" s="4"/>
      <c r="AO56" s="1"/>
      <c r="AP56" s="1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160</v>
      </c>
      <c r="CT56" s="33" t="s">
        <v>160</v>
      </c>
      <c r="CU56" s="4"/>
      <c r="CV56" s="33" t="s">
        <v>160</v>
      </c>
      <c r="CW56" s="33" t="s">
        <v>160</v>
      </c>
      <c r="CX56" s="4"/>
      <c r="CY56" s="33" t="s">
        <v>160</v>
      </c>
      <c r="CZ56" s="33" t="s">
        <v>160</v>
      </c>
      <c r="DA56" s="4"/>
      <c r="DB56" s="33" t="s">
        <v>160</v>
      </c>
      <c r="DC56" s="33" t="s">
        <v>160</v>
      </c>
      <c r="DD56" s="4"/>
      <c r="DE56" s="33" t="s">
        <v>160</v>
      </c>
      <c r="DF56" s="33" t="s">
        <v>160</v>
      </c>
      <c r="DG56" s="4"/>
      <c r="DH56" s="33" t="s">
        <v>160</v>
      </c>
      <c r="DI56" s="33" t="s">
        <v>160</v>
      </c>
      <c r="DJ56" s="4"/>
      <c r="DK56" s="33" t="s">
        <v>160</v>
      </c>
      <c r="DL56" s="33" t="s">
        <v>160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314</v>
      </c>
      <c r="U57" s="123" t="s">
        <v>314</v>
      </c>
      <c r="V57" s="4"/>
      <c r="W57" s="123" t="s">
        <v>314</v>
      </c>
      <c r="X57" s="123" t="s">
        <v>314</v>
      </c>
      <c r="Y57" s="4"/>
      <c r="Z57" s="123" t="s">
        <v>314</v>
      </c>
      <c r="AA57" s="674" t="s">
        <v>319</v>
      </c>
      <c r="AB57" s="4"/>
      <c r="AC57" s="674" t="s">
        <v>319</v>
      </c>
      <c r="AD57" s="674" t="s">
        <v>319</v>
      </c>
      <c r="AE57" s="4"/>
      <c r="AF57" s="674" t="s">
        <v>319</v>
      </c>
      <c r="AG57" s="674" t="s">
        <v>319</v>
      </c>
      <c r="AH57" s="4"/>
      <c r="AI57" s="674" t="s">
        <v>319</v>
      </c>
      <c r="AJ57" s="674" t="s">
        <v>319</v>
      </c>
      <c r="AK57" s="4"/>
      <c r="AL57" s="674" t="s">
        <v>319</v>
      </c>
      <c r="AM57" s="674" t="s">
        <v>319</v>
      </c>
      <c r="AN57" s="4"/>
      <c r="AO57" s="674" t="s">
        <v>319</v>
      </c>
      <c r="AP57" s="674" t="s">
        <v>319</v>
      </c>
      <c r="AQ57" s="4"/>
      <c r="AR57" s="674" t="s">
        <v>319</v>
      </c>
      <c r="AS57" s="674" t="s">
        <v>319</v>
      </c>
      <c r="AT57" s="4"/>
      <c r="AU57" s="674" t="s">
        <v>319</v>
      </c>
      <c r="AV57" s="674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160</v>
      </c>
      <c r="CT57" s="33" t="s">
        <v>160</v>
      </c>
      <c r="CU57" s="4"/>
      <c r="CV57" s="33" t="s">
        <v>160</v>
      </c>
      <c r="CW57" s="33" t="s">
        <v>160</v>
      </c>
      <c r="CX57" s="4"/>
      <c r="CY57" s="33" t="s">
        <v>160</v>
      </c>
      <c r="CZ57" s="33" t="s">
        <v>160</v>
      </c>
      <c r="DA57" s="4"/>
      <c r="DB57" s="33" t="s">
        <v>160</v>
      </c>
      <c r="DC57" s="33" t="s">
        <v>160</v>
      </c>
      <c r="DD57" s="4"/>
      <c r="DE57" s="33" t="s">
        <v>160</v>
      </c>
      <c r="DF57" s="33" t="s">
        <v>160</v>
      </c>
      <c r="DG57" s="4"/>
      <c r="DH57" s="33" t="s">
        <v>160</v>
      </c>
      <c r="DI57" s="33" t="s">
        <v>160</v>
      </c>
      <c r="DJ57" s="4"/>
      <c r="DK57" s="33" t="s">
        <v>160</v>
      </c>
      <c r="DL57" s="33" t="s">
        <v>160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314</v>
      </c>
      <c r="U58" s="123" t="s">
        <v>314</v>
      </c>
      <c r="V58" s="4"/>
      <c r="W58" s="123" t="s">
        <v>314</v>
      </c>
      <c r="X58" s="123" t="s">
        <v>314</v>
      </c>
      <c r="Y58" s="4"/>
      <c r="Z58" s="123" t="s">
        <v>314</v>
      </c>
      <c r="AA58" s="674" t="s">
        <v>319</v>
      </c>
      <c r="AB58" s="4"/>
      <c r="AC58" s="674" t="s">
        <v>319</v>
      </c>
      <c r="AD58" s="674" t="s">
        <v>319</v>
      </c>
      <c r="AE58" s="4"/>
      <c r="AF58" s="674" t="s">
        <v>319</v>
      </c>
      <c r="AG58" s="674" t="s">
        <v>319</v>
      </c>
      <c r="AH58" s="4"/>
      <c r="AI58" s="674" t="s">
        <v>319</v>
      </c>
      <c r="AJ58" s="674" t="s">
        <v>319</v>
      </c>
      <c r="AK58" s="4"/>
      <c r="AL58" s="674" t="s">
        <v>319</v>
      </c>
      <c r="AM58" s="674" t="s">
        <v>319</v>
      </c>
      <c r="AN58" s="4"/>
      <c r="AO58" s="674" t="s">
        <v>319</v>
      </c>
      <c r="AP58" s="674" t="s">
        <v>319</v>
      </c>
      <c r="AQ58" s="4"/>
      <c r="AR58" s="674" t="s">
        <v>319</v>
      </c>
      <c r="AS58" s="674" t="s">
        <v>319</v>
      </c>
      <c r="AT58" s="4"/>
      <c r="AU58" s="674" t="s">
        <v>319</v>
      </c>
      <c r="AV58" s="674" t="s">
        <v>319</v>
      </c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160</v>
      </c>
      <c r="CT58" s="33" t="s">
        <v>160</v>
      </c>
      <c r="CU58" s="4"/>
      <c r="CV58" s="33" t="s">
        <v>160</v>
      </c>
      <c r="CW58" s="33" t="s">
        <v>160</v>
      </c>
      <c r="CX58" s="4"/>
      <c r="CY58" s="33" t="s">
        <v>160</v>
      </c>
      <c r="CZ58" s="33" t="s">
        <v>160</v>
      </c>
      <c r="DA58" s="4"/>
      <c r="DB58" s="33" t="s">
        <v>160</v>
      </c>
      <c r="DC58" s="33" t="s">
        <v>160</v>
      </c>
      <c r="DD58" s="4"/>
      <c r="DE58" s="33" t="s">
        <v>160</v>
      </c>
      <c r="DF58" s="33" t="s">
        <v>160</v>
      </c>
      <c r="DG58" s="4"/>
      <c r="DH58" s="33" t="s">
        <v>160</v>
      </c>
      <c r="DI58" s="33" t="s">
        <v>160</v>
      </c>
      <c r="DJ58" s="4"/>
      <c r="DK58" s="33" t="s">
        <v>160</v>
      </c>
      <c r="DL58" s="33" t="s">
        <v>160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314</v>
      </c>
      <c r="U59" s="123" t="s">
        <v>314</v>
      </c>
      <c r="V59" s="4"/>
      <c r="W59" s="123" t="s">
        <v>314</v>
      </c>
      <c r="X59" s="123" t="s">
        <v>314</v>
      </c>
      <c r="Y59" s="4"/>
      <c r="Z59" s="123" t="s">
        <v>314</v>
      </c>
      <c r="AA59" s="674" t="s">
        <v>319</v>
      </c>
      <c r="AB59" s="4"/>
      <c r="AC59" s="674" t="s">
        <v>319</v>
      </c>
      <c r="AD59" s="674" t="s">
        <v>319</v>
      </c>
      <c r="AE59" s="4"/>
      <c r="AF59" s="674" t="s">
        <v>319</v>
      </c>
      <c r="AG59" s="674" t="s">
        <v>319</v>
      </c>
      <c r="AH59" s="4"/>
      <c r="AI59" s="674" t="s">
        <v>319</v>
      </c>
      <c r="AJ59" s="674" t="s">
        <v>319</v>
      </c>
      <c r="AK59" s="4"/>
      <c r="AL59" s="674" t="s">
        <v>319</v>
      </c>
      <c r="AM59" s="674" t="s">
        <v>319</v>
      </c>
      <c r="AN59" s="4"/>
      <c r="AO59" s="674" t="s">
        <v>319</v>
      </c>
      <c r="AP59" s="674" t="s">
        <v>319</v>
      </c>
      <c r="AQ59" s="4"/>
      <c r="AR59" s="674" t="s">
        <v>319</v>
      </c>
      <c r="AS59" s="674" t="s">
        <v>319</v>
      </c>
      <c r="AT59" s="4"/>
      <c r="AU59" s="674" t="s">
        <v>319</v>
      </c>
      <c r="AV59" s="674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143" t="s">
        <v>160</v>
      </c>
      <c r="CT59" s="143" t="s">
        <v>160</v>
      </c>
      <c r="CU59" s="4"/>
      <c r="CV59" s="33" t="s">
        <v>160</v>
      </c>
      <c r="CW59" s="143" t="s">
        <v>160</v>
      </c>
      <c r="CX59" s="4"/>
      <c r="CY59" s="143" t="s">
        <v>160</v>
      </c>
      <c r="CZ59" s="33" t="s">
        <v>160</v>
      </c>
      <c r="DA59" s="4"/>
      <c r="DB59" s="143" t="s">
        <v>160</v>
      </c>
      <c r="DC59" s="143" t="s">
        <v>160</v>
      </c>
      <c r="DD59" s="4"/>
      <c r="DE59" s="33" t="s">
        <v>160</v>
      </c>
      <c r="DF59" s="33" t="s">
        <v>160</v>
      </c>
      <c r="DG59" s="4"/>
      <c r="DH59" s="33" t="s">
        <v>160</v>
      </c>
      <c r="DI59" s="143" t="s">
        <v>160</v>
      </c>
      <c r="DJ59" s="4"/>
      <c r="DK59" s="33" t="s">
        <v>160</v>
      </c>
      <c r="DL59" s="33" t="s">
        <v>160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314</v>
      </c>
      <c r="U60" s="123" t="s">
        <v>314</v>
      </c>
      <c r="V60" s="4"/>
      <c r="W60" s="123" t="s">
        <v>314</v>
      </c>
      <c r="X60" s="123" t="s">
        <v>314</v>
      </c>
      <c r="Y60" s="4"/>
      <c r="Z60" s="123" t="s">
        <v>314</v>
      </c>
      <c r="AA60" s="674" t="s">
        <v>319</v>
      </c>
      <c r="AB60" s="4"/>
      <c r="AC60" s="674" t="s">
        <v>319</v>
      </c>
      <c r="AD60" s="674" t="s">
        <v>319</v>
      </c>
      <c r="AE60" s="4"/>
      <c r="AF60" s="674" t="s">
        <v>319</v>
      </c>
      <c r="AG60" s="674" t="s">
        <v>319</v>
      </c>
      <c r="AH60" s="4"/>
      <c r="AI60" s="674" t="s">
        <v>319</v>
      </c>
      <c r="AJ60" s="674" t="s">
        <v>319</v>
      </c>
      <c r="AK60" s="4"/>
      <c r="AL60" s="674" t="s">
        <v>319</v>
      </c>
      <c r="AM60" s="674" t="s">
        <v>319</v>
      </c>
      <c r="AN60" s="4"/>
      <c r="AO60" s="674" t="s">
        <v>319</v>
      </c>
      <c r="AP60" s="674" t="s">
        <v>319</v>
      </c>
      <c r="AQ60" s="4"/>
      <c r="AR60" s="674" t="s">
        <v>319</v>
      </c>
      <c r="AS60" s="674" t="s">
        <v>319</v>
      </c>
      <c r="AT60" s="4"/>
      <c r="AU60" s="674" t="s">
        <v>319</v>
      </c>
      <c r="AV60" s="674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314</v>
      </c>
      <c r="U61" s="123" t="s">
        <v>314</v>
      </c>
      <c r="V61" s="4"/>
      <c r="W61" s="123" t="s">
        <v>314</v>
      </c>
      <c r="X61" s="123" t="s">
        <v>314</v>
      </c>
      <c r="Y61" s="4"/>
      <c r="Z61" s="123" t="s">
        <v>314</v>
      </c>
      <c r="AA61" s="674" t="s">
        <v>319</v>
      </c>
      <c r="AB61" s="4"/>
      <c r="AC61" s="674" t="s">
        <v>319</v>
      </c>
      <c r="AD61" s="674" t="s">
        <v>319</v>
      </c>
      <c r="AE61" s="4"/>
      <c r="AF61" s="674" t="s">
        <v>319</v>
      </c>
      <c r="AG61" s="674" t="s">
        <v>319</v>
      </c>
      <c r="AH61" s="4"/>
      <c r="AI61" s="674" t="s">
        <v>319</v>
      </c>
      <c r="AJ61" s="674" t="s">
        <v>319</v>
      </c>
      <c r="AK61" s="4"/>
      <c r="AL61" s="674" t="s">
        <v>319</v>
      </c>
      <c r="AM61" s="674" t="s">
        <v>319</v>
      </c>
      <c r="AN61" s="4"/>
      <c r="AO61" s="674" t="s">
        <v>319</v>
      </c>
      <c r="AP61" s="674" t="s">
        <v>319</v>
      </c>
      <c r="AQ61" s="4"/>
      <c r="AR61" s="674" t="s">
        <v>319</v>
      </c>
      <c r="AS61" s="674" t="s">
        <v>319</v>
      </c>
      <c r="AT61" s="4"/>
      <c r="AU61" s="674" t="s">
        <v>319</v>
      </c>
      <c r="AV61" s="674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314</v>
      </c>
      <c r="U62" s="123" t="s">
        <v>314</v>
      </c>
      <c r="V62" s="4"/>
      <c r="W62" s="123" t="s">
        <v>314</v>
      </c>
      <c r="X62" s="123" t="s">
        <v>314</v>
      </c>
      <c r="Y62" s="4"/>
      <c r="Z62" s="123" t="s">
        <v>314</v>
      </c>
      <c r="AA62" s="674" t="s">
        <v>319</v>
      </c>
      <c r="AB62" s="4"/>
      <c r="AC62" s="674" t="s">
        <v>319</v>
      </c>
      <c r="AD62" s="674" t="s">
        <v>319</v>
      </c>
      <c r="AE62" s="4"/>
      <c r="AF62" s="674" t="s">
        <v>319</v>
      </c>
      <c r="AG62" s="674" t="s">
        <v>319</v>
      </c>
      <c r="AH62" s="4"/>
      <c r="AI62" s="674" t="s">
        <v>319</v>
      </c>
      <c r="AJ62" s="674" t="s">
        <v>319</v>
      </c>
      <c r="AK62" s="4"/>
      <c r="AL62" s="674" t="s">
        <v>319</v>
      </c>
      <c r="AM62" s="674" t="s">
        <v>319</v>
      </c>
      <c r="AN62" s="4"/>
      <c r="AO62" s="674" t="s">
        <v>319</v>
      </c>
      <c r="AP62" s="674" t="s">
        <v>319</v>
      </c>
      <c r="AQ62" s="4"/>
      <c r="AR62" s="674" t="s">
        <v>319</v>
      </c>
      <c r="AS62" s="674" t="s">
        <v>319</v>
      </c>
      <c r="AT62" s="4"/>
      <c r="AU62" s="674" t="s">
        <v>319</v>
      </c>
      <c r="AV62" s="674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143" t="s">
        <v>160</v>
      </c>
      <c r="CT62" s="143" t="s">
        <v>160</v>
      </c>
      <c r="CU62" s="148"/>
      <c r="CV62" s="143" t="s">
        <v>160</v>
      </c>
      <c r="CW62" s="142" t="s">
        <v>128</v>
      </c>
      <c r="CX62" s="139"/>
      <c r="CY62" s="33" t="s">
        <v>160</v>
      </c>
      <c r="CZ62" s="33" t="s">
        <v>160</v>
      </c>
      <c r="DA62" s="182"/>
      <c r="DB62" s="143" t="s">
        <v>160</v>
      </c>
      <c r="DC62" s="142" t="s">
        <v>128</v>
      </c>
      <c r="DD62" s="4"/>
      <c r="DE62" s="142" t="s">
        <v>128</v>
      </c>
      <c r="DF62" s="33" t="s">
        <v>160</v>
      </c>
      <c r="DG62" s="148"/>
      <c r="DH62" s="143" t="s">
        <v>160</v>
      </c>
      <c r="DI62" s="33" t="s">
        <v>160</v>
      </c>
      <c r="DJ62" s="148"/>
      <c r="DK62" s="33" t="s">
        <v>160</v>
      </c>
      <c r="DL62" s="143" t="s">
        <v>160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314</v>
      </c>
      <c r="U63" s="123" t="s">
        <v>314</v>
      </c>
      <c r="V63" s="4"/>
      <c r="W63" s="123" t="s">
        <v>314</v>
      </c>
      <c r="X63" s="123" t="s">
        <v>314</v>
      </c>
      <c r="Y63" s="4"/>
      <c r="Z63" s="123" t="s">
        <v>314</v>
      </c>
      <c r="AA63" s="674" t="s">
        <v>319</v>
      </c>
      <c r="AB63" s="4"/>
      <c r="AC63" s="675" t="s">
        <v>319</v>
      </c>
      <c r="AD63" s="674" t="s">
        <v>319</v>
      </c>
      <c r="AE63" s="4"/>
      <c r="AF63" s="675" t="s">
        <v>319</v>
      </c>
      <c r="AG63" s="285"/>
      <c r="AH63" s="4"/>
      <c r="AI63" s="674" t="s">
        <v>319</v>
      </c>
      <c r="AJ63" s="674" t="s">
        <v>319</v>
      </c>
      <c r="AK63" s="4"/>
      <c r="AL63" s="674" t="s">
        <v>319</v>
      </c>
      <c r="AM63" s="674" t="s">
        <v>319</v>
      </c>
      <c r="AN63" s="4"/>
      <c r="AO63" s="149"/>
      <c r="AP63" s="674" t="s">
        <v>319</v>
      </c>
      <c r="AQ63" s="4"/>
      <c r="AR63" s="287"/>
      <c r="AS63" s="676" t="s">
        <v>319</v>
      </c>
      <c r="AT63" s="4"/>
      <c r="AU63" s="674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160</v>
      </c>
      <c r="CT63" s="33" t="s">
        <v>160</v>
      </c>
      <c r="CU63" s="4"/>
      <c r="CV63" s="33" t="s">
        <v>160</v>
      </c>
      <c r="CW63" s="33" t="s">
        <v>160</v>
      </c>
      <c r="CX63" s="4"/>
      <c r="CY63" s="33" t="s">
        <v>160</v>
      </c>
      <c r="CZ63" s="33" t="s">
        <v>160</v>
      </c>
      <c r="DA63" s="4"/>
      <c r="DB63" s="33" t="s">
        <v>160</v>
      </c>
      <c r="DC63" s="33" t="s">
        <v>160</v>
      </c>
      <c r="DD63" s="4"/>
      <c r="DE63" s="143" t="s">
        <v>160</v>
      </c>
      <c r="DF63" s="33" t="s">
        <v>160</v>
      </c>
      <c r="DG63" s="4"/>
      <c r="DH63" s="33" t="s">
        <v>160</v>
      </c>
      <c r="DI63" s="33" t="s">
        <v>160</v>
      </c>
      <c r="DJ63" s="4"/>
      <c r="DK63" s="33" t="s">
        <v>160</v>
      </c>
      <c r="DL63" s="143" t="s">
        <v>160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314</v>
      </c>
      <c r="U64" s="123" t="s">
        <v>314</v>
      </c>
      <c r="V64" s="4"/>
      <c r="W64" s="123" t="s">
        <v>314</v>
      </c>
      <c r="X64" s="123" t="s">
        <v>314</v>
      </c>
      <c r="Y64" s="4"/>
      <c r="Z64" s="123" t="s">
        <v>314</v>
      </c>
      <c r="AA64" s="677" t="s">
        <v>319</v>
      </c>
      <c r="AB64" s="103"/>
      <c r="AC64" s="678" t="s">
        <v>319</v>
      </c>
      <c r="AD64" s="677" t="s">
        <v>319</v>
      </c>
      <c r="AE64" s="103"/>
      <c r="AF64" s="678" t="s">
        <v>319</v>
      </c>
      <c r="AG64" s="679" t="s">
        <v>319</v>
      </c>
      <c r="AH64" s="103"/>
      <c r="AI64" s="677" t="s">
        <v>319</v>
      </c>
      <c r="AJ64" s="677" t="s">
        <v>319</v>
      </c>
      <c r="AK64" s="103"/>
      <c r="AL64" s="677" t="s">
        <v>319</v>
      </c>
      <c r="AM64" s="677" t="s">
        <v>319</v>
      </c>
      <c r="AN64" s="103"/>
      <c r="AO64" s="677" t="s">
        <v>319</v>
      </c>
      <c r="AP64" s="677" t="s">
        <v>319</v>
      </c>
      <c r="AQ64" s="103"/>
      <c r="AR64" s="680" t="s">
        <v>319</v>
      </c>
      <c r="AS64" s="679" t="s">
        <v>319</v>
      </c>
      <c r="AT64" s="103"/>
      <c r="AU64" s="677" t="s">
        <v>319</v>
      </c>
      <c r="AV64" s="677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160</v>
      </c>
      <c r="CT64" s="33" t="s">
        <v>160</v>
      </c>
      <c r="CU64" s="4"/>
      <c r="CV64" s="33" t="s">
        <v>160</v>
      </c>
      <c r="CW64" s="33" t="s">
        <v>160</v>
      </c>
      <c r="CX64" s="4"/>
      <c r="CY64" s="33" t="s">
        <v>160</v>
      </c>
      <c r="CZ64" s="33" t="s">
        <v>160</v>
      </c>
      <c r="DA64" s="4"/>
      <c r="DB64" s="33" t="s">
        <v>160</v>
      </c>
      <c r="DC64" s="33" t="s">
        <v>160</v>
      </c>
      <c r="DD64" s="4"/>
      <c r="DE64" s="33" t="s">
        <v>160</v>
      </c>
      <c r="DF64" s="33" t="s">
        <v>160</v>
      </c>
      <c r="DG64" s="4"/>
      <c r="DH64" s="33" t="s">
        <v>160</v>
      </c>
      <c r="DI64" s="33" t="s">
        <v>160</v>
      </c>
      <c r="DJ64" s="4"/>
      <c r="DK64" s="33" t="s">
        <v>160</v>
      </c>
      <c r="DL64" s="33" t="s">
        <v>160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314</v>
      </c>
      <c r="U65" s="123" t="s">
        <v>314</v>
      </c>
      <c r="V65" s="4"/>
      <c r="W65" s="123" t="s">
        <v>314</v>
      </c>
      <c r="X65" s="123" t="s">
        <v>314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160</v>
      </c>
      <c r="CT65" s="33" t="s">
        <v>160</v>
      </c>
      <c r="CU65" s="4"/>
      <c r="CV65" s="33" t="s">
        <v>160</v>
      </c>
      <c r="CW65" s="33" t="s">
        <v>160</v>
      </c>
      <c r="CX65" s="4"/>
      <c r="CY65" s="33" t="s">
        <v>160</v>
      </c>
      <c r="CZ65" s="33" t="s">
        <v>160</v>
      </c>
      <c r="DA65" s="4"/>
      <c r="DB65" s="33" t="s">
        <v>160</v>
      </c>
      <c r="DC65" s="33" t="s">
        <v>160</v>
      </c>
      <c r="DD65" s="4"/>
      <c r="DE65" s="33" t="s">
        <v>160</v>
      </c>
      <c r="DF65" s="33" t="s">
        <v>160</v>
      </c>
      <c r="DG65" s="4"/>
      <c r="DH65" s="33" t="s">
        <v>160</v>
      </c>
      <c r="DI65" s="33" t="s">
        <v>160</v>
      </c>
      <c r="DJ65" s="4"/>
      <c r="DK65" s="33" t="s">
        <v>160</v>
      </c>
      <c r="DL65" s="33" t="s">
        <v>160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314</v>
      </c>
      <c r="U66" s="123" t="s">
        <v>314</v>
      </c>
      <c r="V66" s="4"/>
      <c r="W66" s="123" t="s">
        <v>314</v>
      </c>
      <c r="X66" s="123" t="s">
        <v>314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160</v>
      </c>
      <c r="CT66" s="33" t="s">
        <v>160</v>
      </c>
      <c r="CU66" s="4"/>
      <c r="CV66" s="33" t="s">
        <v>160</v>
      </c>
      <c r="CW66" s="143" t="s">
        <v>160</v>
      </c>
      <c r="CX66" s="4"/>
      <c r="CY66" s="33" t="s">
        <v>160</v>
      </c>
      <c r="CZ66" s="33" t="s">
        <v>160</v>
      </c>
      <c r="DA66" s="4"/>
      <c r="DB66" s="33" t="s">
        <v>160</v>
      </c>
      <c r="DC66" s="33" t="s">
        <v>160</v>
      </c>
      <c r="DD66" s="4"/>
      <c r="DE66" s="33" t="s">
        <v>160</v>
      </c>
      <c r="DF66" s="33" t="s">
        <v>160</v>
      </c>
      <c r="DG66" s="4"/>
      <c r="DH66" s="33" t="s">
        <v>160</v>
      </c>
      <c r="DI66" s="33" t="s">
        <v>160</v>
      </c>
      <c r="DJ66" s="4"/>
      <c r="DK66" s="33" t="s">
        <v>160</v>
      </c>
      <c r="DL66" s="33" t="s">
        <v>160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314</v>
      </c>
      <c r="U67" s="123" t="s">
        <v>314</v>
      </c>
      <c r="V67" s="4"/>
      <c r="W67" s="123" t="s">
        <v>314</v>
      </c>
      <c r="X67" s="123" t="s">
        <v>314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160</v>
      </c>
      <c r="CT67" s="33" t="s">
        <v>160</v>
      </c>
      <c r="CU67" s="4"/>
      <c r="CV67" s="33" t="s">
        <v>160</v>
      </c>
      <c r="CW67" s="142" t="s">
        <v>128</v>
      </c>
      <c r="CX67" s="4"/>
      <c r="CY67" s="33" t="s">
        <v>160</v>
      </c>
      <c r="CZ67" s="33" t="s">
        <v>160</v>
      </c>
      <c r="DA67" s="4"/>
      <c r="DB67" s="33" t="s">
        <v>160</v>
      </c>
      <c r="DC67" s="33" t="s">
        <v>160</v>
      </c>
      <c r="DD67" s="4"/>
      <c r="DE67" s="33" t="s">
        <v>160</v>
      </c>
      <c r="DF67" s="142" t="s">
        <v>128</v>
      </c>
      <c r="DG67" s="4"/>
      <c r="DH67" s="4"/>
      <c r="DI67" s="4"/>
      <c r="DJ67" s="4"/>
      <c r="DK67" s="45" t="s">
        <v>160</v>
      </c>
      <c r="DL67" s="45" t="s">
        <v>160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314</v>
      </c>
      <c r="U68" s="123" t="s">
        <v>314</v>
      </c>
      <c r="V68" s="4"/>
      <c r="W68" s="123" t="s">
        <v>314</v>
      </c>
      <c r="X68" s="123" t="s">
        <v>314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195" t="s">
        <v>160</v>
      </c>
      <c r="CT68" s="195" t="s">
        <v>160</v>
      </c>
      <c r="CU68" s="103"/>
      <c r="CV68" s="195" t="s">
        <v>160</v>
      </c>
      <c r="CW68" s="195" t="s">
        <v>160</v>
      </c>
      <c r="CX68" s="196"/>
      <c r="CY68" s="102" t="s">
        <v>160</v>
      </c>
      <c r="CZ68" s="195" t="s">
        <v>160</v>
      </c>
      <c r="DA68" s="103"/>
      <c r="DB68" s="102" t="s">
        <v>160</v>
      </c>
      <c r="DC68" s="102" t="s">
        <v>160</v>
      </c>
      <c r="DD68" s="103"/>
      <c r="DE68" s="102" t="s">
        <v>160</v>
      </c>
      <c r="DF68" s="195" t="s">
        <v>160</v>
      </c>
      <c r="DG68" s="103"/>
      <c r="DH68" s="610" t="s">
        <v>312</v>
      </c>
      <c r="DI68" s="611"/>
      <c r="DJ68" s="103"/>
      <c r="DK68" s="45" t="s">
        <v>160</v>
      </c>
      <c r="DL68" s="45" t="s">
        <v>160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314</v>
      </c>
      <c r="U69" s="123" t="s">
        <v>314</v>
      </c>
      <c r="V69" s="4"/>
      <c r="W69" s="123" t="s">
        <v>314</v>
      </c>
      <c r="X69" s="123" t="s">
        <v>314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2"/>
      <c r="DI69" s="32"/>
      <c r="DJ69" s="4"/>
      <c r="DK69" s="45" t="s">
        <v>160</v>
      </c>
      <c r="DL69" s="45" t="s">
        <v>160</v>
      </c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314</v>
      </c>
      <c r="U70" s="123" t="s">
        <v>314</v>
      </c>
      <c r="V70" s="4"/>
      <c r="W70" s="123" t="s">
        <v>314</v>
      </c>
      <c r="X70" s="123" t="s">
        <v>314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110"/>
      <c r="DI70" s="104"/>
      <c r="DJ70" s="4"/>
      <c r="DK70" s="45" t="s">
        <v>160</v>
      </c>
      <c r="DL70" s="45" t="s">
        <v>160</v>
      </c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314</v>
      </c>
      <c r="T74" s="4"/>
      <c r="U74" s="123" t="s">
        <v>314</v>
      </c>
      <c r="V74" s="123" t="s">
        <v>314</v>
      </c>
      <c r="W74" s="4"/>
      <c r="X74" s="681" t="s">
        <v>314</v>
      </c>
      <c r="Y74" s="123" t="s">
        <v>314</v>
      </c>
      <c r="Z74" s="139"/>
      <c r="AA74" s="4"/>
      <c r="AB74" s="4"/>
      <c r="AC74" s="77" t="s">
        <v>51</v>
      </c>
      <c r="AD74" s="77" t="s">
        <v>51</v>
      </c>
      <c r="AE74" s="4"/>
      <c r="AF74" s="77" t="s">
        <v>51</v>
      </c>
      <c r="AG74" s="77" t="s">
        <v>51</v>
      </c>
      <c r="AH74" s="4"/>
      <c r="AI74" s="77" t="s">
        <v>51</v>
      </c>
      <c r="AJ74" s="77" t="s">
        <v>51</v>
      </c>
      <c r="AK74" s="4"/>
      <c r="AL74" s="77" t="s">
        <v>51</v>
      </c>
      <c r="AM74" s="77" t="s">
        <v>51</v>
      </c>
      <c r="AN74" s="4"/>
      <c r="AO74" s="77" t="s">
        <v>51</v>
      </c>
      <c r="AP74" s="77" t="s">
        <v>51</v>
      </c>
      <c r="AQ74" s="4"/>
      <c r="AR74" s="77" t="s">
        <v>51</v>
      </c>
      <c r="AS74" s="77" t="s">
        <v>51</v>
      </c>
      <c r="AT74" s="4"/>
      <c r="AU74" s="77" t="s">
        <v>51</v>
      </c>
      <c r="AV74" s="77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314</v>
      </c>
      <c r="T75" s="4"/>
      <c r="U75" s="123" t="s">
        <v>314</v>
      </c>
      <c r="V75" s="123" t="s">
        <v>314</v>
      </c>
      <c r="W75" s="4"/>
      <c r="X75" s="681" t="s">
        <v>314</v>
      </c>
      <c r="Y75" s="123" t="s">
        <v>314</v>
      </c>
      <c r="Z75" s="139"/>
      <c r="AA75" s="206"/>
      <c r="AB75" s="4"/>
      <c r="AC75" s="77" t="s">
        <v>51</v>
      </c>
      <c r="AD75" s="77" t="s">
        <v>51</v>
      </c>
      <c r="AE75" s="4"/>
      <c r="AF75" s="77" t="s">
        <v>51</v>
      </c>
      <c r="AG75" s="77" t="s">
        <v>51</v>
      </c>
      <c r="AH75" s="4"/>
      <c r="AI75" s="77" t="s">
        <v>51</v>
      </c>
      <c r="AJ75" s="77" t="s">
        <v>51</v>
      </c>
      <c r="AK75" s="4"/>
      <c r="AL75" s="77" t="s">
        <v>51</v>
      </c>
      <c r="AM75" s="77" t="s">
        <v>51</v>
      </c>
      <c r="AN75" s="4"/>
      <c r="AO75" s="77" t="s">
        <v>51</v>
      </c>
      <c r="AP75" s="77" t="s">
        <v>51</v>
      </c>
      <c r="AQ75" s="4"/>
      <c r="AR75" s="77" t="s">
        <v>51</v>
      </c>
      <c r="AS75" s="77" t="s">
        <v>51</v>
      </c>
      <c r="AT75" s="4"/>
      <c r="AU75" s="77" t="s">
        <v>51</v>
      </c>
      <c r="AV75" s="77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314</v>
      </c>
      <c r="T76" s="4"/>
      <c r="U76" s="123" t="s">
        <v>314</v>
      </c>
      <c r="V76" s="123" t="s">
        <v>314</v>
      </c>
      <c r="W76" s="4"/>
      <c r="X76" s="681" t="s">
        <v>314</v>
      </c>
      <c r="Y76" s="123" t="s">
        <v>314</v>
      </c>
      <c r="Z76" s="139"/>
      <c r="AA76" s="4"/>
      <c r="AB76" s="4"/>
      <c r="AC76" s="77" t="s">
        <v>51</v>
      </c>
      <c r="AD76" s="77" t="s">
        <v>51</v>
      </c>
      <c r="AE76" s="4"/>
      <c r="AF76" s="77" t="s">
        <v>51</v>
      </c>
      <c r="AG76" s="77" t="s">
        <v>51</v>
      </c>
      <c r="AH76" s="4"/>
      <c r="AI76" s="77" t="s">
        <v>51</v>
      </c>
      <c r="AJ76" s="77" t="s">
        <v>51</v>
      </c>
      <c r="AK76" s="4"/>
      <c r="AL76" s="77" t="s">
        <v>51</v>
      </c>
      <c r="AM76" s="77" t="s">
        <v>51</v>
      </c>
      <c r="AN76" s="4"/>
      <c r="AO76" s="77" t="s">
        <v>51</v>
      </c>
      <c r="AP76" s="77" t="s">
        <v>51</v>
      </c>
      <c r="AQ76" s="4"/>
      <c r="AR76" s="77" t="s">
        <v>51</v>
      </c>
      <c r="AS76" s="77" t="s">
        <v>51</v>
      </c>
      <c r="AT76" s="4"/>
      <c r="AU76" s="77" t="s">
        <v>51</v>
      </c>
      <c r="AV76" s="77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314</v>
      </c>
      <c r="T77" s="4"/>
      <c r="U77" s="123" t="s">
        <v>314</v>
      </c>
      <c r="V77" s="123" t="s">
        <v>314</v>
      </c>
      <c r="W77" s="4"/>
      <c r="X77" s="681" t="s">
        <v>314</v>
      </c>
      <c r="Y77" s="123" t="s">
        <v>314</v>
      </c>
      <c r="Z77" s="139"/>
      <c r="AA77" s="4"/>
      <c r="AB77" s="4"/>
      <c r="AC77" s="77" t="s">
        <v>51</v>
      </c>
      <c r="AD77" s="77" t="s">
        <v>51</v>
      </c>
      <c r="AE77" s="4"/>
      <c r="AF77" s="77" t="s">
        <v>51</v>
      </c>
      <c r="AG77" s="77" t="s">
        <v>51</v>
      </c>
      <c r="AH77" s="4"/>
      <c r="AI77" s="77" t="s">
        <v>51</v>
      </c>
      <c r="AJ77" s="77" t="s">
        <v>51</v>
      </c>
      <c r="AK77" s="4"/>
      <c r="AL77" s="77" t="s">
        <v>51</v>
      </c>
      <c r="AM77" s="77" t="s">
        <v>51</v>
      </c>
      <c r="AN77" s="4"/>
      <c r="AO77" s="77" t="s">
        <v>51</v>
      </c>
      <c r="AP77" s="77" t="s">
        <v>51</v>
      </c>
      <c r="AQ77" s="4"/>
      <c r="AR77" s="77" t="s">
        <v>51</v>
      </c>
      <c r="AS77" s="77" t="s">
        <v>51</v>
      </c>
      <c r="AT77" s="4"/>
      <c r="AU77" s="77" t="s">
        <v>51</v>
      </c>
      <c r="AV77" s="77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314</v>
      </c>
      <c r="T78" s="4"/>
      <c r="U78" s="123" t="s">
        <v>314</v>
      </c>
      <c r="V78" s="123" t="s">
        <v>314</v>
      </c>
      <c r="W78" s="4"/>
      <c r="X78" s="681" t="s">
        <v>314</v>
      </c>
      <c r="Y78" s="123" t="s">
        <v>314</v>
      </c>
      <c r="Z78" s="139"/>
      <c r="AA78" s="4"/>
      <c r="AB78" s="4"/>
      <c r="AC78" s="77" t="s">
        <v>51</v>
      </c>
      <c r="AD78" s="77" t="s">
        <v>51</v>
      </c>
      <c r="AE78" s="4"/>
      <c r="AF78" s="77" t="s">
        <v>51</v>
      </c>
      <c r="AG78" s="77" t="s">
        <v>51</v>
      </c>
      <c r="AH78" s="4"/>
      <c r="AI78" s="77" t="s">
        <v>51</v>
      </c>
      <c r="AJ78" s="77" t="s">
        <v>51</v>
      </c>
      <c r="AK78" s="4"/>
      <c r="AL78" s="77" t="s">
        <v>51</v>
      </c>
      <c r="AM78" s="77" t="s">
        <v>51</v>
      </c>
      <c r="AN78" s="4"/>
      <c r="AO78" s="77" t="s">
        <v>51</v>
      </c>
      <c r="AP78" s="77" t="s">
        <v>51</v>
      </c>
      <c r="AQ78" s="4"/>
      <c r="AR78" s="77" t="s">
        <v>51</v>
      </c>
      <c r="AS78" s="77" t="s">
        <v>51</v>
      </c>
      <c r="AT78" s="4"/>
      <c r="AU78" s="77" t="s">
        <v>51</v>
      </c>
      <c r="AV78" s="77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314</v>
      </c>
      <c r="T79" s="4"/>
      <c r="U79" s="123" t="s">
        <v>314</v>
      </c>
      <c r="V79" s="123" t="s">
        <v>314</v>
      </c>
      <c r="W79" s="4"/>
      <c r="X79" s="681" t="s">
        <v>314</v>
      </c>
      <c r="Y79" s="123" t="s">
        <v>314</v>
      </c>
      <c r="Z79" s="139"/>
      <c r="AA79" s="4"/>
      <c r="AB79" s="4"/>
      <c r="AC79" s="77" t="s">
        <v>51</v>
      </c>
      <c r="AD79" s="77" t="s">
        <v>51</v>
      </c>
      <c r="AE79" s="4"/>
      <c r="AF79" s="77" t="s">
        <v>51</v>
      </c>
      <c r="AG79" s="77" t="s">
        <v>51</v>
      </c>
      <c r="AH79" s="4"/>
      <c r="AI79" s="77" t="s">
        <v>51</v>
      </c>
      <c r="AJ79" s="77" t="s">
        <v>51</v>
      </c>
      <c r="AK79" s="4"/>
      <c r="AL79" s="77" t="s">
        <v>51</v>
      </c>
      <c r="AM79" s="77" t="s">
        <v>51</v>
      </c>
      <c r="AN79" s="4"/>
      <c r="AO79" s="77" t="s">
        <v>51</v>
      </c>
      <c r="AP79" s="77" t="s">
        <v>51</v>
      </c>
      <c r="AQ79" s="4"/>
      <c r="AR79" s="77" t="s">
        <v>51</v>
      </c>
      <c r="AS79" s="77" t="s">
        <v>51</v>
      </c>
      <c r="AT79" s="4"/>
      <c r="AU79" s="77" t="s">
        <v>51</v>
      </c>
      <c r="AV79" s="77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314</v>
      </c>
      <c r="T80" s="4"/>
      <c r="U80" s="123" t="s">
        <v>314</v>
      </c>
      <c r="V80" s="123" t="s">
        <v>314</v>
      </c>
      <c r="W80" s="4"/>
      <c r="X80" s="681" t="s">
        <v>314</v>
      </c>
      <c r="Y80" s="123" t="s">
        <v>314</v>
      </c>
      <c r="Z80" s="139"/>
      <c r="AA80" s="4"/>
      <c r="AB80" s="4"/>
      <c r="AC80" s="77" t="s">
        <v>51</v>
      </c>
      <c r="AD80" s="77" t="s">
        <v>51</v>
      </c>
      <c r="AE80" s="4"/>
      <c r="AF80" s="77" t="s">
        <v>51</v>
      </c>
      <c r="AG80" s="77" t="s">
        <v>51</v>
      </c>
      <c r="AH80" s="4"/>
      <c r="AI80" s="77" t="s">
        <v>51</v>
      </c>
      <c r="AJ80" s="77" t="s">
        <v>51</v>
      </c>
      <c r="AK80" s="4"/>
      <c r="AL80" s="77" t="s">
        <v>51</v>
      </c>
      <c r="AM80" s="77" t="s">
        <v>51</v>
      </c>
      <c r="AN80" s="4"/>
      <c r="AO80" s="77" t="s">
        <v>51</v>
      </c>
      <c r="AP80" s="77" t="s">
        <v>51</v>
      </c>
      <c r="AQ80" s="4"/>
      <c r="AR80" s="77" t="s">
        <v>51</v>
      </c>
      <c r="AS80" s="77" t="s">
        <v>51</v>
      </c>
      <c r="AT80" s="4"/>
      <c r="AU80" s="77" t="s">
        <v>51</v>
      </c>
      <c r="AV80" s="77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314</v>
      </c>
      <c r="T81" s="4"/>
      <c r="U81" s="123" t="s">
        <v>314</v>
      </c>
      <c r="V81" s="123" t="s">
        <v>314</v>
      </c>
      <c r="W81" s="4"/>
      <c r="X81" s="681" t="s">
        <v>314</v>
      </c>
      <c r="Y81" s="123" t="s">
        <v>314</v>
      </c>
      <c r="Z81" s="139"/>
      <c r="AA81" s="4"/>
      <c r="AB81" s="4"/>
      <c r="AC81" s="77" t="s">
        <v>51</v>
      </c>
      <c r="AD81" s="77" t="s">
        <v>51</v>
      </c>
      <c r="AE81" s="4"/>
      <c r="AF81" s="77" t="s">
        <v>51</v>
      </c>
      <c r="AG81" s="77" t="s">
        <v>51</v>
      </c>
      <c r="AH81" s="4"/>
      <c r="AI81" s="77" t="s">
        <v>51</v>
      </c>
      <c r="AJ81" s="77" t="s">
        <v>51</v>
      </c>
      <c r="AK81" s="4"/>
      <c r="AL81" s="77" t="s">
        <v>51</v>
      </c>
      <c r="AM81" s="77" t="s">
        <v>51</v>
      </c>
      <c r="AN81" s="4"/>
      <c r="AO81" s="77" t="s">
        <v>51</v>
      </c>
      <c r="AP81" s="77" t="s">
        <v>51</v>
      </c>
      <c r="AQ81" s="4"/>
      <c r="AR81" s="77" t="s">
        <v>51</v>
      </c>
      <c r="AS81" s="77" t="s">
        <v>51</v>
      </c>
      <c r="AT81" s="4"/>
      <c r="AU81" s="77" t="s">
        <v>51</v>
      </c>
      <c r="AV81" s="77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314</v>
      </c>
      <c r="T82" s="4"/>
      <c r="U82" s="123" t="s">
        <v>314</v>
      </c>
      <c r="V82" s="123" t="s">
        <v>314</v>
      </c>
      <c r="W82" s="4"/>
      <c r="X82" s="123" t="s">
        <v>314</v>
      </c>
      <c r="Y82" s="123" t="s">
        <v>314</v>
      </c>
      <c r="Z82" s="139"/>
      <c r="AA82" s="4"/>
      <c r="AB82" s="4"/>
      <c r="AC82" s="77" t="s">
        <v>51</v>
      </c>
      <c r="AD82" s="77" t="s">
        <v>51</v>
      </c>
      <c r="AE82" s="4"/>
      <c r="AF82" s="77" t="s">
        <v>51</v>
      </c>
      <c r="AG82" s="77" t="s">
        <v>51</v>
      </c>
      <c r="AH82" s="4"/>
      <c r="AI82" s="77" t="s">
        <v>51</v>
      </c>
      <c r="AJ82" s="77" t="s">
        <v>51</v>
      </c>
      <c r="AK82" s="4"/>
      <c r="AL82" s="77" t="s">
        <v>51</v>
      </c>
      <c r="AM82" s="77" t="s">
        <v>51</v>
      </c>
      <c r="AN82" s="4"/>
      <c r="AO82" s="77" t="s">
        <v>51</v>
      </c>
      <c r="AP82" s="77" t="s">
        <v>51</v>
      </c>
      <c r="AQ82" s="4"/>
      <c r="AR82" s="77" t="s">
        <v>51</v>
      </c>
      <c r="AS82" s="77" t="s">
        <v>51</v>
      </c>
      <c r="AT82" s="4"/>
      <c r="AU82" s="77" t="s">
        <v>51</v>
      </c>
      <c r="AV82" s="77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314</v>
      </c>
      <c r="T83" s="4"/>
      <c r="U83" s="123" t="s">
        <v>314</v>
      </c>
      <c r="V83" s="123" t="s">
        <v>314</v>
      </c>
      <c r="W83" s="4"/>
      <c r="X83" s="123" t="s">
        <v>314</v>
      </c>
      <c r="Y83" s="123" t="s">
        <v>314</v>
      </c>
      <c r="Z83" s="139"/>
      <c r="AA83" s="4"/>
      <c r="AB83" s="4"/>
      <c r="AC83" s="77" t="s">
        <v>51</v>
      </c>
      <c r="AD83" s="77" t="s">
        <v>51</v>
      </c>
      <c r="AE83" s="4"/>
      <c r="AF83" s="77" t="s">
        <v>51</v>
      </c>
      <c r="AG83" s="77" t="s">
        <v>51</v>
      </c>
      <c r="AH83" s="4"/>
      <c r="AI83" s="77" t="s">
        <v>51</v>
      </c>
      <c r="AJ83" s="77" t="s">
        <v>51</v>
      </c>
      <c r="AK83" s="4"/>
      <c r="AL83" s="77" t="s">
        <v>51</v>
      </c>
      <c r="AM83" s="77" t="s">
        <v>51</v>
      </c>
      <c r="AN83" s="4"/>
      <c r="AO83" s="77" t="s">
        <v>51</v>
      </c>
      <c r="AP83" s="77" t="s">
        <v>51</v>
      </c>
      <c r="AQ83" s="4"/>
      <c r="AR83" s="77" t="s">
        <v>51</v>
      </c>
      <c r="AS83" s="77" t="s">
        <v>51</v>
      </c>
      <c r="AT83" s="4"/>
      <c r="AU83" s="77" t="s">
        <v>51</v>
      </c>
      <c r="AV83" s="77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314</v>
      </c>
      <c r="T84" s="4"/>
      <c r="U84" s="123" t="s">
        <v>314</v>
      </c>
      <c r="V84" s="123" t="s">
        <v>314</v>
      </c>
      <c r="W84" s="4"/>
      <c r="X84" s="123" t="s">
        <v>314</v>
      </c>
      <c r="Y84" s="123" t="s">
        <v>314</v>
      </c>
      <c r="Z84" s="139"/>
      <c r="AA84" s="206"/>
      <c r="AB84" s="4"/>
      <c r="AC84" s="77" t="s">
        <v>51</v>
      </c>
      <c r="AD84" s="77" t="s">
        <v>51</v>
      </c>
      <c r="AE84" s="4"/>
      <c r="AF84" s="77" t="s">
        <v>51</v>
      </c>
      <c r="AG84" s="77" t="s">
        <v>51</v>
      </c>
      <c r="AH84" s="4"/>
      <c r="AI84" s="77" t="s">
        <v>51</v>
      </c>
      <c r="AJ84" s="77" t="s">
        <v>51</v>
      </c>
      <c r="AK84" s="4"/>
      <c r="AL84" s="77" t="s">
        <v>51</v>
      </c>
      <c r="AM84" s="77" t="s">
        <v>51</v>
      </c>
      <c r="AN84" s="4"/>
      <c r="AO84" s="77" t="s">
        <v>51</v>
      </c>
      <c r="AP84" s="77" t="s">
        <v>51</v>
      </c>
      <c r="AQ84" s="4"/>
      <c r="AR84" s="77" t="s">
        <v>51</v>
      </c>
      <c r="AS84" s="77" t="s">
        <v>51</v>
      </c>
      <c r="AT84" s="4"/>
      <c r="AU84" s="77" t="s">
        <v>51</v>
      </c>
      <c r="AV84" s="77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314</v>
      </c>
      <c r="T85" s="4"/>
      <c r="U85" s="123" t="s">
        <v>314</v>
      </c>
      <c r="V85" s="123" t="s">
        <v>314</v>
      </c>
      <c r="W85" s="4"/>
      <c r="X85" s="123" t="s">
        <v>314</v>
      </c>
      <c r="Y85" s="123" t="s">
        <v>314</v>
      </c>
      <c r="Z85" s="139"/>
      <c r="AA85" s="4"/>
      <c r="AB85" s="4"/>
      <c r="AC85" s="77" t="s">
        <v>51</v>
      </c>
      <c r="AD85" s="77" t="s">
        <v>51</v>
      </c>
      <c r="AE85" s="8"/>
      <c r="AF85" s="77" t="s">
        <v>51</v>
      </c>
      <c r="AG85" s="77" t="s">
        <v>51</v>
      </c>
      <c r="AH85" s="8"/>
      <c r="AI85" s="77" t="s">
        <v>51</v>
      </c>
      <c r="AJ85" s="77" t="s">
        <v>51</v>
      </c>
      <c r="AK85" s="8"/>
      <c r="AL85" s="77" t="s">
        <v>51</v>
      </c>
      <c r="AM85" s="77" t="s">
        <v>51</v>
      </c>
      <c r="AN85" s="4"/>
      <c r="AO85" s="77" t="s">
        <v>51</v>
      </c>
      <c r="AP85" s="77" t="s">
        <v>51</v>
      </c>
      <c r="AQ85" s="4"/>
      <c r="AR85" s="77" t="s">
        <v>51</v>
      </c>
      <c r="AS85" s="77" t="s">
        <v>51</v>
      </c>
      <c r="AT85" s="4"/>
      <c r="AU85" s="77" t="s">
        <v>51</v>
      </c>
      <c r="AV85" s="77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3" t="s">
        <v>51</v>
      </c>
      <c r="AH101" s="4"/>
      <c r="AI101" s="643" t="s">
        <v>51</v>
      </c>
      <c r="AJ101" s="644" t="s">
        <v>51</v>
      </c>
      <c r="AK101" s="645"/>
      <c r="AL101" s="644" t="s">
        <v>51</v>
      </c>
      <c r="AM101" s="643" t="s">
        <v>51</v>
      </c>
      <c r="AN101" s="4"/>
      <c r="AO101" s="643" t="s">
        <v>51</v>
      </c>
      <c r="AP101" s="643" t="s">
        <v>51</v>
      </c>
      <c r="AQ101" s="4"/>
      <c r="AR101" s="643" t="s">
        <v>51</v>
      </c>
      <c r="AS101" s="643" t="s">
        <v>51</v>
      </c>
      <c r="AT101" s="4"/>
      <c r="AU101" s="643" t="s">
        <v>51</v>
      </c>
      <c r="AV101" s="643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646"/>
      <c r="AG102" s="51"/>
      <c r="AH102" s="51"/>
      <c r="AI102" s="51"/>
      <c r="AJ102" s="4"/>
      <c r="AK102" s="4"/>
      <c r="AL102" s="4"/>
      <c r="AM102" s="51"/>
      <c r="AN102" s="51"/>
      <c r="AO102" s="51"/>
      <c r="AP102" s="51"/>
      <c r="AQ102" s="51"/>
      <c r="AR102" s="51"/>
      <c r="AS102" s="51"/>
      <c r="AT102" s="51"/>
      <c r="AU102" s="51"/>
      <c r="AV102" s="51"/>
      <c r="AW102" s="647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648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77" t="s">
        <v>51</v>
      </c>
      <c r="AD104" s="77" t="s">
        <v>51</v>
      </c>
      <c r="AE104" s="9"/>
      <c r="AF104" s="649" t="s">
        <v>51</v>
      </c>
      <c r="AG104" s="639">
        <v>0.0</v>
      </c>
      <c r="AH104" s="9"/>
      <c r="AI104" s="606">
        <v>0.0</v>
      </c>
      <c r="AJ104" s="606">
        <v>0.0</v>
      </c>
      <c r="AK104" s="9"/>
      <c r="AL104" s="606">
        <v>0.0</v>
      </c>
      <c r="AM104" s="606">
        <v>0.0</v>
      </c>
      <c r="AN104" s="9"/>
      <c r="AO104" s="606">
        <v>0.0</v>
      </c>
      <c r="AP104" s="606">
        <v>0.0</v>
      </c>
      <c r="AQ104" s="9"/>
      <c r="AR104" s="606">
        <v>0.0</v>
      </c>
      <c r="AS104" s="606">
        <v>0.0</v>
      </c>
      <c r="AT104" s="9"/>
      <c r="AU104" s="606">
        <v>0.0</v>
      </c>
      <c r="AV104" s="606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7" t="s">
        <v>51</v>
      </c>
      <c r="AD105" s="77" t="s">
        <v>51</v>
      </c>
      <c r="AE105" s="9"/>
      <c r="AF105" s="332" t="s">
        <v>51</v>
      </c>
      <c r="AG105" s="651">
        <v>0.0</v>
      </c>
      <c r="AH105" s="9"/>
      <c r="AI105" s="606">
        <v>0.0</v>
      </c>
      <c r="AJ105" s="606">
        <v>0.0</v>
      </c>
      <c r="AK105" s="9"/>
      <c r="AL105" s="606">
        <v>0.0</v>
      </c>
      <c r="AM105" s="606">
        <v>0.0</v>
      </c>
      <c r="AN105" s="9"/>
      <c r="AO105" s="606">
        <v>0.0</v>
      </c>
      <c r="AP105" s="606">
        <v>0.0</v>
      </c>
      <c r="AQ105" s="9"/>
      <c r="AR105" s="606">
        <v>0.0</v>
      </c>
      <c r="AS105" s="606">
        <v>0.0</v>
      </c>
      <c r="AT105" s="9"/>
      <c r="AU105" s="606">
        <v>0.0</v>
      </c>
      <c r="AV105" s="606">
        <v>0.0</v>
      </c>
      <c r="AW105" s="32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7" t="s">
        <v>51</v>
      </c>
      <c r="AD106" s="77" t="s">
        <v>51</v>
      </c>
      <c r="AE106" s="9"/>
      <c r="AF106" s="332" t="s">
        <v>51</v>
      </c>
      <c r="AG106" s="651">
        <v>0.0</v>
      </c>
      <c r="AH106" s="9"/>
      <c r="AI106" s="606">
        <v>0.0</v>
      </c>
      <c r="AJ106" s="606">
        <v>0.0</v>
      </c>
      <c r="AK106" s="9"/>
      <c r="AL106" s="606">
        <v>0.0</v>
      </c>
      <c r="AM106" s="606">
        <v>0.0</v>
      </c>
      <c r="AN106" s="9"/>
      <c r="AO106" s="606">
        <v>0.0</v>
      </c>
      <c r="AP106" s="606">
        <v>0.0</v>
      </c>
      <c r="AQ106" s="9"/>
      <c r="AR106" s="606">
        <v>0.0</v>
      </c>
      <c r="AS106" s="606">
        <v>0.0</v>
      </c>
      <c r="AT106" s="9"/>
      <c r="AU106" s="606">
        <v>0.0</v>
      </c>
      <c r="AV106" s="606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77" t="s">
        <v>51</v>
      </c>
      <c r="AD107" s="77" t="s">
        <v>51</v>
      </c>
      <c r="AE107" s="9"/>
      <c r="AF107" s="332" t="s">
        <v>51</v>
      </c>
      <c r="AG107" s="651">
        <v>0.0</v>
      </c>
      <c r="AH107" s="9"/>
      <c r="AI107" s="606">
        <v>0.0</v>
      </c>
      <c r="AJ107" s="606">
        <v>0.0</v>
      </c>
      <c r="AK107" s="9"/>
      <c r="AL107" s="606">
        <v>0.0</v>
      </c>
      <c r="AM107" s="606">
        <v>0.0</v>
      </c>
      <c r="AN107" s="9"/>
      <c r="AO107" s="606">
        <v>0.0</v>
      </c>
      <c r="AP107" s="606">
        <v>0.0</v>
      </c>
      <c r="AQ107" s="9"/>
      <c r="AR107" s="606">
        <v>0.0</v>
      </c>
      <c r="AS107" s="606">
        <v>0.0</v>
      </c>
      <c r="AT107" s="9"/>
      <c r="AU107" s="606">
        <v>0.0</v>
      </c>
      <c r="AV107" s="606">
        <v>0.0</v>
      </c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77" t="s">
        <v>51</v>
      </c>
      <c r="AD108" s="77" t="s">
        <v>51</v>
      </c>
      <c r="AE108" s="9"/>
      <c r="AF108" s="332" t="s">
        <v>51</v>
      </c>
      <c r="AG108" s="651">
        <v>0.0</v>
      </c>
      <c r="AH108" s="9"/>
      <c r="AI108" s="606">
        <v>0.0</v>
      </c>
      <c r="AJ108" s="606">
        <v>0.0</v>
      </c>
      <c r="AK108" s="9"/>
      <c r="AL108" s="606">
        <v>0.0</v>
      </c>
      <c r="AM108" s="606">
        <v>0.0</v>
      </c>
      <c r="AN108" s="9"/>
      <c r="AO108" s="606">
        <v>0.0</v>
      </c>
      <c r="AP108" s="606">
        <v>0.0</v>
      </c>
      <c r="AQ108" s="9"/>
      <c r="AR108" s="606">
        <v>0.0</v>
      </c>
      <c r="AS108" s="606">
        <v>0.0</v>
      </c>
      <c r="AT108" s="9"/>
      <c r="AU108" s="606">
        <v>0.0</v>
      </c>
      <c r="AV108" s="606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332" t="s">
        <v>51</v>
      </c>
      <c r="AG109" s="651">
        <v>0.0</v>
      </c>
      <c r="AH109" s="9"/>
      <c r="AI109" s="606">
        <v>0.0</v>
      </c>
      <c r="AJ109" s="606">
        <v>0.0</v>
      </c>
      <c r="AK109" s="9"/>
      <c r="AL109" s="606">
        <v>0.0</v>
      </c>
      <c r="AM109" s="606">
        <v>0.0</v>
      </c>
      <c r="AN109" s="9"/>
      <c r="AO109" s="606">
        <v>0.0</v>
      </c>
      <c r="AP109" s="606">
        <v>0.0</v>
      </c>
      <c r="AQ109" s="9"/>
      <c r="AR109" s="606">
        <v>0.0</v>
      </c>
      <c r="AS109" s="606">
        <v>0.0</v>
      </c>
      <c r="AT109" s="9"/>
      <c r="AU109" s="606">
        <v>0.0</v>
      </c>
      <c r="AV109" s="606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2"/>
      <c r="AC110" s="644" t="s">
        <v>51</v>
      </c>
      <c r="AD110" s="644" t="s">
        <v>51</v>
      </c>
      <c r="AE110" s="645"/>
      <c r="AF110" s="652" t="s">
        <v>51</v>
      </c>
      <c r="AG110" s="651">
        <v>0.0</v>
      </c>
      <c r="AH110" s="103"/>
      <c r="AI110" s="606">
        <v>0.0</v>
      </c>
      <c r="AJ110" s="606">
        <v>0.0</v>
      </c>
      <c r="AK110" s="103"/>
      <c r="AL110" s="606">
        <v>0.0</v>
      </c>
      <c r="AM110" s="606">
        <v>0.0</v>
      </c>
      <c r="AN110" s="103"/>
      <c r="AO110" s="606">
        <v>0.0</v>
      </c>
      <c r="AP110" s="606">
        <v>0.0</v>
      </c>
      <c r="AQ110" s="103"/>
      <c r="AR110" s="606">
        <v>0.0</v>
      </c>
      <c r="AS110" s="606">
        <v>0.0</v>
      </c>
      <c r="AT110" s="103"/>
      <c r="AU110" s="606">
        <v>0.0</v>
      </c>
      <c r="AV110" s="606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82"/>
      <c r="AC111" s="653">
        <v>0.0</v>
      </c>
      <c r="AD111" s="226" t="s">
        <v>34</v>
      </c>
      <c r="AE111" s="4"/>
      <c r="AF111" s="654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606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606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606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606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106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3167</v>
      </c>
      <c r="D3" s="1"/>
      <c r="E3" s="4">
        <f t="shared" ref="E3:I3" si="1">SUBTOTAL(9,E5:E124)</f>
        <v>101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1420.5</v>
      </c>
      <c r="J3" s="6">
        <f>IFERROR(SUM(F3:H3)/I3,0)</f>
        <v>0.9288982753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101</v>
      </c>
      <c r="F5" s="17">
        <v>0.0</v>
      </c>
      <c r="G5" s="17">
        <v>0.0</v>
      </c>
      <c r="H5" s="17">
        <v>0.0</v>
      </c>
      <c r="I5" s="17">
        <f t="shared" ref="I5:I50" si="3">SUM(E5:H5)</f>
        <v>101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>
        <v>242.0</v>
      </c>
      <c r="AN5" s="4"/>
      <c r="AO5" s="4"/>
      <c r="AP5" s="103"/>
      <c r="AQ5" s="103"/>
      <c r="AR5" s="103"/>
      <c r="AS5" s="103"/>
      <c r="AT5" s="103"/>
      <c r="AU5" s="103"/>
      <c r="AV5" s="103"/>
      <c r="AW5" s="103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5</v>
      </c>
      <c r="Q6" s="1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32"/>
      <c r="AO6" s="28"/>
      <c r="AP6" s="683" t="s">
        <v>318</v>
      </c>
      <c r="AQ6" s="683" t="s">
        <v>318</v>
      </c>
      <c r="AR6" s="683" t="s">
        <v>318</v>
      </c>
      <c r="AS6" s="683" t="s">
        <v>318</v>
      </c>
      <c r="AT6" s="683" t="s">
        <v>318</v>
      </c>
      <c r="AU6" s="683" t="s">
        <v>318</v>
      </c>
      <c r="AV6" s="614"/>
      <c r="AW6" s="683" t="s">
        <v>318</v>
      </c>
      <c r="AX6" s="4"/>
      <c r="AY6" s="4"/>
      <c r="AZ6" s="4"/>
      <c r="BA6" s="35"/>
      <c r="BB6" s="36"/>
      <c r="BC6" s="37"/>
      <c r="BD6" s="28"/>
      <c r="BE6" s="28" t="s">
        <v>23</v>
      </c>
      <c r="BF6" s="28"/>
      <c r="BG6" s="28"/>
      <c r="BH6" s="28"/>
      <c r="BI6" s="28"/>
      <c r="BJ6" s="3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  <c r="BW6" s="28"/>
      <c r="BX6" s="28"/>
      <c r="BY6" s="28"/>
      <c r="BZ6" s="28"/>
      <c r="CA6" s="28"/>
      <c r="CB6" s="28"/>
      <c r="CC6" s="28"/>
      <c r="CD6" s="28"/>
      <c r="CE6" s="38"/>
      <c r="CF6" s="28"/>
      <c r="CG6" s="28"/>
      <c r="CH6" s="28"/>
      <c r="CI6" s="28"/>
      <c r="CJ6" s="37"/>
      <c r="CK6" s="41"/>
      <c r="CL6" s="28"/>
      <c r="CM6" s="38"/>
      <c r="CN6" s="28"/>
      <c r="CO6" s="28"/>
      <c r="CP6" s="29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5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5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32"/>
      <c r="AO7" s="4"/>
      <c r="AP7" s="4"/>
      <c r="AQ7" s="133"/>
      <c r="AR7" s="133"/>
      <c r="AS7" s="133"/>
      <c r="AT7" s="133"/>
      <c r="AU7" s="133"/>
      <c r="AV7" s="133"/>
      <c r="AW7" s="175"/>
      <c r="AX7" s="4"/>
      <c r="AY7" s="4"/>
      <c r="AZ7" s="4"/>
      <c r="BA7" s="42"/>
      <c r="BB7" s="42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9"/>
      <c r="CK7" s="4"/>
      <c r="CL7" s="4"/>
      <c r="CM7" s="4"/>
      <c r="CN7" s="4"/>
      <c r="CO7" s="4"/>
      <c r="CP7" s="32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5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5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8" t="s">
        <v>307</v>
      </c>
      <c r="AJ8" s="4"/>
      <c r="AK8" s="4"/>
      <c r="AL8" s="4"/>
      <c r="AM8" s="16"/>
      <c r="AN8" s="32"/>
      <c r="AO8" s="4"/>
      <c r="AP8" s="683" t="s">
        <v>318</v>
      </c>
      <c r="AQ8" s="683" t="s">
        <v>318</v>
      </c>
      <c r="AR8" s="683" t="s">
        <v>318</v>
      </c>
      <c r="AS8" s="683" t="s">
        <v>318</v>
      </c>
      <c r="AT8" s="683" t="s">
        <v>318</v>
      </c>
      <c r="AU8" s="683" t="s">
        <v>318</v>
      </c>
      <c r="AV8" s="683" t="s">
        <v>318</v>
      </c>
      <c r="AW8" s="683" t="s">
        <v>318</v>
      </c>
      <c r="AX8" s="4"/>
      <c r="AY8" s="4"/>
      <c r="AZ8" s="4"/>
      <c r="BA8" s="42"/>
      <c r="BB8" s="42"/>
      <c r="BC8" s="33" t="s">
        <v>22</v>
      </c>
      <c r="BD8" s="33" t="s">
        <v>22</v>
      </c>
      <c r="BE8" s="33" t="s">
        <v>22</v>
      </c>
      <c r="BF8" s="33" t="s">
        <v>22</v>
      </c>
      <c r="BG8" s="33" t="s">
        <v>22</v>
      </c>
      <c r="BH8" s="33" t="s">
        <v>22</v>
      </c>
      <c r="BI8" s="33" t="s">
        <v>22</v>
      </c>
      <c r="BJ8" s="33" t="s">
        <v>22</v>
      </c>
      <c r="BK8" s="33" t="s">
        <v>22</v>
      </c>
      <c r="BL8" s="33" t="s">
        <v>22</v>
      </c>
      <c r="BM8" s="33" t="s">
        <v>22</v>
      </c>
      <c r="BN8" s="33" t="s">
        <v>22</v>
      </c>
      <c r="BO8" s="4"/>
      <c r="BP8" s="45" t="s">
        <v>22</v>
      </c>
      <c r="BQ8" s="45" t="s">
        <v>22</v>
      </c>
      <c r="BR8" s="33" t="s">
        <v>22</v>
      </c>
      <c r="BS8" s="33" t="s">
        <v>22</v>
      </c>
      <c r="BT8" s="33" t="s">
        <v>22</v>
      </c>
      <c r="BU8" s="33" t="s">
        <v>22</v>
      </c>
      <c r="BV8" s="33" t="s">
        <v>22</v>
      </c>
      <c r="BW8" s="55"/>
      <c r="BX8" s="55" t="s">
        <v>315</v>
      </c>
      <c r="BY8" s="55"/>
      <c r="BZ8" s="55"/>
      <c r="CA8" s="56"/>
      <c r="CB8" s="32"/>
      <c r="CC8" s="57"/>
      <c r="CD8" s="57"/>
      <c r="CE8" s="57"/>
      <c r="CF8" s="57"/>
      <c r="CG8" s="33" t="s">
        <v>22</v>
      </c>
      <c r="CH8" s="33" t="s">
        <v>22</v>
      </c>
      <c r="CI8" s="33" t="s">
        <v>22</v>
      </c>
      <c r="CJ8" s="33" t="s">
        <v>22</v>
      </c>
      <c r="CK8" s="33" t="s">
        <v>22</v>
      </c>
      <c r="CL8" s="33" t="s">
        <v>22</v>
      </c>
      <c r="CM8" s="33" t="s">
        <v>22</v>
      </c>
      <c r="CN8" s="33" t="s">
        <v>22</v>
      </c>
      <c r="CO8" s="33" t="s">
        <v>22</v>
      </c>
      <c r="CP8" s="32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5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5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103"/>
      <c r="AJ9" s="103"/>
      <c r="AK9" s="103"/>
      <c r="AL9" s="103"/>
      <c r="AM9" s="103"/>
      <c r="AN9" s="104"/>
      <c r="AO9" s="4"/>
      <c r="AP9" s="683" t="s">
        <v>318</v>
      </c>
      <c r="AQ9" s="683" t="s">
        <v>318</v>
      </c>
      <c r="AR9" s="683" t="s">
        <v>318</v>
      </c>
      <c r="AS9" s="683" t="s">
        <v>318</v>
      </c>
      <c r="AT9" s="683" t="s">
        <v>318</v>
      </c>
      <c r="AU9" s="683" t="s">
        <v>318</v>
      </c>
      <c r="AV9" s="183"/>
      <c r="AW9" s="683" t="s">
        <v>318</v>
      </c>
      <c r="AX9" s="4"/>
      <c r="AY9" s="4"/>
      <c r="AZ9" s="4"/>
      <c r="BA9" s="42"/>
      <c r="BB9" s="42"/>
      <c r="BC9" s="33" t="s">
        <v>22</v>
      </c>
      <c r="BD9" s="33" t="s">
        <v>22</v>
      </c>
      <c r="BE9" s="33" t="s">
        <v>22</v>
      </c>
      <c r="BF9" s="33" t="s">
        <v>22</v>
      </c>
      <c r="BG9" s="33" t="s">
        <v>22</v>
      </c>
      <c r="BH9" s="33" t="s">
        <v>22</v>
      </c>
      <c r="BI9" s="33" t="s">
        <v>22</v>
      </c>
      <c r="BJ9" s="33" t="s">
        <v>22</v>
      </c>
      <c r="BK9" s="33" t="s">
        <v>22</v>
      </c>
      <c r="BL9" s="33" t="s">
        <v>22</v>
      </c>
      <c r="BM9" s="33" t="s">
        <v>22</v>
      </c>
      <c r="BN9" s="33" t="s">
        <v>22</v>
      </c>
      <c r="BO9" s="4"/>
      <c r="BP9" s="45" t="s">
        <v>22</v>
      </c>
      <c r="BQ9" s="45" t="s">
        <v>22</v>
      </c>
      <c r="BR9" s="33" t="s">
        <v>22</v>
      </c>
      <c r="BS9" s="33" t="s">
        <v>22</v>
      </c>
      <c r="BT9" s="33" t="s">
        <v>22</v>
      </c>
      <c r="BU9" s="33" t="s">
        <v>22</v>
      </c>
      <c r="BV9" s="33" t="s">
        <v>22</v>
      </c>
      <c r="BW9" s="49"/>
      <c r="BX9" s="49"/>
      <c r="BY9" s="49"/>
      <c r="BZ9" s="49"/>
      <c r="CA9" s="58"/>
      <c r="CB9" s="32"/>
      <c r="CC9" s="57"/>
      <c r="CD9" s="59"/>
      <c r="CE9" s="59"/>
      <c r="CF9" s="59"/>
      <c r="CG9" s="33" t="s">
        <v>22</v>
      </c>
      <c r="CH9" s="33" t="s">
        <v>22</v>
      </c>
      <c r="CI9" s="33" t="s">
        <v>22</v>
      </c>
      <c r="CJ9" s="33" t="s">
        <v>22</v>
      </c>
      <c r="CK9" s="33" t="s">
        <v>22</v>
      </c>
      <c r="CL9" s="33" t="s">
        <v>22</v>
      </c>
      <c r="CM9" s="33" t="s">
        <v>22</v>
      </c>
      <c r="CN9" s="33" t="s">
        <v>22</v>
      </c>
      <c r="CO9" s="33" t="s">
        <v>22</v>
      </c>
      <c r="CP9" s="32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5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5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32"/>
      <c r="AI10" s="4"/>
      <c r="AJ10" s="4"/>
      <c r="AK10" s="4"/>
      <c r="AL10" s="4"/>
      <c r="AM10" s="4"/>
      <c r="AN10" s="4"/>
      <c r="AO10" s="4"/>
      <c r="AP10" s="4"/>
      <c r="AQ10" s="133"/>
      <c r="AR10" s="133"/>
      <c r="AS10" s="133"/>
      <c r="AT10" s="133"/>
      <c r="AU10" s="133"/>
      <c r="AV10" s="133"/>
      <c r="AW10" s="175"/>
      <c r="AX10" s="4"/>
      <c r="AY10" s="4"/>
      <c r="AZ10" s="4"/>
      <c r="BA10" s="42"/>
      <c r="BB10" s="42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63"/>
      <c r="CK10" s="4"/>
      <c r="CL10" s="4"/>
      <c r="CM10" s="4"/>
      <c r="CN10" s="4"/>
      <c r="CO10" s="4"/>
      <c r="CP10" s="32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5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5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103"/>
      <c r="AH11" s="104"/>
      <c r="AI11" s="620" t="s">
        <v>95</v>
      </c>
      <c r="AJ11" s="621" t="s">
        <v>95</v>
      </c>
      <c r="AK11" s="621" t="s">
        <v>95</v>
      </c>
      <c r="AL11" s="621" t="s">
        <v>95</v>
      </c>
      <c r="AM11" s="33"/>
      <c r="AN11" s="33"/>
      <c r="AO11" s="4"/>
      <c r="AP11" s="606" t="s">
        <v>36</v>
      </c>
      <c r="AQ11" s="606" t="s">
        <v>36</v>
      </c>
      <c r="AR11" s="606" t="s">
        <v>36</v>
      </c>
      <c r="AS11" s="606" t="s">
        <v>36</v>
      </c>
      <c r="AT11" s="606" t="s">
        <v>36</v>
      </c>
      <c r="AU11" s="683" t="s">
        <v>318</v>
      </c>
      <c r="AV11" s="683" t="s">
        <v>318</v>
      </c>
      <c r="AW11" s="683" t="s">
        <v>318</v>
      </c>
      <c r="AX11" s="4"/>
      <c r="AY11" s="4"/>
      <c r="AZ11" s="4"/>
      <c r="BA11" s="42"/>
      <c r="BB11" s="42"/>
      <c r="BC11" s="33" t="s">
        <v>22</v>
      </c>
      <c r="BD11" s="33" t="s">
        <v>22</v>
      </c>
      <c r="BE11" s="33" t="s">
        <v>22</v>
      </c>
      <c r="BF11" s="33" t="s">
        <v>22</v>
      </c>
      <c r="BG11" s="33" t="s">
        <v>22</v>
      </c>
      <c r="BH11" s="33" t="s">
        <v>22</v>
      </c>
      <c r="BI11" s="33" t="s">
        <v>22</v>
      </c>
      <c r="BJ11" s="33" t="s">
        <v>22</v>
      </c>
      <c r="BK11" s="33" t="s">
        <v>22</v>
      </c>
      <c r="BL11" s="33" t="s">
        <v>22</v>
      </c>
      <c r="BM11" s="33" t="s">
        <v>22</v>
      </c>
      <c r="BN11" s="33" t="s">
        <v>22</v>
      </c>
      <c r="BO11" s="42"/>
      <c r="BP11" s="33" t="s">
        <v>22</v>
      </c>
      <c r="BQ11" s="33" t="s">
        <v>22</v>
      </c>
      <c r="BR11" s="33" t="s">
        <v>22</v>
      </c>
      <c r="BS11" s="33" t="s">
        <v>22</v>
      </c>
      <c r="BT11" s="33" t="s">
        <v>22</v>
      </c>
      <c r="BU11" s="33" t="s">
        <v>22</v>
      </c>
      <c r="BV11" s="33" t="s">
        <v>22</v>
      </c>
      <c r="BW11" s="33" t="s">
        <v>22</v>
      </c>
      <c r="BX11" s="33" t="s">
        <v>22</v>
      </c>
      <c r="BY11" s="33" t="s">
        <v>22</v>
      </c>
      <c r="BZ11" s="45" t="s">
        <v>22</v>
      </c>
      <c r="CA11" s="45" t="s">
        <v>22</v>
      </c>
      <c r="CB11" s="32"/>
      <c r="CC11" s="33" t="s">
        <v>22</v>
      </c>
      <c r="CD11" s="33" t="s">
        <v>22</v>
      </c>
      <c r="CE11" s="33" t="s">
        <v>22</v>
      </c>
      <c r="CF11" s="33" t="s">
        <v>22</v>
      </c>
      <c r="CG11" s="33" t="s">
        <v>22</v>
      </c>
      <c r="CH11" s="33" t="s">
        <v>22</v>
      </c>
      <c r="CI11" s="33" t="s">
        <v>22</v>
      </c>
      <c r="CJ11" s="33" t="s">
        <v>22</v>
      </c>
      <c r="CK11" s="33" t="s">
        <v>22</v>
      </c>
      <c r="CL11" s="33" t="s">
        <v>22</v>
      </c>
      <c r="CM11" s="33" t="s">
        <v>22</v>
      </c>
      <c r="CN11" s="33" t="s">
        <v>22</v>
      </c>
      <c r="CO11" s="45" t="s">
        <v>22</v>
      </c>
      <c r="CP11" s="32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5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5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625" t="s">
        <v>95</v>
      </c>
      <c r="AH12" s="626" t="s">
        <v>95</v>
      </c>
      <c r="AI12" s="621" t="s">
        <v>95</v>
      </c>
      <c r="AJ12" s="621" t="s">
        <v>95</v>
      </c>
      <c r="AK12" s="621" t="s">
        <v>95</v>
      </c>
      <c r="AL12" s="621" t="s">
        <v>95</v>
      </c>
      <c r="AM12" s="33"/>
      <c r="AN12" s="33"/>
      <c r="AO12" s="4"/>
      <c r="AP12" s="606" t="s">
        <v>36</v>
      </c>
      <c r="AQ12" s="606" t="s">
        <v>36</v>
      </c>
      <c r="AR12" s="606" t="s">
        <v>36</v>
      </c>
      <c r="AS12" s="606" t="s">
        <v>36</v>
      </c>
      <c r="AT12" s="606" t="s">
        <v>36</v>
      </c>
      <c r="AU12" s="606" t="s">
        <v>36</v>
      </c>
      <c r="AV12" s="606" t="s">
        <v>36</v>
      </c>
      <c r="AW12" s="606" t="s">
        <v>162</v>
      </c>
      <c r="AX12" s="4"/>
      <c r="AY12" s="4"/>
      <c r="AZ12" s="4"/>
      <c r="BA12" s="42"/>
      <c r="BB12" s="42"/>
      <c r="BC12" s="33" t="s">
        <v>22</v>
      </c>
      <c r="BD12" s="33" t="s">
        <v>22</v>
      </c>
      <c r="BE12" s="33" t="s">
        <v>22</v>
      </c>
      <c r="BF12" s="33" t="s">
        <v>22</v>
      </c>
      <c r="BG12" s="33" t="s">
        <v>22</v>
      </c>
      <c r="BH12" s="33" t="s">
        <v>22</v>
      </c>
      <c r="BI12" s="33" t="s">
        <v>22</v>
      </c>
      <c r="BJ12" s="33" t="s">
        <v>22</v>
      </c>
      <c r="BK12" s="33" t="s">
        <v>22</v>
      </c>
      <c r="BL12" s="33" t="s">
        <v>22</v>
      </c>
      <c r="BM12" s="33" t="s">
        <v>22</v>
      </c>
      <c r="BN12" s="33" t="s">
        <v>22</v>
      </c>
      <c r="BO12" s="42"/>
      <c r="BP12" s="33" t="s">
        <v>22</v>
      </c>
      <c r="BQ12" s="33" t="s">
        <v>22</v>
      </c>
      <c r="BR12" s="33" t="s">
        <v>22</v>
      </c>
      <c r="BS12" s="33" t="s">
        <v>22</v>
      </c>
      <c r="BT12" s="33" t="s">
        <v>22</v>
      </c>
      <c r="BU12" s="33" t="s">
        <v>22</v>
      </c>
      <c r="BV12" s="33" t="s">
        <v>22</v>
      </c>
      <c r="BW12" s="33" t="s">
        <v>22</v>
      </c>
      <c r="BX12" s="33" t="s">
        <v>22</v>
      </c>
      <c r="BY12" s="33" t="s">
        <v>22</v>
      </c>
      <c r="BZ12" s="45" t="s">
        <v>22</v>
      </c>
      <c r="CA12" s="45" t="s">
        <v>22</v>
      </c>
      <c r="CB12" s="32"/>
      <c r="CC12" s="33" t="s">
        <v>22</v>
      </c>
      <c r="CD12" s="33" t="s">
        <v>22</v>
      </c>
      <c r="CE12" s="33" t="s">
        <v>22</v>
      </c>
      <c r="CF12" s="33" t="s">
        <v>22</v>
      </c>
      <c r="CG12" s="33" t="s">
        <v>22</v>
      </c>
      <c r="CH12" s="33" t="s">
        <v>22</v>
      </c>
      <c r="CI12" s="33" t="s">
        <v>22</v>
      </c>
      <c r="CJ12" s="33" t="s">
        <v>22</v>
      </c>
      <c r="CK12" s="33" t="s">
        <v>22</v>
      </c>
      <c r="CL12" s="33" t="s">
        <v>22</v>
      </c>
      <c r="CM12" s="33" t="s">
        <v>22</v>
      </c>
      <c r="CN12" s="33" t="s">
        <v>22</v>
      </c>
      <c r="CO12" s="45" t="s">
        <v>22</v>
      </c>
      <c r="CP12" s="32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5" t="s">
        <v>25</v>
      </c>
      <c r="DC12" s="45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5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2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32"/>
      <c r="AX13" s="4"/>
      <c r="AY13" s="4"/>
      <c r="AZ13" s="4"/>
      <c r="BA13" s="42"/>
      <c r="BB13" s="42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63"/>
      <c r="CK13" s="4"/>
      <c r="CL13" s="4"/>
      <c r="CM13" s="4"/>
      <c r="CN13" s="4"/>
      <c r="CO13" s="4"/>
      <c r="CP13" s="32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5" t="s">
        <v>25</v>
      </c>
      <c r="DC13" s="45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5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629" t="s">
        <v>34</v>
      </c>
      <c r="AH14" s="621" t="s">
        <v>34</v>
      </c>
      <c r="AI14" s="621" t="s">
        <v>34</v>
      </c>
      <c r="AJ14" s="621" t="s">
        <v>105</v>
      </c>
      <c r="AK14" s="621" t="s">
        <v>36</v>
      </c>
      <c r="AL14" s="621" t="s">
        <v>36</v>
      </c>
      <c r="AM14" s="621" t="s">
        <v>95</v>
      </c>
      <c r="AN14" s="621" t="s">
        <v>95</v>
      </c>
      <c r="AO14" s="4"/>
      <c r="AP14" s="630"/>
      <c r="AQ14" s="606" t="s">
        <v>162</v>
      </c>
      <c r="AR14" s="606" t="s">
        <v>152</v>
      </c>
      <c r="AS14" s="606" t="s">
        <v>34</v>
      </c>
      <c r="AT14" s="606" t="s">
        <v>34</v>
      </c>
      <c r="AU14" s="606" t="s">
        <v>34</v>
      </c>
      <c r="AV14" s="606" t="s">
        <v>34</v>
      </c>
      <c r="AW14" s="606" t="s">
        <v>34</v>
      </c>
      <c r="AX14" s="4"/>
      <c r="AY14" s="4"/>
      <c r="AZ14" s="4"/>
      <c r="BA14" s="42"/>
      <c r="BB14" s="76" t="s">
        <v>22</v>
      </c>
      <c r="BC14" s="33" t="s">
        <v>22</v>
      </c>
      <c r="BD14" s="33" t="s">
        <v>22</v>
      </c>
      <c r="BE14" s="33" t="s">
        <v>22</v>
      </c>
      <c r="BF14" s="33" t="s">
        <v>22</v>
      </c>
      <c r="BG14" s="33" t="s">
        <v>22</v>
      </c>
      <c r="BH14" s="33" t="s">
        <v>22</v>
      </c>
      <c r="BI14" s="33" t="s">
        <v>22</v>
      </c>
      <c r="BJ14" s="33" t="s">
        <v>22</v>
      </c>
      <c r="BK14" s="33" t="s">
        <v>22</v>
      </c>
      <c r="BL14" s="33" t="s">
        <v>22</v>
      </c>
      <c r="BM14" s="33" t="s">
        <v>22</v>
      </c>
      <c r="BN14" s="33" t="s">
        <v>22</v>
      </c>
      <c r="BO14" s="32"/>
      <c r="BP14" s="33" t="s">
        <v>22</v>
      </c>
      <c r="BQ14" s="33" t="s">
        <v>22</v>
      </c>
      <c r="BR14" s="33" t="s">
        <v>22</v>
      </c>
      <c r="BS14" s="33" t="s">
        <v>22</v>
      </c>
      <c r="BT14" s="33" t="s">
        <v>22</v>
      </c>
      <c r="BU14" s="33" t="s">
        <v>22</v>
      </c>
      <c r="BV14" s="33" t="s">
        <v>22</v>
      </c>
      <c r="BW14" s="33" t="s">
        <v>22</v>
      </c>
      <c r="BX14" s="33" t="s">
        <v>22</v>
      </c>
      <c r="BY14" s="33" t="s">
        <v>22</v>
      </c>
      <c r="BZ14" s="45" t="s">
        <v>22</v>
      </c>
      <c r="CA14" s="45" t="s">
        <v>22</v>
      </c>
      <c r="CB14" s="32"/>
      <c r="CC14" s="33" t="s">
        <v>22</v>
      </c>
      <c r="CD14" s="33" t="s">
        <v>22</v>
      </c>
      <c r="CE14" s="33" t="s">
        <v>22</v>
      </c>
      <c r="CF14" s="33" t="s">
        <v>22</v>
      </c>
      <c r="CG14" s="33" t="s">
        <v>22</v>
      </c>
      <c r="CH14" s="33" t="s">
        <v>22</v>
      </c>
      <c r="CI14" s="33" t="s">
        <v>22</v>
      </c>
      <c r="CJ14" s="33" t="s">
        <v>22</v>
      </c>
      <c r="CK14" s="33" t="s">
        <v>22</v>
      </c>
      <c r="CL14" s="33" t="s">
        <v>22</v>
      </c>
      <c r="CM14" s="33" t="s">
        <v>22</v>
      </c>
      <c r="CN14" s="33" t="s">
        <v>22</v>
      </c>
      <c r="CO14" s="33" t="s">
        <v>22</v>
      </c>
      <c r="CP14" s="32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5" t="s">
        <v>25</v>
      </c>
      <c r="DC14" s="45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5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684" t="s">
        <v>314</v>
      </c>
      <c r="AH15" s="59" t="s">
        <v>314</v>
      </c>
      <c r="AI15" s="59" t="s">
        <v>314</v>
      </c>
      <c r="AJ15" s="59" t="s">
        <v>314</v>
      </c>
      <c r="AK15" s="59" t="s">
        <v>314</v>
      </c>
      <c r="AL15" s="59" t="s">
        <v>314</v>
      </c>
      <c r="AM15" s="59" t="s">
        <v>314</v>
      </c>
      <c r="AN15" s="59"/>
      <c r="AO15" s="4"/>
      <c r="AP15" s="59"/>
      <c r="AQ15" s="59" t="s">
        <v>314</v>
      </c>
      <c r="AR15" s="59" t="s">
        <v>314</v>
      </c>
      <c r="AS15" s="59" t="s">
        <v>314</v>
      </c>
      <c r="AT15" s="59" t="s">
        <v>314</v>
      </c>
      <c r="AU15" s="59" t="s">
        <v>314</v>
      </c>
      <c r="AV15" s="59" t="s">
        <v>314</v>
      </c>
      <c r="AW15" s="685" t="s">
        <v>314</v>
      </c>
      <c r="AX15" s="4"/>
      <c r="AY15" s="4"/>
      <c r="AZ15" s="4"/>
      <c r="BA15" s="42"/>
      <c r="BB15" s="76" t="s">
        <v>22</v>
      </c>
      <c r="BC15" s="33" t="s">
        <v>22</v>
      </c>
      <c r="BD15" s="33" t="s">
        <v>22</v>
      </c>
      <c r="BE15" s="33" t="s">
        <v>22</v>
      </c>
      <c r="BF15" s="33" t="s">
        <v>22</v>
      </c>
      <c r="BG15" s="33" t="s">
        <v>22</v>
      </c>
      <c r="BH15" s="33" t="s">
        <v>22</v>
      </c>
      <c r="BI15" s="33" t="s">
        <v>22</v>
      </c>
      <c r="BJ15" s="33" t="s">
        <v>22</v>
      </c>
      <c r="BK15" s="33" t="s">
        <v>22</v>
      </c>
      <c r="BL15" s="33" t="s">
        <v>22</v>
      </c>
      <c r="BM15" s="33" t="s">
        <v>22</v>
      </c>
      <c r="BN15" s="33" t="s">
        <v>22</v>
      </c>
      <c r="BO15" s="32"/>
      <c r="BP15" s="33" t="s">
        <v>22</v>
      </c>
      <c r="BQ15" s="33" t="s">
        <v>22</v>
      </c>
      <c r="BR15" s="33" t="s">
        <v>22</v>
      </c>
      <c r="BS15" s="33" t="s">
        <v>22</v>
      </c>
      <c r="BT15" s="33" t="s">
        <v>22</v>
      </c>
      <c r="BU15" s="33" t="s">
        <v>22</v>
      </c>
      <c r="BV15" s="33" t="s">
        <v>22</v>
      </c>
      <c r="BW15" s="33" t="s">
        <v>22</v>
      </c>
      <c r="BX15" s="33" t="s">
        <v>22</v>
      </c>
      <c r="BY15" s="33" t="s">
        <v>22</v>
      </c>
      <c r="BZ15" s="45" t="s">
        <v>22</v>
      </c>
      <c r="CA15" s="45" t="s">
        <v>22</v>
      </c>
      <c r="CB15" s="32"/>
      <c r="CC15" s="33" t="s">
        <v>22</v>
      </c>
      <c r="CD15" s="33" t="s">
        <v>22</v>
      </c>
      <c r="CE15" s="33" t="s">
        <v>22</v>
      </c>
      <c r="CF15" s="33" t="s">
        <v>22</v>
      </c>
      <c r="CG15" s="33" t="s">
        <v>22</v>
      </c>
      <c r="CH15" s="33" t="s">
        <v>22</v>
      </c>
      <c r="CI15" s="33" t="s">
        <v>22</v>
      </c>
      <c r="CJ15" s="33" t="s">
        <v>22</v>
      </c>
      <c r="CK15" s="33" t="s">
        <v>22</v>
      </c>
      <c r="CL15" s="33" t="s">
        <v>22</v>
      </c>
      <c r="CM15" s="33" t="s">
        <v>22</v>
      </c>
      <c r="CN15" s="33" t="s">
        <v>22</v>
      </c>
      <c r="CO15" s="33" t="s">
        <v>22</v>
      </c>
      <c r="CP15" s="32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5" t="s">
        <v>25</v>
      </c>
      <c r="DC15" s="45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5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2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32"/>
      <c r="AX16" s="4"/>
      <c r="AY16" s="4"/>
      <c r="AZ16" s="4"/>
      <c r="BA16" s="42"/>
      <c r="BB16" s="42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63"/>
      <c r="CK16" s="4"/>
      <c r="CL16" s="4"/>
      <c r="CM16" s="4"/>
      <c r="CN16" s="4"/>
      <c r="CO16" s="4"/>
      <c r="CP16" s="32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5" t="s">
        <v>25</v>
      </c>
      <c r="DC16" s="45" t="s">
        <v>25</v>
      </c>
      <c r="DD16" s="44"/>
      <c r="DE16" s="45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5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684" t="s">
        <v>314</v>
      </c>
      <c r="AH17" s="59" t="s">
        <v>314</v>
      </c>
      <c r="AI17" s="59" t="s">
        <v>314</v>
      </c>
      <c r="AJ17" s="59" t="s">
        <v>314</v>
      </c>
      <c r="AK17" s="59" t="s">
        <v>314</v>
      </c>
      <c r="AL17" s="59" t="s">
        <v>314</v>
      </c>
      <c r="AM17" s="59" t="s">
        <v>314</v>
      </c>
      <c r="AN17" s="59" t="s">
        <v>314</v>
      </c>
      <c r="AO17" s="4"/>
      <c r="AP17" s="59" t="s">
        <v>314</v>
      </c>
      <c r="AQ17" s="59" t="s">
        <v>314</v>
      </c>
      <c r="AR17" s="59" t="s">
        <v>314</v>
      </c>
      <c r="AS17" s="59" t="s">
        <v>314</v>
      </c>
      <c r="AT17" s="59" t="s">
        <v>314</v>
      </c>
      <c r="AU17" s="59" t="s">
        <v>314</v>
      </c>
      <c r="AV17" s="149"/>
      <c r="AW17" s="685" t="s">
        <v>314</v>
      </c>
      <c r="AX17" s="4"/>
      <c r="AY17" s="4"/>
      <c r="AZ17" s="4"/>
      <c r="BA17" s="42"/>
      <c r="BB17" s="76" t="s">
        <v>22</v>
      </c>
      <c r="BC17" s="33" t="s">
        <v>22</v>
      </c>
      <c r="BD17" s="33" t="s">
        <v>22</v>
      </c>
      <c r="BE17" s="33" t="s">
        <v>22</v>
      </c>
      <c r="BF17" s="33" t="s">
        <v>22</v>
      </c>
      <c r="BG17" s="33" t="s">
        <v>22</v>
      </c>
      <c r="BH17" s="33" t="s">
        <v>22</v>
      </c>
      <c r="BI17" s="33" t="s">
        <v>22</v>
      </c>
      <c r="BJ17" s="33" t="s">
        <v>22</v>
      </c>
      <c r="BK17" s="33" t="s">
        <v>22</v>
      </c>
      <c r="BL17" s="33" t="s">
        <v>22</v>
      </c>
      <c r="BM17" s="33" t="s">
        <v>22</v>
      </c>
      <c r="BN17" s="33" t="s">
        <v>22</v>
      </c>
      <c r="BO17" s="32"/>
      <c r="BP17" s="33" t="s">
        <v>22</v>
      </c>
      <c r="BQ17" s="33" t="s">
        <v>22</v>
      </c>
      <c r="BR17" s="33" t="s">
        <v>22</v>
      </c>
      <c r="BS17" s="33" t="s">
        <v>22</v>
      </c>
      <c r="BT17" s="33" t="s">
        <v>22</v>
      </c>
      <c r="BU17" s="33" t="s">
        <v>22</v>
      </c>
      <c r="BV17" s="33" t="s">
        <v>22</v>
      </c>
      <c r="BW17" s="33" t="s">
        <v>22</v>
      </c>
      <c r="BX17" s="33" t="s">
        <v>22</v>
      </c>
      <c r="BY17" s="33" t="s">
        <v>22</v>
      </c>
      <c r="BZ17" s="45" t="s">
        <v>22</v>
      </c>
      <c r="CA17" s="45" t="s">
        <v>22</v>
      </c>
      <c r="CB17" s="32"/>
      <c r="CC17" s="33" t="s">
        <v>22</v>
      </c>
      <c r="CD17" s="33" t="s">
        <v>22</v>
      </c>
      <c r="CE17" s="33" t="s">
        <v>22</v>
      </c>
      <c r="CF17" s="33" t="s">
        <v>22</v>
      </c>
      <c r="CG17" s="33" t="s">
        <v>22</v>
      </c>
      <c r="CH17" s="33" t="s">
        <v>22</v>
      </c>
      <c r="CI17" s="33" t="s">
        <v>22</v>
      </c>
      <c r="CJ17" s="33" t="s">
        <v>22</v>
      </c>
      <c r="CK17" s="33" t="s">
        <v>22</v>
      </c>
      <c r="CL17" s="33" t="s">
        <v>22</v>
      </c>
      <c r="CM17" s="33" t="s">
        <v>22</v>
      </c>
      <c r="CN17" s="33" t="s">
        <v>22</v>
      </c>
      <c r="CO17" s="33" t="s">
        <v>22</v>
      </c>
      <c r="CP17" s="32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5" t="s">
        <v>25</v>
      </c>
      <c r="DD17" s="44"/>
      <c r="DE17" s="45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43" t="s">
        <v>25</v>
      </c>
      <c r="DL17" s="45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684" t="s">
        <v>314</v>
      </c>
      <c r="AH18" s="59" t="s">
        <v>314</v>
      </c>
      <c r="AI18" s="59" t="s">
        <v>314</v>
      </c>
      <c r="AJ18" s="59" t="s">
        <v>314</v>
      </c>
      <c r="AK18" s="59" t="s">
        <v>314</v>
      </c>
      <c r="AL18" s="59" t="s">
        <v>314</v>
      </c>
      <c r="AM18" s="59" t="s">
        <v>314</v>
      </c>
      <c r="AN18" s="59" t="s">
        <v>314</v>
      </c>
      <c r="AO18" s="4"/>
      <c r="AP18" s="59" t="s">
        <v>314</v>
      </c>
      <c r="AQ18" s="59" t="s">
        <v>314</v>
      </c>
      <c r="AR18" s="59" t="s">
        <v>314</v>
      </c>
      <c r="AS18" s="59" t="s">
        <v>314</v>
      </c>
      <c r="AT18" s="59" t="s">
        <v>314</v>
      </c>
      <c r="AU18" s="59" t="s">
        <v>314</v>
      </c>
      <c r="AV18" s="59" t="s">
        <v>314</v>
      </c>
      <c r="AW18" s="685" t="s">
        <v>314</v>
      </c>
      <c r="AX18" s="4"/>
      <c r="AY18" s="4"/>
      <c r="AZ18" s="4"/>
      <c r="BA18" s="42"/>
      <c r="BB18" s="76" t="s">
        <v>22</v>
      </c>
      <c r="BC18" s="33" t="s">
        <v>22</v>
      </c>
      <c r="BD18" s="33" t="s">
        <v>22</v>
      </c>
      <c r="BE18" s="33" t="s">
        <v>22</v>
      </c>
      <c r="BF18" s="33" t="s">
        <v>22</v>
      </c>
      <c r="BG18" s="33" t="s">
        <v>22</v>
      </c>
      <c r="BH18" s="33" t="s">
        <v>22</v>
      </c>
      <c r="BI18" s="33" t="s">
        <v>22</v>
      </c>
      <c r="BJ18" s="33" t="s">
        <v>22</v>
      </c>
      <c r="BK18" s="33" t="s">
        <v>22</v>
      </c>
      <c r="BL18" s="33" t="s">
        <v>22</v>
      </c>
      <c r="BM18" s="33" t="s">
        <v>22</v>
      </c>
      <c r="BN18" s="33" t="s">
        <v>22</v>
      </c>
      <c r="BO18" s="32"/>
      <c r="BP18" s="33" t="s">
        <v>22</v>
      </c>
      <c r="BQ18" s="33" t="s">
        <v>22</v>
      </c>
      <c r="BR18" s="33" t="s">
        <v>22</v>
      </c>
      <c r="BS18" s="33" t="s">
        <v>22</v>
      </c>
      <c r="BT18" s="33" t="s">
        <v>22</v>
      </c>
      <c r="BU18" s="33" t="s">
        <v>22</v>
      </c>
      <c r="BV18" s="33" t="s">
        <v>22</v>
      </c>
      <c r="BW18" s="33" t="s">
        <v>22</v>
      </c>
      <c r="BX18" s="33" t="s">
        <v>22</v>
      </c>
      <c r="BY18" s="33" t="s">
        <v>22</v>
      </c>
      <c r="BZ18" s="45" t="s">
        <v>22</v>
      </c>
      <c r="CA18" s="45" t="s">
        <v>22</v>
      </c>
      <c r="CB18" s="32"/>
      <c r="CC18" s="33" t="s">
        <v>22</v>
      </c>
      <c r="CD18" s="33" t="s">
        <v>22</v>
      </c>
      <c r="CE18" s="33" t="s">
        <v>22</v>
      </c>
      <c r="CF18" s="33" t="s">
        <v>22</v>
      </c>
      <c r="CG18" s="33" t="s">
        <v>22</v>
      </c>
      <c r="CH18" s="33" t="s">
        <v>22</v>
      </c>
      <c r="CI18" s="33" t="s">
        <v>22</v>
      </c>
      <c r="CJ18" s="33" t="s">
        <v>22</v>
      </c>
      <c r="CK18" s="33" t="s">
        <v>22</v>
      </c>
      <c r="CL18" s="33" t="s">
        <v>22</v>
      </c>
      <c r="CM18" s="33" t="s">
        <v>22</v>
      </c>
      <c r="CN18" s="33" t="s">
        <v>22</v>
      </c>
      <c r="CO18" s="33" t="s">
        <v>22</v>
      </c>
      <c r="CP18" s="32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2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32"/>
      <c r="AX19" s="4"/>
      <c r="AY19" s="4"/>
      <c r="AZ19" s="4"/>
      <c r="BA19" s="42"/>
      <c r="BB19" s="42"/>
      <c r="BC19" s="4"/>
      <c r="BD19" s="4"/>
      <c r="BE19" s="4"/>
      <c r="BF19" s="4"/>
      <c r="BG19" s="4"/>
      <c r="BH19" s="4"/>
      <c r="BI19" s="4"/>
      <c r="BJ19" s="16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32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5" t="s">
        <v>25</v>
      </c>
      <c r="DG19" s="44"/>
      <c r="DH19" s="43" t="s">
        <v>25</v>
      </c>
      <c r="DI19" s="80" t="s">
        <v>25</v>
      </c>
      <c r="DJ19" s="44"/>
      <c r="DK19" s="45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684" t="s">
        <v>314</v>
      </c>
      <c r="AH20" s="59" t="s">
        <v>314</v>
      </c>
      <c r="AI20" s="59" t="s">
        <v>314</v>
      </c>
      <c r="AJ20" s="59" t="s">
        <v>314</v>
      </c>
      <c r="AK20" s="59" t="s">
        <v>314</v>
      </c>
      <c r="AL20" s="59" t="s">
        <v>314</v>
      </c>
      <c r="AM20" s="59" t="s">
        <v>314</v>
      </c>
      <c r="AN20" s="59" t="s">
        <v>314</v>
      </c>
      <c r="AO20" s="4"/>
      <c r="AP20" s="59" t="s">
        <v>314</v>
      </c>
      <c r="AQ20" s="59" t="s">
        <v>314</v>
      </c>
      <c r="AR20" s="59" t="s">
        <v>314</v>
      </c>
      <c r="AS20" s="59" t="s">
        <v>314</v>
      </c>
      <c r="AT20" s="59" t="s">
        <v>314</v>
      </c>
      <c r="AU20" s="59" t="s">
        <v>314</v>
      </c>
      <c r="AV20" s="59" t="s">
        <v>314</v>
      </c>
      <c r="AW20" s="685" t="s">
        <v>314</v>
      </c>
      <c r="AX20" s="4"/>
      <c r="AY20" s="4"/>
      <c r="AZ20" s="4"/>
      <c r="BA20" s="82"/>
      <c r="BB20" s="76" t="s">
        <v>22</v>
      </c>
      <c r="BC20" s="33" t="s">
        <v>22</v>
      </c>
      <c r="BD20" s="33" t="s">
        <v>22</v>
      </c>
      <c r="BE20" s="33" t="s">
        <v>22</v>
      </c>
      <c r="BF20" s="33" t="s">
        <v>22</v>
      </c>
      <c r="BG20" s="33" t="s">
        <v>22</v>
      </c>
      <c r="BH20" s="33" t="s">
        <v>22</v>
      </c>
      <c r="BI20" s="33" t="s">
        <v>22</v>
      </c>
      <c r="BJ20" s="33" t="s">
        <v>22</v>
      </c>
      <c r="BK20" s="33" t="s">
        <v>22</v>
      </c>
      <c r="BL20" s="33" t="s">
        <v>22</v>
      </c>
      <c r="BM20" s="33" t="s">
        <v>22</v>
      </c>
      <c r="BN20" s="33" t="s">
        <v>22</v>
      </c>
      <c r="BO20" s="32"/>
      <c r="BP20" s="33" t="s">
        <v>22</v>
      </c>
      <c r="BQ20" s="33" t="s">
        <v>22</v>
      </c>
      <c r="BR20" s="33" t="s">
        <v>22</v>
      </c>
      <c r="BS20" s="33" t="s">
        <v>22</v>
      </c>
      <c r="BT20" s="33" t="s">
        <v>22</v>
      </c>
      <c r="BU20" s="33" t="s">
        <v>22</v>
      </c>
      <c r="BV20" s="33" t="s">
        <v>22</v>
      </c>
      <c r="BW20" s="33" t="s">
        <v>22</v>
      </c>
      <c r="BX20" s="33" t="s">
        <v>22</v>
      </c>
      <c r="BY20" s="33" t="s">
        <v>22</v>
      </c>
      <c r="BZ20" s="33" t="s">
        <v>22</v>
      </c>
      <c r="CA20" s="33" t="s">
        <v>22</v>
      </c>
      <c r="CB20" s="32"/>
      <c r="CC20" s="33" t="s">
        <v>22</v>
      </c>
      <c r="CD20" s="33" t="s">
        <v>22</v>
      </c>
      <c r="CE20" s="33" t="s">
        <v>22</v>
      </c>
      <c r="CF20" s="33" t="s">
        <v>22</v>
      </c>
      <c r="CG20" s="33" t="s">
        <v>22</v>
      </c>
      <c r="CH20" s="33" t="s">
        <v>22</v>
      </c>
      <c r="CI20" s="33" t="s">
        <v>22</v>
      </c>
      <c r="CJ20" s="33" t="s">
        <v>22</v>
      </c>
      <c r="CK20" s="33" t="s">
        <v>22</v>
      </c>
      <c r="CL20" s="33" t="s">
        <v>22</v>
      </c>
      <c r="CM20" s="33" t="s">
        <v>22</v>
      </c>
      <c r="CN20" s="33" t="s">
        <v>22</v>
      </c>
      <c r="CO20" s="33" t="s">
        <v>22</v>
      </c>
      <c r="CP20" s="85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5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684" t="s">
        <v>314</v>
      </c>
      <c r="AH21" s="59" t="s">
        <v>314</v>
      </c>
      <c r="AI21" s="59" t="s">
        <v>314</v>
      </c>
      <c r="AJ21" s="59" t="s">
        <v>314</v>
      </c>
      <c r="AK21" s="59" t="s">
        <v>314</v>
      </c>
      <c r="AL21" s="59" t="s">
        <v>314</v>
      </c>
      <c r="AM21" s="59" t="s">
        <v>314</v>
      </c>
      <c r="AN21" s="59" t="s">
        <v>314</v>
      </c>
      <c r="AO21" s="4"/>
      <c r="AP21" s="59" t="s">
        <v>314</v>
      </c>
      <c r="AQ21" s="59" t="s">
        <v>314</v>
      </c>
      <c r="AR21" s="59" t="s">
        <v>314</v>
      </c>
      <c r="AS21" s="59" t="s">
        <v>314</v>
      </c>
      <c r="AT21" s="59" t="s">
        <v>314</v>
      </c>
      <c r="AU21" s="59" t="s">
        <v>314</v>
      </c>
      <c r="AV21" s="59" t="s">
        <v>314</v>
      </c>
      <c r="AW21" s="685" t="s">
        <v>314</v>
      </c>
      <c r="AX21" s="4"/>
      <c r="AY21" s="4"/>
      <c r="AZ21" s="4"/>
      <c r="BA21" s="82"/>
      <c r="BB21" s="76" t="s">
        <v>22</v>
      </c>
      <c r="BC21" s="33" t="s">
        <v>22</v>
      </c>
      <c r="BD21" s="33" t="s">
        <v>22</v>
      </c>
      <c r="BE21" s="33" t="s">
        <v>22</v>
      </c>
      <c r="BF21" s="33" t="s">
        <v>22</v>
      </c>
      <c r="BG21" s="33" t="s">
        <v>22</v>
      </c>
      <c r="BH21" s="33" t="s">
        <v>22</v>
      </c>
      <c r="BI21" s="33" t="s">
        <v>22</v>
      </c>
      <c r="BJ21" s="33" t="s">
        <v>22</v>
      </c>
      <c r="BK21" s="33" t="s">
        <v>22</v>
      </c>
      <c r="BL21" s="33" t="s">
        <v>22</v>
      </c>
      <c r="BM21" s="33" t="s">
        <v>22</v>
      </c>
      <c r="BN21" s="33" t="s">
        <v>22</v>
      </c>
      <c r="BO21" s="32"/>
      <c r="BP21" s="33" t="s">
        <v>22</v>
      </c>
      <c r="BQ21" s="33" t="s">
        <v>22</v>
      </c>
      <c r="BR21" s="33" t="s">
        <v>22</v>
      </c>
      <c r="BS21" s="33" t="s">
        <v>22</v>
      </c>
      <c r="BT21" s="33" t="s">
        <v>22</v>
      </c>
      <c r="BU21" s="33" t="s">
        <v>22</v>
      </c>
      <c r="BV21" s="33" t="s">
        <v>22</v>
      </c>
      <c r="BW21" s="33" t="s">
        <v>22</v>
      </c>
      <c r="BX21" s="33" t="s">
        <v>22</v>
      </c>
      <c r="BY21" s="33" t="s">
        <v>22</v>
      </c>
      <c r="BZ21" s="33" t="s">
        <v>22</v>
      </c>
      <c r="CA21" s="33" t="s">
        <v>22</v>
      </c>
      <c r="CB21" s="32"/>
      <c r="CC21" s="33" t="s">
        <v>22</v>
      </c>
      <c r="CD21" s="33" t="s">
        <v>22</v>
      </c>
      <c r="CE21" s="33" t="s">
        <v>22</v>
      </c>
      <c r="CF21" s="33" t="s">
        <v>22</v>
      </c>
      <c r="CG21" s="33" t="s">
        <v>22</v>
      </c>
      <c r="CH21" s="33" t="s">
        <v>22</v>
      </c>
      <c r="CI21" s="33" t="s">
        <v>22</v>
      </c>
      <c r="CJ21" s="33" t="s">
        <v>22</v>
      </c>
      <c r="CK21" s="33" t="s">
        <v>22</v>
      </c>
      <c r="CL21" s="33" t="s">
        <v>22</v>
      </c>
      <c r="CM21" s="33" t="s">
        <v>22</v>
      </c>
      <c r="CN21" s="33" t="s">
        <v>22</v>
      </c>
      <c r="CO21" s="33" t="s">
        <v>22</v>
      </c>
      <c r="CP21" s="32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5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2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32"/>
      <c r="AX22" s="4"/>
      <c r="AY22" s="4"/>
      <c r="AZ22" s="4"/>
      <c r="BA22" s="42"/>
      <c r="BB22" s="42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63"/>
      <c r="CK22" s="4"/>
      <c r="CL22" s="4"/>
      <c r="CM22" s="4"/>
      <c r="CN22" s="4"/>
      <c r="CO22" s="4"/>
      <c r="CP22" s="32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5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684" t="s">
        <v>314</v>
      </c>
      <c r="AH23" s="59" t="s">
        <v>314</v>
      </c>
      <c r="AI23" s="59" t="s">
        <v>314</v>
      </c>
      <c r="AJ23" s="59" t="s">
        <v>314</v>
      </c>
      <c r="AK23" s="59" t="s">
        <v>314</v>
      </c>
      <c r="AL23" s="59" t="s">
        <v>314</v>
      </c>
      <c r="AM23" s="59" t="s">
        <v>314</v>
      </c>
      <c r="AN23" s="59" t="s">
        <v>314</v>
      </c>
      <c r="AO23" s="4"/>
      <c r="AP23" s="59" t="s">
        <v>314</v>
      </c>
      <c r="AQ23" s="59" t="s">
        <v>314</v>
      </c>
      <c r="AR23" s="59" t="s">
        <v>314</v>
      </c>
      <c r="AS23" s="59" t="s">
        <v>314</v>
      </c>
      <c r="AT23" s="59" t="s">
        <v>314</v>
      </c>
      <c r="AU23" s="59" t="s">
        <v>314</v>
      </c>
      <c r="AV23" s="149"/>
      <c r="AW23" s="685" t="s">
        <v>314</v>
      </c>
      <c r="AX23" s="4"/>
      <c r="AY23" s="4"/>
      <c r="AZ23" s="4"/>
      <c r="BA23" s="42"/>
      <c r="BB23" s="76" t="s">
        <v>22</v>
      </c>
      <c r="BC23" s="33" t="s">
        <v>22</v>
      </c>
      <c r="BD23" s="33" t="s">
        <v>22</v>
      </c>
      <c r="BE23" s="33" t="s">
        <v>22</v>
      </c>
      <c r="BF23" s="33" t="s">
        <v>22</v>
      </c>
      <c r="BG23" s="33" t="s">
        <v>22</v>
      </c>
      <c r="BH23" s="33" t="s">
        <v>22</v>
      </c>
      <c r="BI23" s="33" t="s">
        <v>22</v>
      </c>
      <c r="BJ23" s="33" t="s">
        <v>22</v>
      </c>
      <c r="BK23" s="33" t="s">
        <v>22</v>
      </c>
      <c r="BL23" s="33" t="s">
        <v>22</v>
      </c>
      <c r="BM23" s="33" t="s">
        <v>22</v>
      </c>
      <c r="BN23" s="33" t="s">
        <v>22</v>
      </c>
      <c r="BO23" s="32"/>
      <c r="BP23" s="33" t="s">
        <v>22</v>
      </c>
      <c r="BQ23" s="33" t="s">
        <v>22</v>
      </c>
      <c r="BR23" s="33" t="s">
        <v>22</v>
      </c>
      <c r="BS23" s="33" t="s">
        <v>22</v>
      </c>
      <c r="BT23" s="33" t="s">
        <v>22</v>
      </c>
      <c r="BU23" s="33" t="s">
        <v>22</v>
      </c>
      <c r="BV23" s="33" t="s">
        <v>22</v>
      </c>
      <c r="BW23" s="33" t="s">
        <v>22</v>
      </c>
      <c r="BX23" s="33" t="s">
        <v>22</v>
      </c>
      <c r="BY23" s="33" t="s">
        <v>22</v>
      </c>
      <c r="BZ23" s="33" t="s">
        <v>22</v>
      </c>
      <c r="CA23" s="33" t="s">
        <v>22</v>
      </c>
      <c r="CB23" s="32"/>
      <c r="CC23" s="33" t="s">
        <v>22</v>
      </c>
      <c r="CD23" s="33" t="s">
        <v>22</v>
      </c>
      <c r="CE23" s="33" t="s">
        <v>22</v>
      </c>
      <c r="CF23" s="33" t="s">
        <v>22</v>
      </c>
      <c r="CG23" s="33" t="s">
        <v>22</v>
      </c>
      <c r="CH23" s="33" t="s">
        <v>22</v>
      </c>
      <c r="CI23" s="33" t="s">
        <v>22</v>
      </c>
      <c r="CJ23" s="33" t="s">
        <v>22</v>
      </c>
      <c r="CK23" s="33" t="s">
        <v>22</v>
      </c>
      <c r="CL23" s="33" t="s">
        <v>22</v>
      </c>
      <c r="CM23" s="33" t="s">
        <v>22</v>
      </c>
      <c r="CN23" s="33" t="s">
        <v>22</v>
      </c>
      <c r="CO23" s="33" t="s">
        <v>22</v>
      </c>
      <c r="CP23" s="32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5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684" t="s">
        <v>314</v>
      </c>
      <c r="AH24" s="59" t="s">
        <v>314</v>
      </c>
      <c r="AI24" s="59" t="s">
        <v>314</v>
      </c>
      <c r="AJ24" s="59" t="s">
        <v>314</v>
      </c>
      <c r="AK24" s="59" t="s">
        <v>314</v>
      </c>
      <c r="AL24" s="59" t="s">
        <v>314</v>
      </c>
      <c r="AM24" s="59" t="s">
        <v>314</v>
      </c>
      <c r="AN24" s="59" t="s">
        <v>314</v>
      </c>
      <c r="AO24" s="4"/>
      <c r="AP24" s="87" t="s">
        <v>314</v>
      </c>
      <c r="AQ24" s="87" t="s">
        <v>314</v>
      </c>
      <c r="AR24" s="87" t="s">
        <v>314</v>
      </c>
      <c r="AS24" s="87" t="s">
        <v>314</v>
      </c>
      <c r="AT24" s="87" t="s">
        <v>314</v>
      </c>
      <c r="AU24" s="87" t="s">
        <v>314</v>
      </c>
      <c r="AV24" s="87" t="s">
        <v>314</v>
      </c>
      <c r="AW24" s="686" t="s">
        <v>314</v>
      </c>
      <c r="AX24" s="4"/>
      <c r="AY24" s="4"/>
      <c r="AZ24" s="4"/>
      <c r="BA24" s="42"/>
      <c r="BB24" s="76" t="s">
        <v>22</v>
      </c>
      <c r="BC24" s="33" t="s">
        <v>22</v>
      </c>
      <c r="BD24" s="33" t="s">
        <v>22</v>
      </c>
      <c r="BE24" s="33" t="s">
        <v>22</v>
      </c>
      <c r="BF24" s="33" t="s">
        <v>22</v>
      </c>
      <c r="BG24" s="33" t="s">
        <v>22</v>
      </c>
      <c r="BH24" s="33" t="s">
        <v>22</v>
      </c>
      <c r="BI24" s="33" t="s">
        <v>22</v>
      </c>
      <c r="BJ24" s="33" t="s">
        <v>22</v>
      </c>
      <c r="BK24" s="33" t="s">
        <v>22</v>
      </c>
      <c r="BL24" s="33" t="s">
        <v>22</v>
      </c>
      <c r="BM24" s="33" t="s">
        <v>22</v>
      </c>
      <c r="BN24" s="33" t="s">
        <v>22</v>
      </c>
      <c r="BO24" s="32"/>
      <c r="BP24" s="33" t="s">
        <v>22</v>
      </c>
      <c r="BQ24" s="33" t="s">
        <v>22</v>
      </c>
      <c r="BR24" s="33" t="s">
        <v>22</v>
      </c>
      <c r="BS24" s="33" t="s">
        <v>22</v>
      </c>
      <c r="BT24" s="33" t="s">
        <v>22</v>
      </c>
      <c r="BU24" s="33" t="s">
        <v>22</v>
      </c>
      <c r="BV24" s="33" t="s">
        <v>22</v>
      </c>
      <c r="BW24" s="33" t="s">
        <v>22</v>
      </c>
      <c r="BX24" s="33" t="s">
        <v>22</v>
      </c>
      <c r="BY24" s="33" t="s">
        <v>22</v>
      </c>
      <c r="BZ24" s="33" t="s">
        <v>22</v>
      </c>
      <c r="CA24" s="33" t="s">
        <v>22</v>
      </c>
      <c r="CB24" s="32"/>
      <c r="CC24" s="33" t="s">
        <v>22</v>
      </c>
      <c r="CD24" s="33" t="s">
        <v>22</v>
      </c>
      <c r="CE24" s="33" t="s">
        <v>22</v>
      </c>
      <c r="CF24" s="33" t="s">
        <v>22</v>
      </c>
      <c r="CG24" s="33" t="s">
        <v>22</v>
      </c>
      <c r="CH24" s="33" t="s">
        <v>22</v>
      </c>
      <c r="CI24" s="33" t="s">
        <v>22</v>
      </c>
      <c r="CJ24" s="33" t="s">
        <v>22</v>
      </c>
      <c r="CK24" s="33" t="s">
        <v>22</v>
      </c>
      <c r="CL24" s="33" t="s">
        <v>22</v>
      </c>
      <c r="CM24" s="33" t="s">
        <v>22</v>
      </c>
      <c r="CN24" s="33" t="s">
        <v>22</v>
      </c>
      <c r="CO24" s="33" t="s">
        <v>22</v>
      </c>
      <c r="CP24" s="32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2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32"/>
      <c r="AX25" s="4"/>
      <c r="AY25" s="4"/>
      <c r="AZ25" s="4"/>
      <c r="BA25" s="42"/>
      <c r="BB25" s="42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8"/>
      <c r="BV25" s="4"/>
      <c r="BW25" s="4"/>
      <c r="BX25" s="4"/>
      <c r="BY25" s="16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63"/>
      <c r="CK25" s="4"/>
      <c r="CL25" s="4"/>
      <c r="CM25" s="4"/>
      <c r="CN25" s="4"/>
      <c r="CO25" s="4"/>
      <c r="CP25" s="32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684" t="s">
        <v>314</v>
      </c>
      <c r="AH26" s="59" t="s">
        <v>314</v>
      </c>
      <c r="AI26" s="59" t="s">
        <v>314</v>
      </c>
      <c r="AJ26" s="59" t="s">
        <v>314</v>
      </c>
      <c r="AK26" s="59" t="s">
        <v>314</v>
      </c>
      <c r="AL26" s="59" t="s">
        <v>314</v>
      </c>
      <c r="AM26" s="59" t="s">
        <v>314</v>
      </c>
      <c r="AN26" s="59" t="s">
        <v>314</v>
      </c>
      <c r="AO26" s="4"/>
      <c r="AP26" s="59" t="s">
        <v>314</v>
      </c>
      <c r="AQ26" s="59" t="s">
        <v>314</v>
      </c>
      <c r="AR26" s="59" t="s">
        <v>314</v>
      </c>
      <c r="AS26" s="59" t="s">
        <v>314</v>
      </c>
      <c r="AT26" s="59" t="s">
        <v>314</v>
      </c>
      <c r="AU26" s="59" t="s">
        <v>314</v>
      </c>
      <c r="AV26" s="59" t="s">
        <v>314</v>
      </c>
      <c r="AW26" s="685" t="s">
        <v>314</v>
      </c>
      <c r="AX26" s="4"/>
      <c r="AY26" s="4"/>
      <c r="AZ26" s="4"/>
      <c r="BA26" s="42"/>
      <c r="BB26" s="76" t="s">
        <v>22</v>
      </c>
      <c r="BC26" s="33" t="s">
        <v>22</v>
      </c>
      <c r="BD26" s="33" t="s">
        <v>22</v>
      </c>
      <c r="BE26" s="33" t="s">
        <v>22</v>
      </c>
      <c r="BF26" s="33" t="s">
        <v>22</v>
      </c>
      <c r="BG26" s="33" t="s">
        <v>22</v>
      </c>
      <c r="BH26" s="33" t="s">
        <v>22</v>
      </c>
      <c r="BI26" s="33" t="s">
        <v>22</v>
      </c>
      <c r="BJ26" s="33" t="s">
        <v>22</v>
      </c>
      <c r="BK26" s="33" t="s">
        <v>22</v>
      </c>
      <c r="BL26" s="33" t="s">
        <v>22</v>
      </c>
      <c r="BM26" s="33" t="s">
        <v>22</v>
      </c>
      <c r="BN26" s="45" t="s">
        <v>22</v>
      </c>
      <c r="BO26" s="32"/>
      <c r="BP26" s="33" t="s">
        <v>22</v>
      </c>
      <c r="BQ26" s="33" t="s">
        <v>22</v>
      </c>
      <c r="BR26" s="33" t="s">
        <v>22</v>
      </c>
      <c r="BS26" s="33" t="s">
        <v>22</v>
      </c>
      <c r="BT26" s="33" t="s">
        <v>22</v>
      </c>
      <c r="BU26" s="33" t="s">
        <v>22</v>
      </c>
      <c r="BV26" s="33" t="s">
        <v>22</v>
      </c>
      <c r="BW26" s="33" t="s">
        <v>22</v>
      </c>
      <c r="BX26" s="33" t="s">
        <v>22</v>
      </c>
      <c r="BY26" s="45" t="s">
        <v>22</v>
      </c>
      <c r="BZ26" s="45" t="s">
        <v>22</v>
      </c>
      <c r="CA26" s="45" t="s">
        <v>22</v>
      </c>
      <c r="CB26" s="32"/>
      <c r="CC26" s="33" t="s">
        <v>22</v>
      </c>
      <c r="CD26" s="33" t="s">
        <v>22</v>
      </c>
      <c r="CE26" s="33" t="s">
        <v>22</v>
      </c>
      <c r="CF26" s="33" t="s">
        <v>22</v>
      </c>
      <c r="CG26" s="33" t="s">
        <v>22</v>
      </c>
      <c r="CH26" s="33" t="s">
        <v>22</v>
      </c>
      <c r="CI26" s="33" t="s">
        <v>22</v>
      </c>
      <c r="CJ26" s="33" t="s">
        <v>22</v>
      </c>
      <c r="CK26" s="33" t="s">
        <v>22</v>
      </c>
      <c r="CL26" s="33" t="s">
        <v>22</v>
      </c>
      <c r="CM26" s="33" t="s">
        <v>22</v>
      </c>
      <c r="CN26" s="33" t="s">
        <v>22</v>
      </c>
      <c r="CO26" s="45" t="s">
        <v>22</v>
      </c>
      <c r="CP26" s="32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2"/>
      <c r="AG27" s="76"/>
      <c r="AH27" s="33"/>
      <c r="AI27" s="33"/>
      <c r="AJ27" s="59" t="s">
        <v>314</v>
      </c>
      <c r="AK27" s="59" t="s">
        <v>314</v>
      </c>
      <c r="AL27" s="59" t="s">
        <v>314</v>
      </c>
      <c r="AM27" s="59" t="s">
        <v>314</v>
      </c>
      <c r="AN27" s="59" t="s">
        <v>314</v>
      </c>
      <c r="AO27" s="4"/>
      <c r="AP27" s="59" t="s">
        <v>314</v>
      </c>
      <c r="AQ27" s="59" t="s">
        <v>314</v>
      </c>
      <c r="AR27" s="59" t="s">
        <v>314</v>
      </c>
      <c r="AS27" s="59" t="s">
        <v>314</v>
      </c>
      <c r="AT27" s="59" t="s">
        <v>314</v>
      </c>
      <c r="AU27" s="59" t="s">
        <v>314</v>
      </c>
      <c r="AV27" s="59" t="s">
        <v>314</v>
      </c>
      <c r="AW27" s="685" t="s">
        <v>314</v>
      </c>
      <c r="AX27" s="4"/>
      <c r="AY27" s="4"/>
      <c r="AZ27" s="4"/>
      <c r="BA27" s="42"/>
      <c r="BB27" s="101" t="s">
        <v>22</v>
      </c>
      <c r="BC27" s="102" t="s">
        <v>22</v>
      </c>
      <c r="BD27" s="102" t="s">
        <v>22</v>
      </c>
      <c r="BE27" s="102" t="s">
        <v>22</v>
      </c>
      <c r="BF27" s="102" t="s">
        <v>22</v>
      </c>
      <c r="BG27" s="102" t="s">
        <v>22</v>
      </c>
      <c r="BH27" s="102" t="s">
        <v>22</v>
      </c>
      <c r="BI27" s="102" t="s">
        <v>22</v>
      </c>
      <c r="BJ27" s="102" t="s">
        <v>22</v>
      </c>
      <c r="BK27" s="102" t="s">
        <v>22</v>
      </c>
      <c r="BL27" s="102" t="s">
        <v>22</v>
      </c>
      <c r="BM27" s="102" t="s">
        <v>22</v>
      </c>
      <c r="BN27" s="45" t="s">
        <v>22</v>
      </c>
      <c r="BO27" s="32"/>
      <c r="BP27" s="33" t="s">
        <v>22</v>
      </c>
      <c r="BQ27" s="33" t="s">
        <v>22</v>
      </c>
      <c r="BR27" s="33" t="s">
        <v>22</v>
      </c>
      <c r="BS27" s="33" t="s">
        <v>22</v>
      </c>
      <c r="BT27" s="33" t="s">
        <v>22</v>
      </c>
      <c r="BU27" s="33" t="s">
        <v>22</v>
      </c>
      <c r="BV27" s="33" t="s">
        <v>22</v>
      </c>
      <c r="BW27" s="33" t="s">
        <v>22</v>
      </c>
      <c r="BX27" s="33" t="s">
        <v>22</v>
      </c>
      <c r="BY27" s="45" t="s">
        <v>22</v>
      </c>
      <c r="BZ27" s="45" t="s">
        <v>22</v>
      </c>
      <c r="CA27" s="45" t="s">
        <v>22</v>
      </c>
      <c r="CB27" s="32"/>
      <c r="CC27" s="33" t="s">
        <v>22</v>
      </c>
      <c r="CD27" s="33" t="s">
        <v>22</v>
      </c>
      <c r="CE27" s="33" t="s">
        <v>22</v>
      </c>
      <c r="CF27" s="33" t="s">
        <v>22</v>
      </c>
      <c r="CG27" s="33" t="s">
        <v>22</v>
      </c>
      <c r="CH27" s="33" t="s">
        <v>22</v>
      </c>
      <c r="CI27" s="33" t="s">
        <v>22</v>
      </c>
      <c r="CJ27" s="33" t="s">
        <v>22</v>
      </c>
      <c r="CK27" s="33" t="s">
        <v>22</v>
      </c>
      <c r="CL27" s="33" t="s">
        <v>22</v>
      </c>
      <c r="CM27" s="33" t="s">
        <v>22</v>
      </c>
      <c r="CN27" s="33" t="s">
        <v>22</v>
      </c>
      <c r="CO27" s="45" t="s">
        <v>22</v>
      </c>
      <c r="CP27" s="32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2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32"/>
      <c r="AX28" s="4"/>
      <c r="AY28" s="4"/>
      <c r="AZ28" s="4"/>
      <c r="BA28" s="110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4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76"/>
      <c r="AH29" s="33"/>
      <c r="AI29" s="33"/>
      <c r="AJ29" s="59" t="s">
        <v>314</v>
      </c>
      <c r="AK29" s="59" t="s">
        <v>314</v>
      </c>
      <c r="AL29" s="59" t="s">
        <v>314</v>
      </c>
      <c r="AM29" s="59" t="s">
        <v>314</v>
      </c>
      <c r="AN29" s="59" t="s">
        <v>314</v>
      </c>
      <c r="AO29" s="4"/>
      <c r="AP29" s="59" t="s">
        <v>314</v>
      </c>
      <c r="AQ29" s="59" t="s">
        <v>314</v>
      </c>
      <c r="AR29" s="59" t="s">
        <v>314</v>
      </c>
      <c r="AS29" s="59" t="s">
        <v>314</v>
      </c>
      <c r="AT29" s="59" t="s">
        <v>314</v>
      </c>
      <c r="AU29" s="59" t="s">
        <v>314</v>
      </c>
      <c r="AV29" s="59" t="s">
        <v>314</v>
      </c>
      <c r="AW29" s="685" t="s">
        <v>314</v>
      </c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76"/>
      <c r="AH30" s="33"/>
      <c r="AI30" s="33"/>
      <c r="AJ30" s="59" t="s">
        <v>314</v>
      </c>
      <c r="AK30" s="59" t="s">
        <v>314</v>
      </c>
      <c r="AL30" s="59" t="s">
        <v>314</v>
      </c>
      <c r="AM30" s="59" t="s">
        <v>314</v>
      </c>
      <c r="AN30" s="59" t="s">
        <v>314</v>
      </c>
      <c r="AO30" s="4"/>
      <c r="AP30" s="59" t="s">
        <v>314</v>
      </c>
      <c r="AQ30" s="59" t="s">
        <v>314</v>
      </c>
      <c r="AR30" s="59" t="s">
        <v>314</v>
      </c>
      <c r="AS30" s="59" t="s">
        <v>314</v>
      </c>
      <c r="AT30" s="59" t="s">
        <v>314</v>
      </c>
      <c r="AU30" s="59" t="s">
        <v>314</v>
      </c>
      <c r="AV30" s="59" t="s">
        <v>314</v>
      </c>
      <c r="AW30" s="685" t="s">
        <v>314</v>
      </c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110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  <c r="AT31" s="103"/>
      <c r="AU31" s="103"/>
      <c r="AV31" s="103"/>
      <c r="AW31" s="10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9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38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51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2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272" t="s">
        <v>160</v>
      </c>
      <c r="AA43" s="273" t="s">
        <v>160</v>
      </c>
      <c r="AB43" s="28"/>
      <c r="AC43" s="272" t="s">
        <v>160</v>
      </c>
      <c r="AD43" s="273" t="s">
        <v>160</v>
      </c>
      <c r="AE43" s="28"/>
      <c r="AF43" s="273" t="s">
        <v>160</v>
      </c>
      <c r="AG43" s="273" t="s">
        <v>160</v>
      </c>
      <c r="AH43" s="28"/>
      <c r="AI43" s="272" t="s">
        <v>160</v>
      </c>
      <c r="AJ43" s="273" t="s">
        <v>160</v>
      </c>
      <c r="AK43" s="126"/>
      <c r="AL43" s="272" t="s">
        <v>160</v>
      </c>
      <c r="AM43" s="273" t="s">
        <v>160</v>
      </c>
      <c r="AN43" s="126"/>
      <c r="AO43" s="272" t="s">
        <v>160</v>
      </c>
      <c r="AP43" s="54" t="s">
        <v>36</v>
      </c>
      <c r="AQ43" s="55"/>
      <c r="AR43" s="25"/>
      <c r="AS43" s="51"/>
      <c r="AT43" s="52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277" t="s">
        <v>160</v>
      </c>
      <c r="AA44" s="277" t="s">
        <v>160</v>
      </c>
      <c r="AB44" s="4"/>
      <c r="AC44" s="277" t="s">
        <v>160</v>
      </c>
      <c r="AD44" s="277" t="s">
        <v>160</v>
      </c>
      <c r="AE44" s="4"/>
      <c r="AF44" s="277" t="s">
        <v>160</v>
      </c>
      <c r="AG44" s="277" t="s">
        <v>160</v>
      </c>
      <c r="AH44" s="4"/>
      <c r="AI44" s="277" t="s">
        <v>160</v>
      </c>
      <c r="AJ44" s="277" t="s">
        <v>160</v>
      </c>
      <c r="AK44" s="133"/>
      <c r="AL44" s="277" t="s">
        <v>160</v>
      </c>
      <c r="AM44" s="277" t="s">
        <v>160</v>
      </c>
      <c r="AN44" s="133"/>
      <c r="AO44" s="277" t="s">
        <v>160</v>
      </c>
      <c r="AP44" s="54" t="s">
        <v>36</v>
      </c>
      <c r="AQ44" s="4"/>
      <c r="AR44" s="26" t="s">
        <v>320</v>
      </c>
      <c r="AS44" s="4"/>
      <c r="AT44" s="24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277" t="s">
        <v>160</v>
      </c>
      <c r="AA45" s="279" t="s">
        <v>160</v>
      </c>
      <c r="AB45" s="4"/>
      <c r="AC45" s="277" t="s">
        <v>160</v>
      </c>
      <c r="AD45" s="279" t="s">
        <v>160</v>
      </c>
      <c r="AE45" s="4"/>
      <c r="AF45" s="279" t="s">
        <v>160</v>
      </c>
      <c r="AG45" s="279" t="s">
        <v>160</v>
      </c>
      <c r="AH45" s="4"/>
      <c r="AI45" s="277" t="s">
        <v>160</v>
      </c>
      <c r="AJ45" s="279" t="s">
        <v>160</v>
      </c>
      <c r="AK45" s="133"/>
      <c r="AL45" s="277" t="s">
        <v>160</v>
      </c>
      <c r="AM45" s="279" t="s">
        <v>160</v>
      </c>
      <c r="AN45" s="133"/>
      <c r="AO45" s="277" t="s">
        <v>160</v>
      </c>
      <c r="AP45" s="54" t="s">
        <v>36</v>
      </c>
      <c r="AQ45" s="4"/>
      <c r="AR45" s="47"/>
      <c r="AS45" s="15"/>
      <c r="AT45" s="48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277" t="s">
        <v>160</v>
      </c>
      <c r="AA46" s="277" t="s">
        <v>160</v>
      </c>
      <c r="AB46" s="4"/>
      <c r="AC46" s="277" t="s">
        <v>160</v>
      </c>
      <c r="AD46" s="277" t="s">
        <v>160</v>
      </c>
      <c r="AE46" s="4"/>
      <c r="AF46" s="277" t="s">
        <v>160</v>
      </c>
      <c r="AG46" s="277" t="s">
        <v>160</v>
      </c>
      <c r="AH46" s="4"/>
      <c r="AI46" s="277" t="s">
        <v>160</v>
      </c>
      <c r="AJ46" s="277" t="s">
        <v>160</v>
      </c>
      <c r="AK46" s="133"/>
      <c r="AL46" s="277" t="s">
        <v>160</v>
      </c>
      <c r="AM46" s="277" t="s">
        <v>160</v>
      </c>
      <c r="AN46" s="133"/>
      <c r="AO46" s="277" t="s">
        <v>160</v>
      </c>
      <c r="AP46" s="54" t="s">
        <v>36</v>
      </c>
      <c r="AQ46" s="4"/>
      <c r="AR46" s="54" t="s">
        <v>36</v>
      </c>
      <c r="AS46" s="138" t="s">
        <v>172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277" t="s">
        <v>160</v>
      </c>
      <c r="AA47" s="277" t="s">
        <v>160</v>
      </c>
      <c r="AB47" s="139"/>
      <c r="AC47" s="277" t="s">
        <v>160</v>
      </c>
      <c r="AD47" s="277" t="s">
        <v>160</v>
      </c>
      <c r="AE47" s="4"/>
      <c r="AF47" s="277" t="s">
        <v>160</v>
      </c>
      <c r="AG47" s="277" t="s">
        <v>160</v>
      </c>
      <c r="AH47" s="4"/>
      <c r="AI47" s="277" t="s">
        <v>160</v>
      </c>
      <c r="AJ47" s="277" t="s">
        <v>160</v>
      </c>
      <c r="AK47" s="133"/>
      <c r="AL47" s="277" t="s">
        <v>160</v>
      </c>
      <c r="AM47" s="277" t="s">
        <v>160</v>
      </c>
      <c r="AN47" s="133"/>
      <c r="AO47" s="277" t="s">
        <v>160</v>
      </c>
      <c r="AP47" s="54" t="s">
        <v>36</v>
      </c>
      <c r="AQ47" s="4"/>
      <c r="AR47" s="54" t="s">
        <v>36</v>
      </c>
      <c r="AS47" s="138" t="s">
        <v>172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277" t="s">
        <v>160</v>
      </c>
      <c r="AA48" s="277" t="s">
        <v>160</v>
      </c>
      <c r="AB48" s="139"/>
      <c r="AC48" s="277" t="s">
        <v>160</v>
      </c>
      <c r="AD48" s="277" t="s">
        <v>160</v>
      </c>
      <c r="AE48" s="4"/>
      <c r="AF48" s="277" t="s">
        <v>160</v>
      </c>
      <c r="AG48" s="277" t="s">
        <v>160</v>
      </c>
      <c r="AH48" s="4"/>
      <c r="AI48" s="277" t="s">
        <v>160</v>
      </c>
      <c r="AJ48" s="277" t="s">
        <v>160</v>
      </c>
      <c r="AK48" s="133"/>
      <c r="AL48" s="277" t="s">
        <v>160</v>
      </c>
      <c r="AM48" s="277" t="s">
        <v>160</v>
      </c>
      <c r="AN48" s="133"/>
      <c r="AO48" s="277" t="s">
        <v>160</v>
      </c>
      <c r="AP48" s="54" t="s">
        <v>36</v>
      </c>
      <c r="AQ48" s="4"/>
      <c r="AR48" s="54" t="s">
        <v>36</v>
      </c>
      <c r="AS48" s="138" t="s">
        <v>172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27"/>
      <c r="CS48" s="33" t="s">
        <v>35</v>
      </c>
      <c r="CT48" s="33" t="s">
        <v>35</v>
      </c>
      <c r="CU48" s="28"/>
      <c r="CV48" s="28"/>
      <c r="CW48" s="28"/>
      <c r="CX48" s="28"/>
      <c r="CY48" s="28"/>
      <c r="CZ48" s="28"/>
      <c r="DA48" s="28"/>
      <c r="DB48" s="28"/>
      <c r="DC48" s="28"/>
      <c r="DD48" s="28"/>
      <c r="DE48" s="28"/>
      <c r="DF48" s="28"/>
      <c r="DG48" s="28"/>
      <c r="DH48" s="28"/>
      <c r="DI48" s="28"/>
      <c r="DJ48" s="28"/>
      <c r="DK48" s="28"/>
      <c r="DL48" s="28"/>
      <c r="DM48" s="29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281" t="s">
        <v>160</v>
      </c>
      <c r="AA49" s="281" t="s">
        <v>160</v>
      </c>
      <c r="AB49" s="139"/>
      <c r="AC49" s="277" t="s">
        <v>160</v>
      </c>
      <c r="AD49" s="277" t="s">
        <v>160</v>
      </c>
      <c r="AE49" s="4"/>
      <c r="AF49" s="277" t="s">
        <v>160</v>
      </c>
      <c r="AG49" s="277" t="s">
        <v>160</v>
      </c>
      <c r="AH49" s="4"/>
      <c r="AI49" s="277" t="s">
        <v>160</v>
      </c>
      <c r="AJ49" s="277" t="s">
        <v>160</v>
      </c>
      <c r="AK49" s="133"/>
      <c r="AL49" s="277" t="s">
        <v>160</v>
      </c>
      <c r="AM49" s="277" t="s">
        <v>160</v>
      </c>
      <c r="AN49" s="133"/>
      <c r="AO49" s="277" t="s">
        <v>160</v>
      </c>
      <c r="AP49" s="54" t="s">
        <v>36</v>
      </c>
      <c r="AQ49" s="4"/>
      <c r="AR49" s="54" t="s">
        <v>36</v>
      </c>
      <c r="AS49" s="138" t="s">
        <v>172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2"/>
      <c r="CS49" s="33" t="s">
        <v>35</v>
      </c>
      <c r="CT49" s="33" t="s">
        <v>35</v>
      </c>
      <c r="CU49" s="4"/>
      <c r="CV49" s="33" t="s">
        <v>35</v>
      </c>
      <c r="CW49" s="142" t="s">
        <v>128</v>
      </c>
      <c r="CX49" s="4"/>
      <c r="CY49" s="4"/>
      <c r="CZ49" s="4"/>
      <c r="DA49" s="4"/>
      <c r="DB49" s="16"/>
      <c r="DC49" s="4"/>
      <c r="DD49" s="4"/>
      <c r="DE49" s="4"/>
      <c r="DF49" s="4"/>
      <c r="DG49" s="4">
        <v>208.0</v>
      </c>
      <c r="DH49" s="4"/>
      <c r="DI49" s="4"/>
      <c r="DJ49" s="4"/>
      <c r="DK49" s="4"/>
      <c r="DL49" s="4"/>
      <c r="DM49" s="32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277" t="s">
        <v>160</v>
      </c>
      <c r="AA50" s="277" t="s">
        <v>160</v>
      </c>
      <c r="AB50" s="4"/>
      <c r="AC50" s="277" t="s">
        <v>160</v>
      </c>
      <c r="AD50" s="277" t="s">
        <v>160</v>
      </c>
      <c r="AE50" s="4"/>
      <c r="AF50" s="277" t="s">
        <v>160</v>
      </c>
      <c r="AG50" s="277" t="s">
        <v>160</v>
      </c>
      <c r="AH50" s="4"/>
      <c r="AI50" s="277" t="s">
        <v>160</v>
      </c>
      <c r="AJ50" s="277" t="s">
        <v>160</v>
      </c>
      <c r="AK50" s="133"/>
      <c r="AL50" s="277" t="s">
        <v>160</v>
      </c>
      <c r="AM50" s="277" t="s">
        <v>160</v>
      </c>
      <c r="AN50" s="133"/>
      <c r="AO50" s="277" t="s">
        <v>160</v>
      </c>
      <c r="AP50" s="54" t="s">
        <v>36</v>
      </c>
      <c r="AQ50" s="4"/>
      <c r="AR50" s="54" t="s">
        <v>36</v>
      </c>
      <c r="AS50" s="138" t="s">
        <v>172</v>
      </c>
      <c r="AT50" s="139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2"/>
      <c r="CS50" s="33" t="s">
        <v>35</v>
      </c>
      <c r="CT50" s="33" t="s">
        <v>35</v>
      </c>
      <c r="CU50" s="4"/>
      <c r="CV50" s="33" t="s">
        <v>35</v>
      </c>
      <c r="CW50" s="33" t="s">
        <v>35</v>
      </c>
      <c r="CX50" s="4"/>
      <c r="CY50" s="33" t="s">
        <v>35</v>
      </c>
      <c r="CZ50" s="142" t="s">
        <v>128</v>
      </c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32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4" t="s">
        <v>160</v>
      </c>
      <c r="AA51" s="145"/>
      <c r="AB51" s="4"/>
      <c r="AC51" s="277" t="s">
        <v>160</v>
      </c>
      <c r="AD51" s="277" t="s">
        <v>160</v>
      </c>
      <c r="AE51" s="4"/>
      <c r="AF51" s="277" t="s">
        <v>160</v>
      </c>
      <c r="AG51" s="282" t="s">
        <v>160</v>
      </c>
      <c r="AH51" s="4"/>
      <c r="AI51" s="277" t="s">
        <v>160</v>
      </c>
      <c r="AJ51" s="277" t="s">
        <v>160</v>
      </c>
      <c r="AK51" s="4"/>
      <c r="AL51" s="277" t="s">
        <v>160</v>
      </c>
      <c r="AM51" s="277" t="s">
        <v>160</v>
      </c>
      <c r="AN51" s="133"/>
      <c r="AO51" s="283"/>
      <c r="AP51" s="54" t="s">
        <v>36</v>
      </c>
      <c r="AQ51" s="94"/>
      <c r="AR51" s="149"/>
      <c r="AS51" s="150" t="s">
        <v>152</v>
      </c>
      <c r="AT51" s="161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2"/>
      <c r="CS51" s="33" t="s">
        <v>35</v>
      </c>
      <c r="CT51" s="33" t="s">
        <v>35</v>
      </c>
      <c r="CU51" s="4"/>
      <c r="CV51" s="33" t="s">
        <v>35</v>
      </c>
      <c r="CW51" s="33" t="s">
        <v>35</v>
      </c>
      <c r="CX51" s="4"/>
      <c r="CY51" s="33" t="s">
        <v>35</v>
      </c>
      <c r="CZ51" s="33" t="s">
        <v>35</v>
      </c>
      <c r="DA51" s="67"/>
      <c r="DB51" s="151"/>
      <c r="DC51" s="49"/>
      <c r="DD51" s="4"/>
      <c r="DE51" s="4"/>
      <c r="DF51" s="4"/>
      <c r="DG51" s="4"/>
      <c r="DH51" s="4"/>
      <c r="DI51" s="4"/>
      <c r="DJ51" s="4"/>
      <c r="DK51" s="4"/>
      <c r="DL51" s="4"/>
      <c r="DM51" s="32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133"/>
      <c r="AO52" s="51"/>
      <c r="AP52" s="687"/>
      <c r="AQ52" s="4"/>
      <c r="AR52" s="4"/>
      <c r="AS52" s="16"/>
      <c r="AT52" s="4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2"/>
      <c r="CS52" s="33" t="s">
        <v>35</v>
      </c>
      <c r="CT52" s="33" t="s">
        <v>35</v>
      </c>
      <c r="CU52" s="4"/>
      <c r="CV52" s="33" t="s">
        <v>35</v>
      </c>
      <c r="CW52" s="33" t="s">
        <v>35</v>
      </c>
      <c r="CX52" s="4"/>
      <c r="CY52" s="33" t="s">
        <v>35</v>
      </c>
      <c r="CZ52" s="33" t="s">
        <v>35</v>
      </c>
      <c r="DA52" s="4"/>
      <c r="DB52" s="33" t="s">
        <v>35</v>
      </c>
      <c r="DC52" s="33" t="s">
        <v>35</v>
      </c>
      <c r="DD52" s="4"/>
      <c r="DE52" s="4"/>
      <c r="DF52" s="4"/>
      <c r="DG52" s="4"/>
      <c r="DH52" s="4"/>
      <c r="DI52" s="4"/>
      <c r="DJ52" s="4"/>
      <c r="DK52" s="4"/>
      <c r="DL52" s="4"/>
      <c r="DM52" s="32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26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2"/>
      <c r="CS53" s="33" t="s">
        <v>35</v>
      </c>
      <c r="CT53" s="33" t="s">
        <v>35</v>
      </c>
      <c r="CU53" s="4"/>
      <c r="CV53" s="33" t="s">
        <v>35</v>
      </c>
      <c r="CW53" s="33" t="s">
        <v>35</v>
      </c>
      <c r="CX53" s="4"/>
      <c r="CY53" s="33" t="s">
        <v>35</v>
      </c>
      <c r="CZ53" s="33" t="s">
        <v>35</v>
      </c>
      <c r="DA53" s="4"/>
      <c r="DB53" s="33" t="s">
        <v>35</v>
      </c>
      <c r="DC53" s="33" t="s">
        <v>35</v>
      </c>
      <c r="DD53" s="4"/>
      <c r="DE53" s="33" t="s">
        <v>35</v>
      </c>
      <c r="DF53" s="33" t="s">
        <v>35</v>
      </c>
      <c r="DG53" s="4"/>
      <c r="DH53" s="4"/>
      <c r="DI53" s="4"/>
      <c r="DJ53" s="4"/>
      <c r="DK53" s="4"/>
      <c r="DL53" s="4"/>
      <c r="DM53" s="32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26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2"/>
      <c r="CS54" s="33" t="s">
        <v>35</v>
      </c>
      <c r="CT54" s="33" t="s">
        <v>35</v>
      </c>
      <c r="CU54" s="4"/>
      <c r="CV54" s="33" t="s">
        <v>35</v>
      </c>
      <c r="CW54" s="33" t="s">
        <v>35</v>
      </c>
      <c r="CX54" s="4"/>
      <c r="CY54" s="33" t="s">
        <v>35</v>
      </c>
      <c r="CZ54" s="33" t="s">
        <v>35</v>
      </c>
      <c r="DA54" s="4"/>
      <c r="DB54" s="33" t="s">
        <v>35</v>
      </c>
      <c r="DC54" s="33" t="s">
        <v>35</v>
      </c>
      <c r="DD54" s="4"/>
      <c r="DE54" s="33" t="s">
        <v>35</v>
      </c>
      <c r="DF54" s="33" t="s">
        <v>35</v>
      </c>
      <c r="DG54" s="4"/>
      <c r="DH54" s="33" t="s">
        <v>35</v>
      </c>
      <c r="DI54" s="33" t="s">
        <v>35</v>
      </c>
      <c r="DJ54" s="4"/>
      <c r="DK54" s="4"/>
      <c r="DL54" s="4"/>
      <c r="DM54" s="32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 t="s">
        <v>196</v>
      </c>
      <c r="AO55" s="4"/>
      <c r="AP55" s="26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2"/>
      <c r="CS55" s="33" t="s">
        <v>35</v>
      </c>
      <c r="CT55" s="33" t="s">
        <v>35</v>
      </c>
      <c r="CU55" s="4"/>
      <c r="CV55" s="33" t="s">
        <v>35</v>
      </c>
      <c r="CW55" s="33" t="s">
        <v>35</v>
      </c>
      <c r="CX55" s="4"/>
      <c r="CY55" s="33" t="s">
        <v>35</v>
      </c>
      <c r="CZ55" s="33" t="s">
        <v>35</v>
      </c>
      <c r="DA55" s="4"/>
      <c r="DB55" s="33" t="s">
        <v>35</v>
      </c>
      <c r="DC55" s="33" t="s">
        <v>35</v>
      </c>
      <c r="DD55" s="4"/>
      <c r="DE55" s="33" t="s">
        <v>35</v>
      </c>
      <c r="DF55" s="33" t="s">
        <v>35</v>
      </c>
      <c r="DG55" s="4"/>
      <c r="DH55" s="33" t="s">
        <v>35</v>
      </c>
      <c r="DI55" s="33" t="s">
        <v>35</v>
      </c>
      <c r="DJ55" s="4"/>
      <c r="DK55" s="33" t="s">
        <v>35</v>
      </c>
      <c r="DL55" s="33" t="s">
        <v>35</v>
      </c>
      <c r="DM55" s="32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4" t="s">
        <v>196</v>
      </c>
      <c r="AL56" s="4"/>
      <c r="AM56" s="4"/>
      <c r="AN56" s="4" t="s">
        <v>196</v>
      </c>
      <c r="AO56" s="4"/>
      <c r="AP56" s="47"/>
      <c r="AQ56" s="4"/>
      <c r="AR56" s="1"/>
      <c r="AS56" s="1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2"/>
      <c r="CS56" s="33" t="s">
        <v>35</v>
      </c>
      <c r="CT56" s="33" t="s">
        <v>35</v>
      </c>
      <c r="CU56" s="4"/>
      <c r="CV56" s="33" t="s">
        <v>35</v>
      </c>
      <c r="CW56" s="33" t="s">
        <v>35</v>
      </c>
      <c r="CX56" s="4"/>
      <c r="CY56" s="33" t="s">
        <v>35</v>
      </c>
      <c r="CZ56" s="33" t="s">
        <v>35</v>
      </c>
      <c r="DA56" s="4"/>
      <c r="DB56" s="33" t="s">
        <v>35</v>
      </c>
      <c r="DC56" s="33" t="s">
        <v>35</v>
      </c>
      <c r="DD56" s="4"/>
      <c r="DE56" s="33" t="s">
        <v>35</v>
      </c>
      <c r="DF56" s="33" t="s">
        <v>35</v>
      </c>
      <c r="DG56" s="4"/>
      <c r="DH56" s="33" t="s">
        <v>35</v>
      </c>
      <c r="DI56" s="33" t="s">
        <v>35</v>
      </c>
      <c r="DJ56" s="4"/>
      <c r="DK56" s="33" t="s">
        <v>35</v>
      </c>
      <c r="DL56" s="33" t="s">
        <v>35</v>
      </c>
      <c r="DM56" s="32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4" t="s">
        <v>160</v>
      </c>
      <c r="U57" s="144" t="s">
        <v>160</v>
      </c>
      <c r="V57" s="4"/>
      <c r="W57" s="144" t="s">
        <v>160</v>
      </c>
      <c r="X57" s="123" t="s">
        <v>160</v>
      </c>
      <c r="Y57" s="4"/>
      <c r="Z57" s="124" t="s">
        <v>160</v>
      </c>
      <c r="AA57" s="124" t="s">
        <v>160</v>
      </c>
      <c r="AB57" s="4"/>
      <c r="AC57" s="124" t="s">
        <v>160</v>
      </c>
      <c r="AD57" s="124" t="s">
        <v>160</v>
      </c>
      <c r="AE57" s="4"/>
      <c r="AF57" s="124" t="s">
        <v>160</v>
      </c>
      <c r="AG57" s="124" t="s">
        <v>160</v>
      </c>
      <c r="AH57" s="4"/>
      <c r="AI57" s="124" t="s">
        <v>160</v>
      </c>
      <c r="AJ57" s="124" t="s">
        <v>160</v>
      </c>
      <c r="AK57" s="4" t="s">
        <v>196</v>
      </c>
      <c r="AL57" s="124" t="s">
        <v>160</v>
      </c>
      <c r="AM57" s="124" t="s">
        <v>160</v>
      </c>
      <c r="AN57" s="4" t="s">
        <v>196</v>
      </c>
      <c r="AO57" s="688" t="s">
        <v>160</v>
      </c>
      <c r="AP57" s="125" t="s">
        <v>161</v>
      </c>
      <c r="AQ57" s="28"/>
      <c r="AR57" s="28"/>
      <c r="AS57" s="28"/>
      <c r="AT57" s="28"/>
      <c r="AU57" s="28"/>
      <c r="AV57" s="28"/>
      <c r="AW57" s="29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2"/>
      <c r="CS57" s="33" t="s">
        <v>35</v>
      </c>
      <c r="CT57" s="33" t="s">
        <v>35</v>
      </c>
      <c r="CU57" s="4"/>
      <c r="CV57" s="33" t="s">
        <v>35</v>
      </c>
      <c r="CW57" s="33" t="s">
        <v>35</v>
      </c>
      <c r="CX57" s="4"/>
      <c r="CY57" s="33" t="s">
        <v>35</v>
      </c>
      <c r="CZ57" s="33" t="s">
        <v>35</v>
      </c>
      <c r="DA57" s="4"/>
      <c r="DB57" s="33" t="s">
        <v>35</v>
      </c>
      <c r="DC57" s="33" t="s">
        <v>35</v>
      </c>
      <c r="DD57" s="4"/>
      <c r="DE57" s="33" t="s">
        <v>35</v>
      </c>
      <c r="DF57" s="33" t="s">
        <v>35</v>
      </c>
      <c r="DG57" s="4"/>
      <c r="DH57" s="33" t="s">
        <v>35</v>
      </c>
      <c r="DI57" s="33" t="s">
        <v>35</v>
      </c>
      <c r="DJ57" s="4"/>
      <c r="DK57" s="33" t="s">
        <v>35</v>
      </c>
      <c r="DL57" s="33" t="s">
        <v>35</v>
      </c>
      <c r="DM57" s="32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4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4" t="s">
        <v>160</v>
      </c>
      <c r="AA58" s="124" t="s">
        <v>160</v>
      </c>
      <c r="AB58" s="4"/>
      <c r="AC58" s="124" t="s">
        <v>160</v>
      </c>
      <c r="AD58" s="124" t="s">
        <v>160</v>
      </c>
      <c r="AE58" s="4"/>
      <c r="AF58" s="124" t="s">
        <v>160</v>
      </c>
      <c r="AG58" s="124" t="s">
        <v>160</v>
      </c>
      <c r="AH58" s="4"/>
      <c r="AI58" s="124" t="s">
        <v>160</v>
      </c>
      <c r="AJ58" s="124" t="s">
        <v>160</v>
      </c>
      <c r="AK58" s="4"/>
      <c r="AL58" s="124" t="s">
        <v>160</v>
      </c>
      <c r="AM58" s="124" t="s">
        <v>160</v>
      </c>
      <c r="AN58" s="4"/>
      <c r="AO58" s="124" t="s">
        <v>160</v>
      </c>
      <c r="AP58" s="132" t="s">
        <v>161</v>
      </c>
      <c r="AQ58" s="4"/>
      <c r="AR58" s="4"/>
      <c r="AS58" s="4"/>
      <c r="AT58" s="4"/>
      <c r="AU58" s="4"/>
      <c r="AV58" s="4"/>
      <c r="AW58" s="32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2"/>
      <c r="CS58" s="33" t="s">
        <v>35</v>
      </c>
      <c r="CT58" s="33" t="s">
        <v>35</v>
      </c>
      <c r="CU58" s="4"/>
      <c r="CV58" s="33" t="s">
        <v>35</v>
      </c>
      <c r="CW58" s="33" t="s">
        <v>35</v>
      </c>
      <c r="CX58" s="4"/>
      <c r="CY58" s="33" t="s">
        <v>35</v>
      </c>
      <c r="CZ58" s="33" t="s">
        <v>35</v>
      </c>
      <c r="DA58" s="4"/>
      <c r="DB58" s="33" t="s">
        <v>35</v>
      </c>
      <c r="DC58" s="33" t="s">
        <v>35</v>
      </c>
      <c r="DD58" s="4"/>
      <c r="DE58" s="33" t="s">
        <v>35</v>
      </c>
      <c r="DF58" s="33" t="s">
        <v>35</v>
      </c>
      <c r="DG58" s="4"/>
      <c r="DH58" s="33" t="s">
        <v>35</v>
      </c>
      <c r="DI58" s="33" t="s">
        <v>35</v>
      </c>
      <c r="DJ58" s="4"/>
      <c r="DK58" s="33" t="s">
        <v>35</v>
      </c>
      <c r="DL58" s="33" t="s">
        <v>35</v>
      </c>
      <c r="DM58" s="32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4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4" t="s">
        <v>160</v>
      </c>
      <c r="AA59" s="124" t="s">
        <v>160</v>
      </c>
      <c r="AB59" s="4"/>
      <c r="AC59" s="124" t="s">
        <v>160</v>
      </c>
      <c r="AD59" s="124" t="s">
        <v>160</v>
      </c>
      <c r="AE59" s="4"/>
      <c r="AF59" s="124" t="s">
        <v>160</v>
      </c>
      <c r="AG59" s="124" t="s">
        <v>160</v>
      </c>
      <c r="AH59" s="4"/>
      <c r="AI59" s="124" t="s">
        <v>160</v>
      </c>
      <c r="AJ59" s="124" t="s">
        <v>160</v>
      </c>
      <c r="AK59" s="4"/>
      <c r="AL59" s="124" t="s">
        <v>160</v>
      </c>
      <c r="AM59" s="124" t="s">
        <v>160</v>
      </c>
      <c r="AN59" s="4"/>
      <c r="AO59" s="124" t="s">
        <v>160</v>
      </c>
      <c r="AP59" s="132" t="s">
        <v>161</v>
      </c>
      <c r="AQ59" s="4"/>
      <c r="AR59" s="134" t="s">
        <v>161</v>
      </c>
      <c r="AS59" s="134" t="s">
        <v>161</v>
      </c>
      <c r="AT59" s="4"/>
      <c r="AU59" s="134" t="s">
        <v>161</v>
      </c>
      <c r="AV59" s="134" t="s">
        <v>161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2"/>
      <c r="CS59" s="33" t="s">
        <v>35</v>
      </c>
      <c r="CT59" s="33" t="s">
        <v>35</v>
      </c>
      <c r="CU59" s="4"/>
      <c r="CV59" s="33" t="s">
        <v>35</v>
      </c>
      <c r="CW59" s="33" t="s">
        <v>35</v>
      </c>
      <c r="CX59" s="4"/>
      <c r="CY59" s="33" t="s">
        <v>35</v>
      </c>
      <c r="CZ59" s="33" t="s">
        <v>35</v>
      </c>
      <c r="DA59" s="4"/>
      <c r="DB59" s="33" t="s">
        <v>35</v>
      </c>
      <c r="DC59" s="33" t="s">
        <v>35</v>
      </c>
      <c r="DD59" s="4"/>
      <c r="DE59" s="33" t="s">
        <v>35</v>
      </c>
      <c r="DF59" s="33" t="s">
        <v>35</v>
      </c>
      <c r="DG59" s="4"/>
      <c r="DH59" s="33" t="s">
        <v>35</v>
      </c>
      <c r="DI59" s="33" t="s">
        <v>35</v>
      </c>
      <c r="DJ59" s="4"/>
      <c r="DK59" s="33" t="s">
        <v>35</v>
      </c>
      <c r="DL59" s="33" t="s">
        <v>35</v>
      </c>
      <c r="DM59" s="32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4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4" t="s">
        <v>160</v>
      </c>
      <c r="AA60" s="124" t="s">
        <v>160</v>
      </c>
      <c r="AB60" s="4"/>
      <c r="AC60" s="124" t="s">
        <v>160</v>
      </c>
      <c r="AD60" s="124" t="s">
        <v>160</v>
      </c>
      <c r="AE60" s="4"/>
      <c r="AF60" s="124" t="s">
        <v>160</v>
      </c>
      <c r="AG60" s="124" t="s">
        <v>160</v>
      </c>
      <c r="AH60" s="4"/>
      <c r="AI60" s="124" t="s">
        <v>160</v>
      </c>
      <c r="AJ60" s="124" t="s">
        <v>160</v>
      </c>
      <c r="AK60" s="4"/>
      <c r="AL60" s="124" t="s">
        <v>160</v>
      </c>
      <c r="AM60" s="124" t="s">
        <v>160</v>
      </c>
      <c r="AN60" s="4"/>
      <c r="AO60" s="124" t="s">
        <v>160</v>
      </c>
      <c r="AP60" s="132" t="s">
        <v>161</v>
      </c>
      <c r="AQ60" s="4"/>
      <c r="AR60" s="134" t="s">
        <v>161</v>
      </c>
      <c r="AS60" s="134" t="s">
        <v>161</v>
      </c>
      <c r="AT60" s="4"/>
      <c r="AU60" s="134" t="s">
        <v>161</v>
      </c>
      <c r="AV60" s="134" t="s">
        <v>161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2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32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4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4" t="s">
        <v>160</v>
      </c>
      <c r="AA61" s="124" t="s">
        <v>160</v>
      </c>
      <c r="AB61" s="4"/>
      <c r="AC61" s="124" t="s">
        <v>160</v>
      </c>
      <c r="AD61" s="124" t="s">
        <v>160</v>
      </c>
      <c r="AE61" s="4"/>
      <c r="AF61" s="124" t="s">
        <v>160</v>
      </c>
      <c r="AG61" s="124" t="s">
        <v>160</v>
      </c>
      <c r="AH61" s="4"/>
      <c r="AI61" s="124" t="s">
        <v>160</v>
      </c>
      <c r="AJ61" s="124" t="s">
        <v>160</v>
      </c>
      <c r="AK61" s="4"/>
      <c r="AL61" s="124" t="s">
        <v>160</v>
      </c>
      <c r="AM61" s="124" t="s">
        <v>160</v>
      </c>
      <c r="AN61" s="4"/>
      <c r="AO61" s="124" t="s">
        <v>160</v>
      </c>
      <c r="AP61" s="132" t="s">
        <v>161</v>
      </c>
      <c r="AQ61" s="4"/>
      <c r="AR61" s="134" t="s">
        <v>161</v>
      </c>
      <c r="AS61" s="134" t="s">
        <v>161</v>
      </c>
      <c r="AT61" s="4"/>
      <c r="AU61" s="134" t="s">
        <v>161</v>
      </c>
      <c r="AV61" s="134" t="s">
        <v>161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2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32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4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4" t="s">
        <v>160</v>
      </c>
      <c r="AA62" s="124" t="s">
        <v>160</v>
      </c>
      <c r="AB62" s="4"/>
      <c r="AC62" s="124" t="s">
        <v>160</v>
      </c>
      <c r="AD62" s="124" t="s">
        <v>160</v>
      </c>
      <c r="AE62" s="4"/>
      <c r="AF62" s="124" t="s">
        <v>160</v>
      </c>
      <c r="AG62" s="124" t="s">
        <v>160</v>
      </c>
      <c r="AH62" s="4"/>
      <c r="AI62" s="124" t="s">
        <v>160</v>
      </c>
      <c r="AJ62" s="124" t="s">
        <v>160</v>
      </c>
      <c r="AK62" s="4"/>
      <c r="AL62" s="124" t="s">
        <v>160</v>
      </c>
      <c r="AM62" s="124" t="s">
        <v>160</v>
      </c>
      <c r="AN62" s="4"/>
      <c r="AO62" s="124" t="s">
        <v>160</v>
      </c>
      <c r="AP62" s="132" t="s">
        <v>161</v>
      </c>
      <c r="AQ62" s="4"/>
      <c r="AR62" s="134" t="s">
        <v>161</v>
      </c>
      <c r="AS62" s="134" t="s">
        <v>161</v>
      </c>
      <c r="AT62" s="4"/>
      <c r="AU62" s="134" t="s">
        <v>161</v>
      </c>
      <c r="AV62" s="134" t="s">
        <v>161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118"/>
      <c r="CS62" s="33" t="s">
        <v>35</v>
      </c>
      <c r="CT62" s="33" t="s">
        <v>35</v>
      </c>
      <c r="CU62" s="148"/>
      <c r="CV62" s="33" t="s">
        <v>35</v>
      </c>
      <c r="CW62" s="142" t="s">
        <v>128</v>
      </c>
      <c r="CX62" s="139"/>
      <c r="CY62" s="33" t="s">
        <v>35</v>
      </c>
      <c r="CZ62" s="33" t="s">
        <v>35</v>
      </c>
      <c r="DA62" s="182"/>
      <c r="DB62" s="143" t="s">
        <v>35</v>
      </c>
      <c r="DC62" s="142" t="s">
        <v>128</v>
      </c>
      <c r="DD62" s="4"/>
      <c r="DE62" s="142" t="s">
        <v>128</v>
      </c>
      <c r="DF62" s="33" t="s">
        <v>35</v>
      </c>
      <c r="DG62" s="148"/>
      <c r="DH62" s="33" t="s">
        <v>35</v>
      </c>
      <c r="DI62" s="33" t="s">
        <v>35</v>
      </c>
      <c r="DJ62" s="148"/>
      <c r="DK62" s="33" t="s">
        <v>35</v>
      </c>
      <c r="DL62" s="606" t="s">
        <v>34</v>
      </c>
      <c r="DM62" s="85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4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4" t="s">
        <v>160</v>
      </c>
      <c r="AA63" s="285"/>
      <c r="AB63" s="4"/>
      <c r="AC63" s="124" t="s">
        <v>160</v>
      </c>
      <c r="AD63" s="124" t="s">
        <v>160</v>
      </c>
      <c r="AE63" s="4"/>
      <c r="AF63" s="286" t="s">
        <v>160</v>
      </c>
      <c r="AG63" s="285"/>
      <c r="AH63" s="4"/>
      <c r="AI63" s="124" t="s">
        <v>160</v>
      </c>
      <c r="AJ63" s="124" t="s">
        <v>160</v>
      </c>
      <c r="AK63" s="4"/>
      <c r="AL63" s="124" t="s">
        <v>160</v>
      </c>
      <c r="AM63" s="124" t="s">
        <v>160</v>
      </c>
      <c r="AN63" s="4"/>
      <c r="AO63" s="287"/>
      <c r="AP63" s="132" t="s">
        <v>161</v>
      </c>
      <c r="AQ63" s="4"/>
      <c r="AR63" s="149"/>
      <c r="AS63" s="134" t="s">
        <v>161</v>
      </c>
      <c r="AT63" s="4"/>
      <c r="AU63" s="134" t="s">
        <v>161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2"/>
      <c r="CS63" s="33" t="s">
        <v>35</v>
      </c>
      <c r="CT63" s="33" t="s">
        <v>35</v>
      </c>
      <c r="CU63" s="4"/>
      <c r="CV63" s="33" t="s">
        <v>35</v>
      </c>
      <c r="CW63" s="33" t="s">
        <v>35</v>
      </c>
      <c r="CX63" s="4"/>
      <c r="CY63" s="33" t="s">
        <v>35</v>
      </c>
      <c r="CZ63" s="33" t="s">
        <v>35</v>
      </c>
      <c r="DA63" s="4"/>
      <c r="DB63" s="33" t="s">
        <v>35</v>
      </c>
      <c r="DC63" s="33" t="s">
        <v>35</v>
      </c>
      <c r="DD63" s="4"/>
      <c r="DE63" s="143" t="s">
        <v>35</v>
      </c>
      <c r="DF63" s="33" t="s">
        <v>35</v>
      </c>
      <c r="DG63" s="4"/>
      <c r="DH63" s="33" t="s">
        <v>35</v>
      </c>
      <c r="DI63" s="33" t="s">
        <v>35</v>
      </c>
      <c r="DJ63" s="4"/>
      <c r="DK63" s="33" t="s">
        <v>35</v>
      </c>
      <c r="DL63" s="606" t="s">
        <v>34</v>
      </c>
      <c r="DM63" s="32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204" t="s">
        <v>51</v>
      </c>
      <c r="U64" s="204" t="s">
        <v>51</v>
      </c>
      <c r="V64" s="4"/>
      <c r="W64" s="204" t="s">
        <v>51</v>
      </c>
      <c r="X64" s="204" t="s">
        <v>51</v>
      </c>
      <c r="Y64" s="4"/>
      <c r="Z64" s="124" t="s">
        <v>160</v>
      </c>
      <c r="AA64" s="288" t="s">
        <v>160</v>
      </c>
      <c r="AB64" s="103"/>
      <c r="AC64" s="289" t="s">
        <v>160</v>
      </c>
      <c r="AD64" s="289" t="s">
        <v>160</v>
      </c>
      <c r="AE64" s="103"/>
      <c r="AF64" s="290" t="s">
        <v>160</v>
      </c>
      <c r="AG64" s="288" t="s">
        <v>160</v>
      </c>
      <c r="AH64" s="103"/>
      <c r="AI64" s="289" t="s">
        <v>160</v>
      </c>
      <c r="AJ64" s="289" t="s">
        <v>160</v>
      </c>
      <c r="AK64" s="103"/>
      <c r="AL64" s="289" t="s">
        <v>160</v>
      </c>
      <c r="AM64" s="289" t="s">
        <v>160</v>
      </c>
      <c r="AN64" s="103"/>
      <c r="AO64" s="289" t="s">
        <v>160</v>
      </c>
      <c r="AP64" s="246" t="s">
        <v>161</v>
      </c>
      <c r="AQ64" s="103"/>
      <c r="AR64" s="248" t="s">
        <v>161</v>
      </c>
      <c r="AS64" s="248" t="s">
        <v>161</v>
      </c>
      <c r="AT64" s="103"/>
      <c r="AU64" s="248" t="s">
        <v>161</v>
      </c>
      <c r="AV64" s="248" t="s">
        <v>161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2"/>
      <c r="CS64" s="33" t="s">
        <v>35</v>
      </c>
      <c r="CT64" s="33" t="s">
        <v>35</v>
      </c>
      <c r="CU64" s="4"/>
      <c r="CV64" s="33" t="s">
        <v>35</v>
      </c>
      <c r="CW64" s="33" t="s">
        <v>35</v>
      </c>
      <c r="CX64" s="4"/>
      <c r="CY64" s="33" t="s">
        <v>35</v>
      </c>
      <c r="CZ64" s="33" t="s">
        <v>35</v>
      </c>
      <c r="DA64" s="4"/>
      <c r="DB64" s="33" t="s">
        <v>35</v>
      </c>
      <c r="DC64" s="33" t="s">
        <v>35</v>
      </c>
      <c r="DD64" s="4"/>
      <c r="DE64" s="33" t="s">
        <v>35</v>
      </c>
      <c r="DF64" s="33" t="s">
        <v>35</v>
      </c>
      <c r="DG64" s="4"/>
      <c r="DH64" s="33" t="s">
        <v>35</v>
      </c>
      <c r="DI64" s="33" t="s">
        <v>35</v>
      </c>
      <c r="DJ64" s="4"/>
      <c r="DK64" s="33" t="s">
        <v>35</v>
      </c>
      <c r="DL64" s="606" t="s">
        <v>34</v>
      </c>
      <c r="DM64" s="32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204" t="s">
        <v>51</v>
      </c>
      <c r="U65" s="204" t="s">
        <v>51</v>
      </c>
      <c r="V65" s="4"/>
      <c r="W65" s="204" t="s">
        <v>51</v>
      </c>
      <c r="X65" s="204" t="s">
        <v>51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2"/>
      <c r="CS65" s="33" t="s">
        <v>35</v>
      </c>
      <c r="CT65" s="33" t="s">
        <v>35</v>
      </c>
      <c r="CU65" s="4"/>
      <c r="CV65" s="33" t="s">
        <v>35</v>
      </c>
      <c r="CW65" s="33" t="s">
        <v>35</v>
      </c>
      <c r="CX65" s="4"/>
      <c r="CY65" s="33" t="s">
        <v>35</v>
      </c>
      <c r="CZ65" s="33" t="s">
        <v>35</v>
      </c>
      <c r="DA65" s="4"/>
      <c r="DB65" s="33" t="s">
        <v>35</v>
      </c>
      <c r="DC65" s="33" t="s">
        <v>35</v>
      </c>
      <c r="DD65" s="4"/>
      <c r="DE65" s="33" t="s">
        <v>35</v>
      </c>
      <c r="DF65" s="33" t="s">
        <v>35</v>
      </c>
      <c r="DG65" s="4"/>
      <c r="DH65" s="33" t="s">
        <v>35</v>
      </c>
      <c r="DI65" s="33" t="s">
        <v>35</v>
      </c>
      <c r="DJ65" s="4"/>
      <c r="DK65" s="33" t="s">
        <v>35</v>
      </c>
      <c r="DL65" s="606" t="s">
        <v>34</v>
      </c>
      <c r="DM65" s="32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204" t="s">
        <v>51</v>
      </c>
      <c r="U66" s="204" t="s">
        <v>51</v>
      </c>
      <c r="V66" s="4"/>
      <c r="W66" s="204" t="s">
        <v>51</v>
      </c>
      <c r="X66" s="204" t="s">
        <v>51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2"/>
      <c r="CS66" s="33" t="s">
        <v>35</v>
      </c>
      <c r="CT66" s="33" t="s">
        <v>35</v>
      </c>
      <c r="CU66" s="4"/>
      <c r="CV66" s="33" t="s">
        <v>35</v>
      </c>
      <c r="CW66" s="33" t="s">
        <v>35</v>
      </c>
      <c r="CX66" s="4"/>
      <c r="CY66" s="33" t="s">
        <v>35</v>
      </c>
      <c r="CZ66" s="33" t="s">
        <v>35</v>
      </c>
      <c r="DA66" s="4"/>
      <c r="DB66" s="33" t="s">
        <v>35</v>
      </c>
      <c r="DC66" s="33" t="s">
        <v>35</v>
      </c>
      <c r="DD66" s="4"/>
      <c r="DE66" s="33" t="s">
        <v>35</v>
      </c>
      <c r="DF66" s="33" t="s">
        <v>35</v>
      </c>
      <c r="DG66" s="4"/>
      <c r="DH66" s="33" t="s">
        <v>35</v>
      </c>
      <c r="DI66" s="33" t="s">
        <v>35</v>
      </c>
      <c r="DJ66" s="4"/>
      <c r="DK66" s="33" t="s">
        <v>35</v>
      </c>
      <c r="DL66" s="606" t="s">
        <v>34</v>
      </c>
      <c r="DM66" s="32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204" t="s">
        <v>51</v>
      </c>
      <c r="U67" s="204" t="s">
        <v>51</v>
      </c>
      <c r="V67" s="4"/>
      <c r="W67" s="204" t="s">
        <v>51</v>
      </c>
      <c r="X67" s="204" t="s">
        <v>51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2"/>
      <c r="CS67" s="33" t="s">
        <v>35</v>
      </c>
      <c r="CT67" s="33" t="s">
        <v>35</v>
      </c>
      <c r="CU67" s="4"/>
      <c r="CV67" s="33" t="s">
        <v>35</v>
      </c>
      <c r="CW67" s="142" t="s">
        <v>128</v>
      </c>
      <c r="CX67" s="4"/>
      <c r="CY67" s="33" t="s">
        <v>35</v>
      </c>
      <c r="CZ67" s="33" t="s">
        <v>35</v>
      </c>
      <c r="DA67" s="4"/>
      <c r="DB67" s="33" t="s">
        <v>35</v>
      </c>
      <c r="DC67" s="33" t="s">
        <v>35</v>
      </c>
      <c r="DD67" s="4"/>
      <c r="DE67" s="33" t="s">
        <v>35</v>
      </c>
      <c r="DF67" s="142" t="s">
        <v>128</v>
      </c>
      <c r="DG67" s="4"/>
      <c r="DH67" s="4"/>
      <c r="DI67" s="4"/>
      <c r="DJ67" s="4"/>
      <c r="DK67" s="33" t="s">
        <v>35</v>
      </c>
      <c r="DL67" s="606" t="s">
        <v>34</v>
      </c>
      <c r="DM67" s="32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204" t="s">
        <v>51</v>
      </c>
      <c r="U68" s="204" t="s">
        <v>51</v>
      </c>
      <c r="V68" s="4"/>
      <c r="W68" s="204" t="s">
        <v>51</v>
      </c>
      <c r="X68" s="204" t="s">
        <v>51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110"/>
      <c r="CS68" s="33" t="s">
        <v>35</v>
      </c>
      <c r="CT68" s="33" t="s">
        <v>35</v>
      </c>
      <c r="CU68" s="103"/>
      <c r="CV68" s="33" t="s">
        <v>35</v>
      </c>
      <c r="CW68" s="33" t="s">
        <v>35</v>
      </c>
      <c r="CX68" s="196"/>
      <c r="CY68" s="33" t="s">
        <v>35</v>
      </c>
      <c r="CZ68" s="33" t="s">
        <v>35</v>
      </c>
      <c r="DA68" s="103"/>
      <c r="DB68" s="102" t="s">
        <v>35</v>
      </c>
      <c r="DC68" s="102" t="s">
        <v>35</v>
      </c>
      <c r="DD68" s="103"/>
      <c r="DE68" s="102" t="s">
        <v>35</v>
      </c>
      <c r="DF68" s="195" t="s">
        <v>35</v>
      </c>
      <c r="DG68" s="103"/>
      <c r="DH68" s="103"/>
      <c r="DI68" s="103"/>
      <c r="DJ68" s="103"/>
      <c r="DK68" s="33" t="s">
        <v>35</v>
      </c>
      <c r="DL68" s="606" t="s">
        <v>34</v>
      </c>
      <c r="DM68" s="104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204" t="s">
        <v>51</v>
      </c>
      <c r="U69" s="204" t="s">
        <v>51</v>
      </c>
      <c r="V69" s="4"/>
      <c r="W69" s="204" t="s">
        <v>51</v>
      </c>
      <c r="X69" s="204" t="s">
        <v>51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33"/>
      <c r="DL69" s="33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204" t="s">
        <v>51</v>
      </c>
      <c r="U70" s="204" t="s">
        <v>51</v>
      </c>
      <c r="V70" s="4"/>
      <c r="W70" s="204" t="s">
        <v>51</v>
      </c>
      <c r="X70" s="204" t="s">
        <v>51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33"/>
      <c r="DL70" s="33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4"/>
      <c r="DL71" s="4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204" t="s">
        <v>51</v>
      </c>
      <c r="T74" s="4"/>
      <c r="U74" s="204" t="s">
        <v>51</v>
      </c>
      <c r="V74" s="204" t="s">
        <v>51</v>
      </c>
      <c r="W74" s="4"/>
      <c r="X74" s="204" t="s">
        <v>51</v>
      </c>
      <c r="Y74" s="204" t="s">
        <v>51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204" t="s">
        <v>51</v>
      </c>
      <c r="T75" s="4"/>
      <c r="U75" s="204" t="s">
        <v>51</v>
      </c>
      <c r="V75" s="204" t="s">
        <v>51</v>
      </c>
      <c r="W75" s="4"/>
      <c r="X75" s="204" t="s">
        <v>51</v>
      </c>
      <c r="Y75" s="204" t="s">
        <v>51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204" t="s">
        <v>51</v>
      </c>
      <c r="T76" s="4"/>
      <c r="U76" s="204" t="s">
        <v>51</v>
      </c>
      <c r="V76" s="204" t="s">
        <v>51</v>
      </c>
      <c r="W76" s="4"/>
      <c r="X76" s="204" t="s">
        <v>51</v>
      </c>
      <c r="Y76" s="204" t="s">
        <v>51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204" t="s">
        <v>51</v>
      </c>
      <c r="T77" s="4"/>
      <c r="U77" s="204" t="s">
        <v>51</v>
      </c>
      <c r="V77" s="204" t="s">
        <v>51</v>
      </c>
      <c r="W77" s="4"/>
      <c r="X77" s="204" t="s">
        <v>51</v>
      </c>
      <c r="Y77" s="204" t="s">
        <v>51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204" t="s">
        <v>51</v>
      </c>
      <c r="T78" s="4"/>
      <c r="U78" s="204" t="s">
        <v>51</v>
      </c>
      <c r="V78" s="204" t="s">
        <v>51</v>
      </c>
      <c r="W78" s="4"/>
      <c r="X78" s="204" t="s">
        <v>51</v>
      </c>
      <c r="Y78" s="204" t="s">
        <v>51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204" t="s">
        <v>51</v>
      </c>
      <c r="T79" s="4"/>
      <c r="U79" s="204" t="s">
        <v>51</v>
      </c>
      <c r="V79" s="204" t="s">
        <v>51</v>
      </c>
      <c r="W79" s="4"/>
      <c r="X79" s="204" t="s">
        <v>51</v>
      </c>
      <c r="Y79" s="204" t="s">
        <v>51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5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204" t="s">
        <v>51</v>
      </c>
      <c r="T80" s="4"/>
      <c r="U80" s="204" t="s">
        <v>51</v>
      </c>
      <c r="V80" s="204" t="s">
        <v>51</v>
      </c>
      <c r="W80" s="4"/>
      <c r="X80" s="204" t="s">
        <v>51</v>
      </c>
      <c r="Y80" s="204" t="s">
        <v>51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5" t="s">
        <v>25</v>
      </c>
      <c r="DJ80" s="4"/>
      <c r="DK80" s="54" t="s">
        <v>34</v>
      </c>
      <c r="DL80" s="45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204" t="s">
        <v>51</v>
      </c>
      <c r="T81" s="4"/>
      <c r="U81" s="204" t="s">
        <v>51</v>
      </c>
      <c r="V81" s="204" t="s">
        <v>51</v>
      </c>
      <c r="W81" s="4"/>
      <c r="X81" s="204" t="s">
        <v>51</v>
      </c>
      <c r="Y81" s="204" t="s">
        <v>51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5" t="s">
        <v>25</v>
      </c>
      <c r="DJ81" s="4"/>
      <c r="DK81" s="45" t="s">
        <v>25</v>
      </c>
      <c r="DL81" s="45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204" t="s">
        <v>51</v>
      </c>
      <c r="T82" s="4"/>
      <c r="U82" s="204" t="s">
        <v>51</v>
      </c>
      <c r="V82" s="204" t="s">
        <v>51</v>
      </c>
      <c r="W82" s="4"/>
      <c r="X82" s="204" t="s">
        <v>51</v>
      </c>
      <c r="Y82" s="204" t="s">
        <v>51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5" t="s">
        <v>25</v>
      </c>
      <c r="DJ82" s="4"/>
      <c r="DK82" s="45" t="s">
        <v>25</v>
      </c>
      <c r="DL82" s="45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204" t="s">
        <v>51</v>
      </c>
      <c r="T83" s="4"/>
      <c r="U83" s="204" t="s">
        <v>51</v>
      </c>
      <c r="V83" s="204" t="s">
        <v>51</v>
      </c>
      <c r="W83" s="4"/>
      <c r="X83" s="204" t="s">
        <v>51</v>
      </c>
      <c r="Y83" s="204" t="s">
        <v>51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5" t="s">
        <v>25</v>
      </c>
      <c r="DJ83" s="4"/>
      <c r="DK83" s="45" t="s">
        <v>25</v>
      </c>
      <c r="DL83" s="45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204" t="s">
        <v>51</v>
      </c>
      <c r="T84" s="4"/>
      <c r="U84" s="204" t="s">
        <v>51</v>
      </c>
      <c r="V84" s="204" t="s">
        <v>51</v>
      </c>
      <c r="W84" s="4"/>
      <c r="X84" s="204" t="s">
        <v>51</v>
      </c>
      <c r="Y84" s="204" t="s">
        <v>51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204" t="s">
        <v>51</v>
      </c>
      <c r="T85" s="4"/>
      <c r="U85" s="204" t="s">
        <v>51</v>
      </c>
      <c r="V85" s="204" t="s">
        <v>51</v>
      </c>
      <c r="W85" s="4"/>
      <c r="X85" s="204" t="s">
        <v>51</v>
      </c>
      <c r="Y85" s="204" t="s">
        <v>51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674" t="s">
        <v>319</v>
      </c>
      <c r="AH96" s="9"/>
      <c r="AI96" s="674" t="s">
        <v>319</v>
      </c>
      <c r="AJ96" s="674" t="s">
        <v>319</v>
      </c>
      <c r="AK96" s="9"/>
      <c r="AL96" s="674" t="s">
        <v>319</v>
      </c>
      <c r="AM96" s="674" t="s">
        <v>319</v>
      </c>
      <c r="AN96" s="9"/>
      <c r="AO96" s="674" t="s">
        <v>319</v>
      </c>
      <c r="AP96" s="674" t="s">
        <v>319</v>
      </c>
      <c r="AQ96" s="9"/>
      <c r="AR96" s="674" t="s">
        <v>319</v>
      </c>
      <c r="AS96" s="674" t="s">
        <v>319</v>
      </c>
      <c r="AT96" s="9"/>
      <c r="AU96" s="674" t="s">
        <v>319</v>
      </c>
      <c r="AV96" s="674" t="s">
        <v>319</v>
      </c>
      <c r="AW96" s="29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674" t="s">
        <v>319</v>
      </c>
      <c r="AH97" s="9"/>
      <c r="AI97" s="674" t="s">
        <v>319</v>
      </c>
      <c r="AJ97" s="674" t="s">
        <v>319</v>
      </c>
      <c r="AK97" s="9"/>
      <c r="AL97" s="674" t="s">
        <v>319</v>
      </c>
      <c r="AM97" s="674" t="s">
        <v>319</v>
      </c>
      <c r="AN97" s="9"/>
      <c r="AO97" s="674" t="s">
        <v>319</v>
      </c>
      <c r="AP97" s="674" t="s">
        <v>319</v>
      </c>
      <c r="AQ97" s="9"/>
      <c r="AR97" s="674" t="s">
        <v>319</v>
      </c>
      <c r="AS97" s="674" t="s">
        <v>319</v>
      </c>
      <c r="AT97" s="9"/>
      <c r="AU97" s="674" t="s">
        <v>319</v>
      </c>
      <c r="AV97" s="674" t="s">
        <v>319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674" t="s">
        <v>319</v>
      </c>
      <c r="AH98" s="9"/>
      <c r="AI98" s="674" t="s">
        <v>319</v>
      </c>
      <c r="AJ98" s="674" t="s">
        <v>319</v>
      </c>
      <c r="AK98" s="9"/>
      <c r="AL98" s="674" t="s">
        <v>319</v>
      </c>
      <c r="AM98" s="674" t="s">
        <v>319</v>
      </c>
      <c r="AN98" s="9"/>
      <c r="AO98" s="674" t="s">
        <v>319</v>
      </c>
      <c r="AP98" s="674" t="s">
        <v>319</v>
      </c>
      <c r="AQ98" s="9"/>
      <c r="AR98" s="674" t="s">
        <v>319</v>
      </c>
      <c r="AS98" s="674" t="s">
        <v>319</v>
      </c>
      <c r="AT98" s="9"/>
      <c r="AU98" s="674" t="s">
        <v>319</v>
      </c>
      <c r="AV98" s="674" t="s">
        <v>319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80" t="s">
        <v>25</v>
      </c>
      <c r="DI98" s="45" t="s">
        <v>25</v>
      </c>
      <c r="DJ98" s="4"/>
      <c r="DK98" s="45" t="s">
        <v>25</v>
      </c>
      <c r="DL98" s="45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674" t="s">
        <v>319</v>
      </c>
      <c r="AH99" s="9"/>
      <c r="AI99" s="674" t="s">
        <v>319</v>
      </c>
      <c r="AJ99" s="674" t="s">
        <v>319</v>
      </c>
      <c r="AK99" s="9"/>
      <c r="AL99" s="674" t="s">
        <v>319</v>
      </c>
      <c r="AM99" s="674" t="s">
        <v>319</v>
      </c>
      <c r="AN99" s="9"/>
      <c r="AO99" s="674" t="s">
        <v>319</v>
      </c>
      <c r="AP99" s="674" t="s">
        <v>319</v>
      </c>
      <c r="AQ99" s="9"/>
      <c r="AR99" s="674" t="s">
        <v>319</v>
      </c>
      <c r="AS99" s="674" t="s">
        <v>319</v>
      </c>
      <c r="AT99" s="9"/>
      <c r="AU99" s="674" t="s">
        <v>319</v>
      </c>
      <c r="AV99" s="674" t="s">
        <v>319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5" t="s">
        <v>25</v>
      </c>
      <c r="DI99" s="45" t="s">
        <v>25</v>
      </c>
      <c r="DJ99" s="4"/>
      <c r="DK99" s="45" t="s">
        <v>25</v>
      </c>
      <c r="DL99" s="45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674" t="s">
        <v>319</v>
      </c>
      <c r="AH100" s="9"/>
      <c r="AI100" s="674" t="s">
        <v>319</v>
      </c>
      <c r="AJ100" s="674" t="s">
        <v>319</v>
      </c>
      <c r="AK100" s="9"/>
      <c r="AL100" s="674" t="s">
        <v>319</v>
      </c>
      <c r="AM100" s="674" t="s">
        <v>319</v>
      </c>
      <c r="AN100" s="9"/>
      <c r="AO100" s="674" t="s">
        <v>319</v>
      </c>
      <c r="AP100" s="674" t="s">
        <v>319</v>
      </c>
      <c r="AQ100" s="9"/>
      <c r="AR100" s="674" t="s">
        <v>319</v>
      </c>
      <c r="AS100" s="674" t="s">
        <v>319</v>
      </c>
      <c r="AT100" s="4"/>
      <c r="AU100" s="674" t="s">
        <v>319</v>
      </c>
      <c r="AV100" s="674" t="s">
        <v>319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5" t="s">
        <v>25</v>
      </c>
      <c r="DI100" s="45" t="s">
        <v>25</v>
      </c>
      <c r="DJ100" s="4"/>
      <c r="DK100" s="45" t="s">
        <v>25</v>
      </c>
      <c r="DL100" s="54" t="s">
        <v>36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74" t="s">
        <v>319</v>
      </c>
      <c r="AH101" s="4"/>
      <c r="AI101" s="674" t="s">
        <v>319</v>
      </c>
      <c r="AJ101" s="674" t="s">
        <v>319</v>
      </c>
      <c r="AK101" s="4"/>
      <c r="AL101" s="674" t="s">
        <v>319</v>
      </c>
      <c r="AM101" s="674" t="s">
        <v>319</v>
      </c>
      <c r="AN101" s="4"/>
      <c r="AO101" s="674" t="s">
        <v>319</v>
      </c>
      <c r="AP101" s="674" t="s">
        <v>319</v>
      </c>
      <c r="AQ101" s="4"/>
      <c r="AR101" s="674" t="s">
        <v>319</v>
      </c>
      <c r="AS101" s="674" t="s">
        <v>319</v>
      </c>
      <c r="AT101" s="4"/>
      <c r="AU101" s="674" t="s">
        <v>319</v>
      </c>
      <c r="AV101" s="674" t="s">
        <v>319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5" t="s">
        <v>25</v>
      </c>
      <c r="DI101" s="45" t="s">
        <v>25</v>
      </c>
      <c r="DJ101" s="4"/>
      <c r="DK101" s="45" t="s">
        <v>25</v>
      </c>
      <c r="DL101" s="54" t="s">
        <v>36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8"/>
      <c r="AG102" s="28"/>
      <c r="AH102" s="8"/>
      <c r="AI102" s="28"/>
      <c r="AJ102" s="28"/>
      <c r="AK102" s="8"/>
      <c r="AL102" s="28"/>
      <c r="AM102" s="28"/>
      <c r="AN102" s="8"/>
      <c r="AO102" s="28"/>
      <c r="AP102" s="28"/>
      <c r="AQ102" s="8"/>
      <c r="AR102" s="28"/>
      <c r="AS102" s="28"/>
      <c r="AT102" s="8"/>
      <c r="AU102" s="28"/>
      <c r="AV102" s="28"/>
      <c r="AW102" s="32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5" t="s">
        <v>25</v>
      </c>
      <c r="DI102" s="45" t="s">
        <v>25</v>
      </c>
      <c r="DJ102" s="4"/>
      <c r="DK102" s="45" t="s">
        <v>25</v>
      </c>
      <c r="DL102" s="54" t="s">
        <v>36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5" t="s">
        <v>25</v>
      </c>
      <c r="DI103" s="45" t="s">
        <v>25</v>
      </c>
      <c r="DJ103" s="4"/>
      <c r="DK103" s="45" t="s">
        <v>25</v>
      </c>
      <c r="DL103" s="54" t="s">
        <v>36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74" t="s">
        <v>319</v>
      </c>
      <c r="AD104" s="674" t="s">
        <v>319</v>
      </c>
      <c r="AE104" s="9"/>
      <c r="AF104" s="674" t="s">
        <v>319</v>
      </c>
      <c r="AG104" s="674" t="s">
        <v>319</v>
      </c>
      <c r="AH104" s="9"/>
      <c r="AI104" s="674" t="s">
        <v>319</v>
      </c>
      <c r="AJ104" s="674" t="s">
        <v>319</v>
      </c>
      <c r="AK104" s="9"/>
      <c r="AL104" s="674" t="s">
        <v>319</v>
      </c>
      <c r="AM104" s="674" t="s">
        <v>319</v>
      </c>
      <c r="AN104" s="9"/>
      <c r="AO104" s="674" t="s">
        <v>319</v>
      </c>
      <c r="AP104" s="674" t="s">
        <v>319</v>
      </c>
      <c r="AQ104" s="9"/>
      <c r="AR104" s="674" t="s">
        <v>319</v>
      </c>
      <c r="AS104" s="674" t="s">
        <v>319</v>
      </c>
      <c r="AT104" s="9"/>
      <c r="AU104" s="674" t="s">
        <v>319</v>
      </c>
      <c r="AV104" s="674" t="s">
        <v>319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5" t="s">
        <v>25</v>
      </c>
      <c r="DI104" s="45" t="s">
        <v>25</v>
      </c>
      <c r="DJ104" s="4"/>
      <c r="DK104" s="45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674" t="s">
        <v>319</v>
      </c>
      <c r="AD105" s="674" t="s">
        <v>319</v>
      </c>
      <c r="AE105" s="9"/>
      <c r="AF105" s="674" t="s">
        <v>319</v>
      </c>
      <c r="AG105" s="674" t="s">
        <v>319</v>
      </c>
      <c r="AH105" s="9"/>
      <c r="AI105" s="674" t="s">
        <v>319</v>
      </c>
      <c r="AJ105" s="674" t="s">
        <v>319</v>
      </c>
      <c r="AK105" s="9"/>
      <c r="AL105" s="674" t="s">
        <v>319</v>
      </c>
      <c r="AM105" s="674" t="s">
        <v>319</v>
      </c>
      <c r="AN105" s="9"/>
      <c r="AO105" s="674" t="s">
        <v>319</v>
      </c>
      <c r="AP105" s="674" t="s">
        <v>319</v>
      </c>
      <c r="AQ105" s="9"/>
      <c r="AR105" s="674" t="s">
        <v>319</v>
      </c>
      <c r="AS105" s="674" t="s">
        <v>319</v>
      </c>
      <c r="AT105" s="9"/>
      <c r="AU105" s="674" t="s">
        <v>319</v>
      </c>
      <c r="AV105" s="674" t="s">
        <v>319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5" t="s">
        <v>25</v>
      </c>
      <c r="DJ105" s="4"/>
      <c r="DK105" s="45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674" t="s">
        <v>319</v>
      </c>
      <c r="AD106" s="674" t="s">
        <v>319</v>
      </c>
      <c r="AE106" s="9"/>
      <c r="AF106" s="674" t="s">
        <v>319</v>
      </c>
      <c r="AG106" s="674" t="s">
        <v>319</v>
      </c>
      <c r="AH106" s="9"/>
      <c r="AI106" s="674" t="s">
        <v>319</v>
      </c>
      <c r="AJ106" s="674" t="s">
        <v>319</v>
      </c>
      <c r="AK106" s="9"/>
      <c r="AL106" s="674" t="s">
        <v>319</v>
      </c>
      <c r="AM106" s="674" t="s">
        <v>319</v>
      </c>
      <c r="AN106" s="9"/>
      <c r="AO106" s="674" t="s">
        <v>319</v>
      </c>
      <c r="AP106" s="674" t="s">
        <v>319</v>
      </c>
      <c r="AQ106" s="9"/>
      <c r="AR106" s="674" t="s">
        <v>319</v>
      </c>
      <c r="AS106" s="674" t="s">
        <v>319</v>
      </c>
      <c r="AT106" s="9"/>
      <c r="AU106" s="674" t="s">
        <v>319</v>
      </c>
      <c r="AV106" s="674" t="s">
        <v>319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5" t="s">
        <v>25</v>
      </c>
      <c r="DJ106" s="4"/>
      <c r="DK106" s="45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674" t="s">
        <v>319</v>
      </c>
      <c r="AD107" s="674" t="s">
        <v>319</v>
      </c>
      <c r="AE107" s="9"/>
      <c r="AF107" s="674" t="s">
        <v>319</v>
      </c>
      <c r="AG107" s="674" t="s">
        <v>319</v>
      </c>
      <c r="AH107" s="9"/>
      <c r="AI107" s="674" t="s">
        <v>319</v>
      </c>
      <c r="AJ107" s="674" t="s">
        <v>319</v>
      </c>
      <c r="AK107" s="9"/>
      <c r="AL107" s="674" t="s">
        <v>319</v>
      </c>
      <c r="AM107" s="674" t="s">
        <v>319</v>
      </c>
      <c r="AN107" s="9"/>
      <c r="AO107" s="674" t="s">
        <v>319</v>
      </c>
      <c r="AP107" s="674" t="s">
        <v>319</v>
      </c>
      <c r="AQ107" s="9"/>
      <c r="AR107" s="674" t="s">
        <v>319</v>
      </c>
      <c r="AS107" s="674" t="s">
        <v>319</v>
      </c>
      <c r="AT107" s="9"/>
      <c r="AU107" s="674" t="s">
        <v>319</v>
      </c>
      <c r="AV107" s="674" t="s">
        <v>319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5" t="s">
        <v>25</v>
      </c>
      <c r="DJ107" s="4"/>
      <c r="DK107" s="45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674" t="s">
        <v>319</v>
      </c>
      <c r="AD108" s="674" t="s">
        <v>319</v>
      </c>
      <c r="AE108" s="9"/>
      <c r="AF108" s="674" t="s">
        <v>319</v>
      </c>
      <c r="AG108" s="674" t="s">
        <v>319</v>
      </c>
      <c r="AH108" s="9"/>
      <c r="AI108" s="674" t="s">
        <v>319</v>
      </c>
      <c r="AJ108" s="674" t="s">
        <v>319</v>
      </c>
      <c r="AK108" s="9"/>
      <c r="AL108" s="674" t="s">
        <v>319</v>
      </c>
      <c r="AM108" s="674" t="s">
        <v>319</v>
      </c>
      <c r="AN108" s="9"/>
      <c r="AO108" s="674" t="s">
        <v>319</v>
      </c>
      <c r="AP108" s="674" t="s">
        <v>319</v>
      </c>
      <c r="AQ108" s="9"/>
      <c r="AR108" s="674" t="s">
        <v>319</v>
      </c>
      <c r="AS108" s="674" t="s">
        <v>319</v>
      </c>
      <c r="AT108" s="9"/>
      <c r="AU108" s="674" t="s">
        <v>319</v>
      </c>
      <c r="AV108" s="674" t="s">
        <v>319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5" t="s">
        <v>25</v>
      </c>
      <c r="DJ108" s="4"/>
      <c r="DK108" s="45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674" t="s">
        <v>319</v>
      </c>
      <c r="AD109" s="674" t="s">
        <v>319</v>
      </c>
      <c r="AE109" s="9"/>
      <c r="AF109" s="674" t="s">
        <v>319</v>
      </c>
      <c r="AG109" s="674" t="s">
        <v>319</v>
      </c>
      <c r="AH109" s="9"/>
      <c r="AI109" s="674" t="s">
        <v>319</v>
      </c>
      <c r="AJ109" s="674" t="s">
        <v>319</v>
      </c>
      <c r="AK109" s="9"/>
      <c r="AL109" s="674" t="s">
        <v>319</v>
      </c>
      <c r="AM109" s="674" t="s">
        <v>319</v>
      </c>
      <c r="AN109" s="9"/>
      <c r="AO109" s="674" t="s">
        <v>319</v>
      </c>
      <c r="AP109" s="674" t="s">
        <v>319</v>
      </c>
      <c r="AQ109" s="9"/>
      <c r="AR109" s="674" t="s">
        <v>319</v>
      </c>
      <c r="AS109" s="674" t="s">
        <v>319</v>
      </c>
      <c r="AT109" s="9"/>
      <c r="AU109" s="674" t="s">
        <v>319</v>
      </c>
      <c r="AV109" s="674" t="s">
        <v>319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5" t="s">
        <v>25</v>
      </c>
      <c r="DJ109" s="4"/>
      <c r="DK109" s="45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77" t="s">
        <v>319</v>
      </c>
      <c r="AD110" s="677" t="s">
        <v>319</v>
      </c>
      <c r="AE110" s="645"/>
      <c r="AF110" s="677" t="s">
        <v>319</v>
      </c>
      <c r="AG110" s="677" t="s">
        <v>319</v>
      </c>
      <c r="AH110" s="103"/>
      <c r="AI110" s="677" t="s">
        <v>319</v>
      </c>
      <c r="AJ110" s="677" t="s">
        <v>319</v>
      </c>
      <c r="AK110" s="103"/>
      <c r="AL110" s="677" t="s">
        <v>319</v>
      </c>
      <c r="AM110" s="677" t="s">
        <v>319</v>
      </c>
      <c r="AN110" s="103"/>
      <c r="AO110" s="677" t="s">
        <v>319</v>
      </c>
      <c r="AP110" s="677" t="s">
        <v>319</v>
      </c>
      <c r="AQ110" s="103"/>
      <c r="AR110" s="677" t="s">
        <v>319</v>
      </c>
      <c r="AS110" s="677" t="s">
        <v>319</v>
      </c>
      <c r="AT110" s="103"/>
      <c r="AU110" s="677" t="s">
        <v>319</v>
      </c>
      <c r="AV110" s="677" t="s">
        <v>319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0"/>
      <c r="AP5" s="126"/>
      <c r="AQ5" s="561"/>
      <c r="AR5" s="562"/>
      <c r="AS5" s="133"/>
      <c r="AT5" s="133"/>
      <c r="AU5" s="133"/>
      <c r="AV5" s="133"/>
      <c r="AW5" s="133"/>
      <c r="AX5" s="133"/>
      <c r="AY5" s="56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3" t="s">
        <v>22</v>
      </c>
      <c r="Z6" s="463" t="s">
        <v>22</v>
      </c>
      <c r="AA6" s="133"/>
      <c r="AB6" s="463" t="s">
        <v>22</v>
      </c>
      <c r="AC6" s="463" t="s">
        <v>22</v>
      </c>
      <c r="AD6" s="133"/>
      <c r="AE6" s="463" t="s">
        <v>22</v>
      </c>
      <c r="AF6" s="463" t="s">
        <v>22</v>
      </c>
      <c r="AG6" s="133"/>
      <c r="AH6" s="463" t="s">
        <v>22</v>
      </c>
      <c r="AI6" s="463" t="s">
        <v>22</v>
      </c>
      <c r="AJ6" s="164"/>
      <c r="AK6" s="463" t="s">
        <v>22</v>
      </c>
      <c r="AL6" s="179">
        <v>0.0</v>
      </c>
      <c r="AM6" s="164"/>
      <c r="AN6" s="179">
        <v>0.0</v>
      </c>
      <c r="AO6" s="564" t="s">
        <v>95</v>
      </c>
      <c r="AP6" s="133"/>
      <c r="AQ6" s="565" t="s">
        <v>95</v>
      </c>
      <c r="AR6" s="562"/>
      <c r="AS6" s="133"/>
      <c r="AT6" s="133"/>
      <c r="AU6" s="133"/>
      <c r="AV6" s="133"/>
      <c r="AW6" s="133"/>
      <c r="AX6" s="133"/>
      <c r="AY6" s="563"/>
      <c r="AZ6" s="133"/>
      <c r="BA6" s="566"/>
      <c r="BB6" s="567"/>
      <c r="BC6" s="568"/>
      <c r="BD6" s="126"/>
      <c r="BE6" s="126" t="s">
        <v>23</v>
      </c>
      <c r="BF6" s="126"/>
      <c r="BG6" s="126"/>
      <c r="BH6" s="126"/>
      <c r="BI6" s="126"/>
      <c r="BJ6" s="569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0"/>
      <c r="CC6" s="571"/>
      <c r="CD6" s="126"/>
      <c r="CE6" s="569"/>
      <c r="CF6" s="126"/>
      <c r="CG6" s="126"/>
      <c r="CH6" s="126"/>
      <c r="CI6" s="126"/>
      <c r="CJ6" s="568" t="s">
        <v>24</v>
      </c>
      <c r="CK6" s="572"/>
      <c r="CL6" s="126"/>
      <c r="CM6" s="569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3" t="s">
        <v>22</v>
      </c>
      <c r="Z7" s="463" t="s">
        <v>22</v>
      </c>
      <c r="AA7" s="133"/>
      <c r="AB7" s="463" t="s">
        <v>22</v>
      </c>
      <c r="AC7" s="463" t="s">
        <v>22</v>
      </c>
      <c r="AD7" s="133"/>
      <c r="AE7" s="463" t="s">
        <v>22</v>
      </c>
      <c r="AF7" s="463" t="s">
        <v>22</v>
      </c>
      <c r="AG7" s="133"/>
      <c r="AH7" s="463" t="s">
        <v>22</v>
      </c>
      <c r="AI7" s="463" t="s">
        <v>22</v>
      </c>
      <c r="AJ7" s="164"/>
      <c r="AK7" s="463" t="s">
        <v>22</v>
      </c>
      <c r="AL7" s="179">
        <v>0.0</v>
      </c>
      <c r="AM7" s="164"/>
      <c r="AN7" s="179">
        <v>0.0</v>
      </c>
      <c r="AO7" s="564" t="s">
        <v>95</v>
      </c>
      <c r="AP7" s="133"/>
      <c r="AQ7" s="565" t="s">
        <v>95</v>
      </c>
      <c r="AR7" s="562"/>
      <c r="AS7" s="133"/>
      <c r="AT7" s="133"/>
      <c r="AU7" s="573"/>
      <c r="AV7" s="133"/>
      <c r="AW7" s="133"/>
      <c r="AX7" s="133"/>
      <c r="AY7" s="563"/>
      <c r="AZ7" s="133"/>
      <c r="BA7" s="462"/>
      <c r="BB7" s="462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2"/>
      <c r="CD7" s="133"/>
      <c r="CE7" s="133"/>
      <c r="CF7" s="133"/>
      <c r="CG7" s="133"/>
      <c r="CH7" s="133"/>
      <c r="CI7" s="133"/>
      <c r="CJ7" s="467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3" t="s">
        <v>22</v>
      </c>
      <c r="Z8" s="463" t="s">
        <v>22</v>
      </c>
      <c r="AA8" s="133"/>
      <c r="AB8" s="463" t="s">
        <v>22</v>
      </c>
      <c r="AC8" s="463" t="s">
        <v>22</v>
      </c>
      <c r="AD8" s="133"/>
      <c r="AE8" s="463" t="s">
        <v>22</v>
      </c>
      <c r="AF8" s="463" t="s">
        <v>22</v>
      </c>
      <c r="AG8" s="133"/>
      <c r="AH8" s="463" t="s">
        <v>22</v>
      </c>
      <c r="AI8" s="463" t="s">
        <v>22</v>
      </c>
      <c r="AJ8" s="164"/>
      <c r="AK8" s="463" t="s">
        <v>22</v>
      </c>
      <c r="AL8" s="179">
        <v>0.0</v>
      </c>
      <c r="AM8" s="164"/>
      <c r="AN8" s="179">
        <v>0.0</v>
      </c>
      <c r="AO8" s="564" t="s">
        <v>95</v>
      </c>
      <c r="AP8" s="133"/>
      <c r="AQ8" s="574" t="s">
        <v>95</v>
      </c>
      <c r="AR8" s="575" t="s">
        <v>34</v>
      </c>
      <c r="AS8" s="576"/>
      <c r="AT8" s="577"/>
      <c r="AU8" s="133"/>
      <c r="AV8" s="274"/>
      <c r="AW8" s="578"/>
      <c r="AX8" s="562"/>
      <c r="AY8" s="563"/>
      <c r="AZ8" s="133"/>
      <c r="BA8" s="46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133"/>
      <c r="BP8" s="134" t="s">
        <v>22</v>
      </c>
      <c r="BQ8" s="13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175"/>
      <c r="CC8" s="463" t="s">
        <v>22</v>
      </c>
      <c r="CD8" s="463" t="s">
        <v>22</v>
      </c>
      <c r="CE8" s="463" t="s">
        <v>22</v>
      </c>
      <c r="CF8" s="463" t="s">
        <v>22</v>
      </c>
      <c r="CG8" s="463" t="s">
        <v>22</v>
      </c>
      <c r="CH8" s="463" t="s">
        <v>22</v>
      </c>
      <c r="CI8" s="463" t="s">
        <v>22</v>
      </c>
      <c r="CJ8" s="463" t="s">
        <v>22</v>
      </c>
      <c r="CK8" s="463" t="s">
        <v>22</v>
      </c>
      <c r="CL8" s="463" t="s">
        <v>22</v>
      </c>
      <c r="CM8" s="463" t="s">
        <v>22</v>
      </c>
      <c r="CN8" s="463" t="s">
        <v>22</v>
      </c>
      <c r="CO8" s="463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3" t="s">
        <v>22</v>
      </c>
      <c r="Z9" s="463" t="s">
        <v>22</v>
      </c>
      <c r="AA9" s="133"/>
      <c r="AB9" s="463" t="s">
        <v>22</v>
      </c>
      <c r="AC9" s="463" t="s">
        <v>22</v>
      </c>
      <c r="AD9" s="133"/>
      <c r="AE9" s="463" t="s">
        <v>22</v>
      </c>
      <c r="AF9" s="463" t="s">
        <v>22</v>
      </c>
      <c r="AG9" s="133"/>
      <c r="AH9" s="463" t="s">
        <v>22</v>
      </c>
      <c r="AI9" s="463" t="s">
        <v>22</v>
      </c>
      <c r="AJ9" s="164"/>
      <c r="AK9" s="463" t="s">
        <v>22</v>
      </c>
      <c r="AL9" s="179">
        <v>0.0</v>
      </c>
      <c r="AM9" s="164"/>
      <c r="AN9" s="179">
        <v>0.0</v>
      </c>
      <c r="AO9" s="564" t="s">
        <v>95</v>
      </c>
      <c r="AP9" s="133"/>
      <c r="AQ9" s="574" t="s">
        <v>95</v>
      </c>
      <c r="AR9" s="579" t="s">
        <v>34</v>
      </c>
      <c r="AS9" s="175"/>
      <c r="AT9" s="133"/>
      <c r="AU9" s="133" t="s">
        <v>40</v>
      </c>
      <c r="AV9" s="133"/>
      <c r="AW9" s="133"/>
      <c r="AX9" s="133"/>
      <c r="AY9" s="563"/>
      <c r="AZ9" s="133"/>
      <c r="BA9" s="46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133"/>
      <c r="BP9" s="134" t="s">
        <v>22</v>
      </c>
      <c r="BQ9" s="463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175"/>
      <c r="CC9" s="463" t="s">
        <v>22</v>
      </c>
      <c r="CD9" s="463" t="s">
        <v>22</v>
      </c>
      <c r="CE9" s="463" t="s">
        <v>22</v>
      </c>
      <c r="CF9" s="463" t="s">
        <v>22</v>
      </c>
      <c r="CG9" s="463" t="s">
        <v>22</v>
      </c>
      <c r="CH9" s="463" t="s">
        <v>22</v>
      </c>
      <c r="CI9" s="463" t="s">
        <v>22</v>
      </c>
      <c r="CJ9" s="463" t="s">
        <v>22</v>
      </c>
      <c r="CK9" s="463" t="s">
        <v>22</v>
      </c>
      <c r="CL9" s="463" t="s">
        <v>22</v>
      </c>
      <c r="CM9" s="463" t="s">
        <v>22</v>
      </c>
      <c r="CN9" s="463" t="s">
        <v>22</v>
      </c>
      <c r="CO9" s="463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3" t="s">
        <v>22</v>
      </c>
      <c r="Z10" s="463" t="s">
        <v>22</v>
      </c>
      <c r="AA10" s="133"/>
      <c r="AB10" s="463" t="s">
        <v>22</v>
      </c>
      <c r="AC10" s="463" t="s">
        <v>22</v>
      </c>
      <c r="AD10" s="133"/>
      <c r="AE10" s="463" t="s">
        <v>22</v>
      </c>
      <c r="AF10" s="463" t="s">
        <v>22</v>
      </c>
      <c r="AG10" s="133"/>
      <c r="AH10" s="463" t="s">
        <v>22</v>
      </c>
      <c r="AI10" s="463" t="s">
        <v>22</v>
      </c>
      <c r="AJ10" s="164"/>
      <c r="AK10" s="463" t="s">
        <v>22</v>
      </c>
      <c r="AL10" s="179">
        <v>0.0</v>
      </c>
      <c r="AM10" s="164"/>
      <c r="AN10" s="179">
        <v>0.0</v>
      </c>
      <c r="AO10" s="564" t="s">
        <v>95</v>
      </c>
      <c r="AP10" s="133"/>
      <c r="AQ10" s="579" t="s">
        <v>105</v>
      </c>
      <c r="AR10" s="579" t="s">
        <v>34</v>
      </c>
      <c r="AS10" s="175"/>
      <c r="AT10" s="133"/>
      <c r="AU10" s="133"/>
      <c r="AV10" s="133"/>
      <c r="AW10" s="133"/>
      <c r="AX10" s="133"/>
      <c r="AY10" s="563"/>
      <c r="AZ10" s="133"/>
      <c r="BA10" s="46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0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3" t="s">
        <v>22</v>
      </c>
      <c r="Z11" s="463" t="s">
        <v>22</v>
      </c>
      <c r="AA11" s="133"/>
      <c r="AB11" s="463" t="s">
        <v>22</v>
      </c>
      <c r="AC11" s="463" t="s">
        <v>22</v>
      </c>
      <c r="AD11" s="133"/>
      <c r="AE11" s="463" t="s">
        <v>22</v>
      </c>
      <c r="AF11" s="463" t="s">
        <v>22</v>
      </c>
      <c r="AG11" s="133"/>
      <c r="AH11" s="463" t="s">
        <v>22</v>
      </c>
      <c r="AI11" s="463" t="s">
        <v>22</v>
      </c>
      <c r="AJ11" s="164"/>
      <c r="AK11" s="463" t="s">
        <v>22</v>
      </c>
      <c r="AL11" s="179">
        <v>0.0</v>
      </c>
      <c r="AM11" s="164"/>
      <c r="AN11" s="179">
        <v>0.0</v>
      </c>
      <c r="AO11" s="564" t="s">
        <v>95</v>
      </c>
      <c r="AP11" s="133"/>
      <c r="AQ11" s="579" t="s">
        <v>105</v>
      </c>
      <c r="AR11" s="579" t="s">
        <v>36</v>
      </c>
      <c r="AS11" s="175"/>
      <c r="AT11" s="133"/>
      <c r="AU11" s="133"/>
      <c r="AV11" s="133"/>
      <c r="AW11" s="133"/>
      <c r="AX11" s="562"/>
      <c r="AY11" s="563"/>
      <c r="AZ11" s="133"/>
      <c r="BA11" s="46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175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134" t="s">
        <v>22</v>
      </c>
      <c r="CA11" s="134" t="s">
        <v>22</v>
      </c>
      <c r="CB11" s="175"/>
      <c r="CC11" s="463" t="s">
        <v>22</v>
      </c>
      <c r="CD11" s="463" t="s">
        <v>22</v>
      </c>
      <c r="CE11" s="463" t="s">
        <v>22</v>
      </c>
      <c r="CF11" s="463" t="s">
        <v>22</v>
      </c>
      <c r="CG11" s="463" t="s">
        <v>22</v>
      </c>
      <c r="CH11" s="463" t="s">
        <v>22</v>
      </c>
      <c r="CI11" s="463" t="s">
        <v>22</v>
      </c>
      <c r="CJ11" s="463" t="s">
        <v>22</v>
      </c>
      <c r="CK11" s="463" t="s">
        <v>22</v>
      </c>
      <c r="CL11" s="463" t="s">
        <v>22</v>
      </c>
      <c r="CM11" s="463" t="s">
        <v>22</v>
      </c>
      <c r="CN11" s="463" t="s">
        <v>22</v>
      </c>
      <c r="CO11" s="581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3" t="s">
        <v>22</v>
      </c>
      <c r="Z12" s="463" t="s">
        <v>22</v>
      </c>
      <c r="AA12" s="133"/>
      <c r="AB12" s="463" t="s">
        <v>22</v>
      </c>
      <c r="AC12" s="463" t="s">
        <v>22</v>
      </c>
      <c r="AD12" s="133"/>
      <c r="AE12" s="463" t="s">
        <v>22</v>
      </c>
      <c r="AF12" s="463" t="s">
        <v>22</v>
      </c>
      <c r="AG12" s="133"/>
      <c r="AH12" s="463" t="s">
        <v>22</v>
      </c>
      <c r="AI12" s="463" t="s">
        <v>22</v>
      </c>
      <c r="AJ12" s="164"/>
      <c r="AK12" s="463" t="s">
        <v>22</v>
      </c>
      <c r="AL12" s="179">
        <v>0.0</v>
      </c>
      <c r="AM12" s="164"/>
      <c r="AN12" s="179">
        <v>0.0</v>
      </c>
      <c r="AO12" s="564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2"/>
      <c r="AY12" s="563"/>
      <c r="AZ12" s="133"/>
      <c r="BA12" s="46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175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134" t="s">
        <v>22</v>
      </c>
      <c r="CA12" s="134" t="s">
        <v>22</v>
      </c>
      <c r="CB12" s="175"/>
      <c r="CC12" s="463" t="s">
        <v>22</v>
      </c>
      <c r="CD12" s="463" t="s">
        <v>22</v>
      </c>
      <c r="CE12" s="463" t="s">
        <v>22</v>
      </c>
      <c r="CF12" s="463" t="s">
        <v>22</v>
      </c>
      <c r="CG12" s="463" t="s">
        <v>22</v>
      </c>
      <c r="CH12" s="463" t="s">
        <v>22</v>
      </c>
      <c r="CI12" s="463" t="s">
        <v>22</v>
      </c>
      <c r="CJ12" s="463" t="s">
        <v>22</v>
      </c>
      <c r="CK12" s="463" t="s">
        <v>22</v>
      </c>
      <c r="CL12" s="463" t="s">
        <v>22</v>
      </c>
      <c r="CM12" s="463" t="s">
        <v>22</v>
      </c>
      <c r="CN12" s="463" t="s">
        <v>22</v>
      </c>
      <c r="CO12" s="582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3" t="s">
        <v>22</v>
      </c>
      <c r="Z13" s="463" t="s">
        <v>22</v>
      </c>
      <c r="AA13" s="133"/>
      <c r="AB13" s="463" t="s">
        <v>22</v>
      </c>
      <c r="AC13" s="463" t="s">
        <v>22</v>
      </c>
      <c r="AD13" s="133"/>
      <c r="AE13" s="463" t="s">
        <v>22</v>
      </c>
      <c r="AF13" s="463" t="s">
        <v>22</v>
      </c>
      <c r="AG13" s="133"/>
      <c r="AH13" s="463" t="s">
        <v>22</v>
      </c>
      <c r="AI13" s="463" t="s">
        <v>22</v>
      </c>
      <c r="AJ13" s="164"/>
      <c r="AK13" s="463" t="s">
        <v>22</v>
      </c>
      <c r="AL13" s="179">
        <v>0.0</v>
      </c>
      <c r="AM13" s="164"/>
      <c r="AN13" s="179">
        <v>0.0</v>
      </c>
      <c r="AO13" s="583" t="s">
        <v>95</v>
      </c>
      <c r="AP13" s="146"/>
      <c r="AQ13" s="146"/>
      <c r="AR13" s="146"/>
      <c r="AS13" s="584"/>
      <c r="AT13" s="133"/>
      <c r="AU13" s="133"/>
      <c r="AV13" s="133"/>
      <c r="AW13" s="573"/>
      <c r="AX13" s="562"/>
      <c r="AY13" s="563"/>
      <c r="AZ13" s="133"/>
      <c r="BA13" s="46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0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5"/>
      <c r="AP14" s="133"/>
      <c r="AQ14" s="133"/>
      <c r="AR14" s="133"/>
      <c r="AS14" s="133"/>
      <c r="AT14" s="274"/>
      <c r="AU14" s="274"/>
      <c r="AV14" s="274"/>
      <c r="AW14" s="133"/>
      <c r="AX14" s="586"/>
      <c r="AY14" s="587"/>
      <c r="AZ14" s="133"/>
      <c r="BA14" s="46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175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134" t="s">
        <v>22</v>
      </c>
      <c r="CA14" s="134" t="s">
        <v>22</v>
      </c>
      <c r="CB14" s="175"/>
      <c r="CC14" s="463" t="s">
        <v>22</v>
      </c>
      <c r="CD14" s="463" t="s">
        <v>22</v>
      </c>
      <c r="CE14" s="463" t="s">
        <v>22</v>
      </c>
      <c r="CF14" s="463" t="s">
        <v>22</v>
      </c>
      <c r="CG14" s="463" t="s">
        <v>22</v>
      </c>
      <c r="CH14" s="463" t="s">
        <v>22</v>
      </c>
      <c r="CI14" s="463" t="s">
        <v>22</v>
      </c>
      <c r="CJ14" s="463" t="s">
        <v>22</v>
      </c>
      <c r="CK14" s="463" t="s">
        <v>22</v>
      </c>
      <c r="CL14" s="463" t="s">
        <v>22</v>
      </c>
      <c r="CM14" s="463" t="s">
        <v>22</v>
      </c>
      <c r="CN14" s="463" t="s">
        <v>22</v>
      </c>
      <c r="CO14" s="463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8"/>
      <c r="AP15" s="133"/>
      <c r="AQ15" s="133"/>
      <c r="AR15" s="133"/>
      <c r="AS15" s="133"/>
      <c r="AT15" s="133"/>
      <c r="AU15" s="133"/>
      <c r="AV15" s="133"/>
      <c r="AW15" s="133"/>
      <c r="AX15" s="133"/>
      <c r="AY15" s="589"/>
      <c r="AZ15" s="133"/>
      <c r="BA15" s="46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175"/>
      <c r="BP15" s="463" t="s">
        <v>22</v>
      </c>
      <c r="BQ15" s="463" t="s">
        <v>22</v>
      </c>
      <c r="BR15" s="463" t="s">
        <v>22</v>
      </c>
      <c r="BS15" s="463" t="s">
        <v>22</v>
      </c>
      <c r="BT15" s="463" t="s">
        <v>22</v>
      </c>
      <c r="BU15" s="463" t="s">
        <v>22</v>
      </c>
      <c r="BV15" s="463" t="s">
        <v>22</v>
      </c>
      <c r="BW15" s="463" t="s">
        <v>22</v>
      </c>
      <c r="BX15" s="463" t="s">
        <v>22</v>
      </c>
      <c r="BY15" s="463" t="s">
        <v>22</v>
      </c>
      <c r="BZ15" s="134" t="s">
        <v>22</v>
      </c>
      <c r="CA15" s="134" t="s">
        <v>22</v>
      </c>
      <c r="CB15" s="175"/>
      <c r="CC15" s="463" t="s">
        <v>22</v>
      </c>
      <c r="CD15" s="463" t="s">
        <v>22</v>
      </c>
      <c r="CE15" s="463" t="s">
        <v>22</v>
      </c>
      <c r="CF15" s="463" t="s">
        <v>22</v>
      </c>
      <c r="CG15" s="463" t="s">
        <v>22</v>
      </c>
      <c r="CH15" s="463" t="s">
        <v>22</v>
      </c>
      <c r="CI15" s="463" t="s">
        <v>22</v>
      </c>
      <c r="CJ15" s="463" t="s">
        <v>22</v>
      </c>
      <c r="CK15" s="463" t="s">
        <v>22</v>
      </c>
      <c r="CL15" s="463" t="s">
        <v>22</v>
      </c>
      <c r="CM15" s="463" t="s">
        <v>22</v>
      </c>
      <c r="CN15" s="463" t="s">
        <v>22</v>
      </c>
      <c r="CO15" s="463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3" t="s">
        <v>22</v>
      </c>
      <c r="Z16" s="463" t="s">
        <v>22</v>
      </c>
      <c r="AA16" s="133"/>
      <c r="AB16" s="463" t="s">
        <v>22</v>
      </c>
      <c r="AC16" s="463" t="s">
        <v>22</v>
      </c>
      <c r="AD16" s="133"/>
      <c r="AE16" s="463" t="s">
        <v>22</v>
      </c>
      <c r="AF16" s="463" t="s">
        <v>22</v>
      </c>
      <c r="AG16" s="133"/>
      <c r="AH16" s="463" t="s">
        <v>22</v>
      </c>
      <c r="AI16" s="463" t="s">
        <v>22</v>
      </c>
      <c r="AJ16" s="164"/>
      <c r="AK16" s="463" t="s">
        <v>22</v>
      </c>
      <c r="AL16" s="463" t="s">
        <v>22</v>
      </c>
      <c r="AM16" s="164"/>
      <c r="AN16" s="164"/>
      <c r="AO16" s="588"/>
      <c r="AP16" s="133"/>
      <c r="AQ16" s="689" t="s">
        <v>162</v>
      </c>
      <c r="AR16" s="612" t="s">
        <v>161</v>
      </c>
      <c r="AS16" s="126"/>
      <c r="AT16" s="126"/>
      <c r="AU16" s="126"/>
      <c r="AV16" s="126"/>
      <c r="AW16" s="615" t="s">
        <v>161</v>
      </c>
      <c r="AX16" s="274"/>
      <c r="AY16" s="274"/>
      <c r="AZ16" s="133"/>
      <c r="BA16" s="46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0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3" t="s">
        <v>22</v>
      </c>
      <c r="Z17" s="463" t="s">
        <v>22</v>
      </c>
      <c r="AA17" s="133"/>
      <c r="AB17" s="463" t="s">
        <v>22</v>
      </c>
      <c r="AC17" s="463" t="s">
        <v>22</v>
      </c>
      <c r="AD17" s="133"/>
      <c r="AE17" s="463" t="s">
        <v>22</v>
      </c>
      <c r="AF17" s="463" t="s">
        <v>22</v>
      </c>
      <c r="AG17" s="133"/>
      <c r="AH17" s="463" t="s">
        <v>22</v>
      </c>
      <c r="AI17" s="463" t="s">
        <v>22</v>
      </c>
      <c r="AJ17" s="164"/>
      <c r="AK17" s="463" t="s">
        <v>22</v>
      </c>
      <c r="AL17" s="463" t="s">
        <v>22</v>
      </c>
      <c r="AM17" s="164"/>
      <c r="AN17" s="179">
        <v>0.0</v>
      </c>
      <c r="AO17" s="579" t="s">
        <v>152</v>
      </c>
      <c r="AP17" s="133"/>
      <c r="AQ17" s="689" t="s">
        <v>36</v>
      </c>
      <c r="AR17" s="690" t="s">
        <v>161</v>
      </c>
      <c r="AS17" s="133"/>
      <c r="AT17" s="133"/>
      <c r="AU17" s="133"/>
      <c r="AV17" s="133"/>
      <c r="AW17" s="619" t="s">
        <v>161</v>
      </c>
      <c r="AX17" s="133"/>
      <c r="AY17" s="133"/>
      <c r="AZ17" s="133"/>
      <c r="BA17" s="46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175"/>
      <c r="BP17" s="463" t="s">
        <v>22</v>
      </c>
      <c r="BQ17" s="463" t="s">
        <v>22</v>
      </c>
      <c r="BR17" s="463" t="s">
        <v>22</v>
      </c>
      <c r="BS17" s="463" t="s">
        <v>22</v>
      </c>
      <c r="BT17" s="463" t="s">
        <v>22</v>
      </c>
      <c r="BU17" s="463" t="s">
        <v>22</v>
      </c>
      <c r="BV17" s="463" t="s">
        <v>22</v>
      </c>
      <c r="BW17" s="463" t="s">
        <v>22</v>
      </c>
      <c r="BX17" s="463" t="s">
        <v>22</v>
      </c>
      <c r="BY17" s="463" t="s">
        <v>22</v>
      </c>
      <c r="BZ17" s="134" t="s">
        <v>22</v>
      </c>
      <c r="CA17" s="134" t="s">
        <v>22</v>
      </c>
      <c r="CB17" s="175"/>
      <c r="CC17" s="463" t="s">
        <v>22</v>
      </c>
      <c r="CD17" s="463" t="s">
        <v>22</v>
      </c>
      <c r="CE17" s="463" t="s">
        <v>22</v>
      </c>
      <c r="CF17" s="463" t="s">
        <v>22</v>
      </c>
      <c r="CG17" s="463" t="s">
        <v>22</v>
      </c>
      <c r="CH17" s="463" t="s">
        <v>22</v>
      </c>
      <c r="CI17" s="463" t="s">
        <v>22</v>
      </c>
      <c r="CJ17" s="463" t="s">
        <v>22</v>
      </c>
      <c r="CK17" s="463" t="s">
        <v>22</v>
      </c>
      <c r="CL17" s="463" t="s">
        <v>22</v>
      </c>
      <c r="CM17" s="463" t="s">
        <v>22</v>
      </c>
      <c r="CN17" s="463" t="s">
        <v>22</v>
      </c>
      <c r="CO17" s="463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3" t="s">
        <v>22</v>
      </c>
      <c r="Z18" s="463" t="s">
        <v>22</v>
      </c>
      <c r="AA18" s="133"/>
      <c r="AB18" s="463" t="s">
        <v>22</v>
      </c>
      <c r="AC18" s="463" t="s">
        <v>22</v>
      </c>
      <c r="AD18" s="133"/>
      <c r="AE18" s="463" t="s">
        <v>22</v>
      </c>
      <c r="AF18" s="463" t="s">
        <v>22</v>
      </c>
      <c r="AG18" s="133"/>
      <c r="AH18" s="463" t="s">
        <v>22</v>
      </c>
      <c r="AI18" s="463" t="s">
        <v>22</v>
      </c>
      <c r="AJ18" s="164"/>
      <c r="AK18" s="463" t="s">
        <v>22</v>
      </c>
      <c r="AL18" s="463" t="s">
        <v>22</v>
      </c>
      <c r="AM18" s="164"/>
      <c r="AN18" s="179">
        <v>0.0</v>
      </c>
      <c r="AO18" s="579" t="s">
        <v>162</v>
      </c>
      <c r="AP18" s="133"/>
      <c r="AQ18" s="689" t="s">
        <v>36</v>
      </c>
      <c r="AR18" s="690" t="s">
        <v>161</v>
      </c>
      <c r="AS18" s="133"/>
      <c r="AT18" s="618" t="s">
        <v>161</v>
      </c>
      <c r="AU18" s="618" t="s">
        <v>161</v>
      </c>
      <c r="AV18" s="133"/>
      <c r="AW18" s="619" t="s">
        <v>161</v>
      </c>
      <c r="AX18" s="133"/>
      <c r="AY18" s="133"/>
      <c r="AZ18" s="133"/>
      <c r="BA18" s="46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175"/>
      <c r="BP18" s="463" t="s">
        <v>22</v>
      </c>
      <c r="BQ18" s="463" t="s">
        <v>22</v>
      </c>
      <c r="BR18" s="463" t="s">
        <v>22</v>
      </c>
      <c r="BS18" s="463" t="s">
        <v>22</v>
      </c>
      <c r="BT18" s="463" t="s">
        <v>22</v>
      </c>
      <c r="BU18" s="463" t="s">
        <v>22</v>
      </c>
      <c r="BV18" s="463" t="s">
        <v>22</v>
      </c>
      <c r="BW18" s="463" t="s">
        <v>22</v>
      </c>
      <c r="BX18" s="463" t="s">
        <v>22</v>
      </c>
      <c r="BY18" s="463" t="s">
        <v>22</v>
      </c>
      <c r="BZ18" s="134" t="s">
        <v>22</v>
      </c>
      <c r="CA18" s="134" t="s">
        <v>22</v>
      </c>
      <c r="CB18" s="175"/>
      <c r="CC18" s="463" t="s">
        <v>22</v>
      </c>
      <c r="CD18" s="463" t="s">
        <v>22</v>
      </c>
      <c r="CE18" s="463" t="s">
        <v>22</v>
      </c>
      <c r="CF18" s="463" t="s">
        <v>22</v>
      </c>
      <c r="CG18" s="463" t="s">
        <v>22</v>
      </c>
      <c r="CH18" s="463" t="s">
        <v>22</v>
      </c>
      <c r="CI18" s="463" t="s">
        <v>22</v>
      </c>
      <c r="CJ18" s="463" t="s">
        <v>22</v>
      </c>
      <c r="CK18" s="463" t="s">
        <v>22</v>
      </c>
      <c r="CL18" s="463" t="s">
        <v>22</v>
      </c>
      <c r="CM18" s="463" t="s">
        <v>22</v>
      </c>
      <c r="CN18" s="463" t="s">
        <v>22</v>
      </c>
      <c r="CO18" s="463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3" t="s">
        <v>22</v>
      </c>
      <c r="Z19" s="463" t="s">
        <v>22</v>
      </c>
      <c r="AA19" s="133"/>
      <c r="AB19" s="463" t="s">
        <v>22</v>
      </c>
      <c r="AC19" s="463" t="s">
        <v>22</v>
      </c>
      <c r="AD19" s="133"/>
      <c r="AE19" s="463" t="s">
        <v>22</v>
      </c>
      <c r="AF19" s="463" t="s">
        <v>22</v>
      </c>
      <c r="AG19" s="133"/>
      <c r="AH19" s="463" t="s">
        <v>22</v>
      </c>
      <c r="AI19" s="463" t="s">
        <v>22</v>
      </c>
      <c r="AJ19" s="164"/>
      <c r="AK19" s="463" t="s">
        <v>22</v>
      </c>
      <c r="AL19" s="463" t="s">
        <v>22</v>
      </c>
      <c r="AM19" s="164"/>
      <c r="AN19" s="179">
        <v>0.0</v>
      </c>
      <c r="AO19" s="691" t="s">
        <v>172</v>
      </c>
      <c r="AP19" s="133"/>
      <c r="AQ19" s="689" t="s">
        <v>36</v>
      </c>
      <c r="AR19" s="690" t="s">
        <v>161</v>
      </c>
      <c r="AS19" s="133"/>
      <c r="AT19" s="618" t="s">
        <v>161</v>
      </c>
      <c r="AU19" s="618" t="s">
        <v>161</v>
      </c>
      <c r="AV19" s="133"/>
      <c r="AW19" s="619" t="s">
        <v>161</v>
      </c>
      <c r="AX19" s="133"/>
      <c r="AY19" s="133"/>
      <c r="AZ19" s="133"/>
      <c r="BA19" s="46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3" t="s">
        <v>22</v>
      </c>
      <c r="Z20" s="463" t="s">
        <v>22</v>
      </c>
      <c r="AA20" s="133"/>
      <c r="AB20" s="463" t="s">
        <v>22</v>
      </c>
      <c r="AC20" s="463" t="s">
        <v>22</v>
      </c>
      <c r="AD20" s="133"/>
      <c r="AE20" s="463" t="s">
        <v>22</v>
      </c>
      <c r="AF20" s="463" t="s">
        <v>22</v>
      </c>
      <c r="AG20" s="133"/>
      <c r="AH20" s="463" t="s">
        <v>22</v>
      </c>
      <c r="AI20" s="463" t="s">
        <v>22</v>
      </c>
      <c r="AJ20" s="164"/>
      <c r="AK20" s="463" t="s">
        <v>22</v>
      </c>
      <c r="AL20" s="463" t="s">
        <v>22</v>
      </c>
      <c r="AM20" s="164"/>
      <c r="AN20" s="179">
        <v>0.0</v>
      </c>
      <c r="AO20" s="691" t="s">
        <v>172</v>
      </c>
      <c r="AP20" s="133"/>
      <c r="AQ20" s="689" t="s">
        <v>36</v>
      </c>
      <c r="AR20" s="690" t="s">
        <v>161</v>
      </c>
      <c r="AS20" s="133"/>
      <c r="AT20" s="618" t="s">
        <v>161</v>
      </c>
      <c r="AU20" s="618" t="s">
        <v>161</v>
      </c>
      <c r="AV20" s="133"/>
      <c r="AW20" s="619" t="s">
        <v>161</v>
      </c>
      <c r="AX20" s="133"/>
      <c r="AY20" s="133"/>
      <c r="AZ20" s="133"/>
      <c r="BA20" s="590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175"/>
      <c r="BP20" s="463" t="s">
        <v>22</v>
      </c>
      <c r="BQ20" s="463" t="s">
        <v>22</v>
      </c>
      <c r="BR20" s="463" t="s">
        <v>22</v>
      </c>
      <c r="BS20" s="463" t="s">
        <v>22</v>
      </c>
      <c r="BT20" s="463" t="s">
        <v>22</v>
      </c>
      <c r="BU20" s="463" t="s">
        <v>22</v>
      </c>
      <c r="BV20" s="463" t="s">
        <v>22</v>
      </c>
      <c r="BW20" s="463" t="s">
        <v>22</v>
      </c>
      <c r="BX20" s="463" t="s">
        <v>22</v>
      </c>
      <c r="BY20" s="463" t="s">
        <v>22</v>
      </c>
      <c r="BZ20" s="134" t="s">
        <v>22</v>
      </c>
      <c r="CA20" s="134" t="s">
        <v>22</v>
      </c>
      <c r="CB20" s="175"/>
      <c r="CC20" s="463" t="s">
        <v>22</v>
      </c>
      <c r="CD20" s="463" t="s">
        <v>22</v>
      </c>
      <c r="CE20" s="463" t="s">
        <v>22</v>
      </c>
      <c r="CF20" s="463" t="s">
        <v>22</v>
      </c>
      <c r="CG20" s="463" t="s">
        <v>22</v>
      </c>
      <c r="CH20" s="463" t="s">
        <v>22</v>
      </c>
      <c r="CI20" s="463" t="s">
        <v>22</v>
      </c>
      <c r="CJ20" s="463" t="s">
        <v>22</v>
      </c>
      <c r="CK20" s="463" t="s">
        <v>22</v>
      </c>
      <c r="CL20" s="463" t="s">
        <v>22</v>
      </c>
      <c r="CM20" s="463" t="s">
        <v>22</v>
      </c>
      <c r="CN20" s="463" t="s">
        <v>22</v>
      </c>
      <c r="CO20" s="463" t="s">
        <v>22</v>
      </c>
      <c r="CP20" s="534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3" t="s">
        <v>22</v>
      </c>
      <c r="Z21" s="463" t="s">
        <v>22</v>
      </c>
      <c r="AA21" s="133"/>
      <c r="AB21" s="463" t="s">
        <v>22</v>
      </c>
      <c r="AC21" s="463" t="s">
        <v>22</v>
      </c>
      <c r="AD21" s="133"/>
      <c r="AE21" s="463" t="s">
        <v>22</v>
      </c>
      <c r="AF21" s="463" t="s">
        <v>22</v>
      </c>
      <c r="AG21" s="133"/>
      <c r="AH21" s="463" t="s">
        <v>22</v>
      </c>
      <c r="AI21" s="463" t="s">
        <v>22</v>
      </c>
      <c r="AJ21" s="164"/>
      <c r="AK21" s="463" t="s">
        <v>22</v>
      </c>
      <c r="AL21" s="179">
        <v>0.0</v>
      </c>
      <c r="AM21" s="164"/>
      <c r="AN21" s="179">
        <v>0.0</v>
      </c>
      <c r="AO21" s="691" t="s">
        <v>172</v>
      </c>
      <c r="AP21" s="133"/>
      <c r="AQ21" s="689" t="s">
        <v>36</v>
      </c>
      <c r="AR21" s="690" t="s">
        <v>161</v>
      </c>
      <c r="AS21" s="133"/>
      <c r="AT21" s="618" t="s">
        <v>161</v>
      </c>
      <c r="AU21" s="618" t="s">
        <v>161</v>
      </c>
      <c r="AV21" s="133"/>
      <c r="AW21" s="619" t="s">
        <v>161</v>
      </c>
      <c r="AX21" s="133"/>
      <c r="AY21" s="133"/>
      <c r="AZ21" s="133"/>
      <c r="BA21" s="590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175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134" t="s">
        <v>22</v>
      </c>
      <c r="CA21" s="134" t="s">
        <v>22</v>
      </c>
      <c r="CB21" s="175"/>
      <c r="CC21" s="463" t="s">
        <v>22</v>
      </c>
      <c r="CD21" s="463" t="s">
        <v>22</v>
      </c>
      <c r="CE21" s="463" t="s">
        <v>22</v>
      </c>
      <c r="CF21" s="463" t="s">
        <v>22</v>
      </c>
      <c r="CG21" s="463" t="s">
        <v>22</v>
      </c>
      <c r="CH21" s="463" t="s">
        <v>22</v>
      </c>
      <c r="CI21" s="463" t="s">
        <v>22</v>
      </c>
      <c r="CJ21" s="463" t="s">
        <v>22</v>
      </c>
      <c r="CK21" s="463" t="s">
        <v>22</v>
      </c>
      <c r="CL21" s="463" t="s">
        <v>22</v>
      </c>
      <c r="CM21" s="463" t="s">
        <v>22</v>
      </c>
      <c r="CN21" s="463" t="s">
        <v>22</v>
      </c>
      <c r="CO21" s="463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3" t="s">
        <v>22</v>
      </c>
      <c r="Z22" s="463" t="s">
        <v>22</v>
      </c>
      <c r="AA22" s="133"/>
      <c r="AB22" s="463" t="s">
        <v>22</v>
      </c>
      <c r="AC22" s="463" t="s">
        <v>22</v>
      </c>
      <c r="AD22" s="133"/>
      <c r="AE22" s="463" t="s">
        <v>22</v>
      </c>
      <c r="AF22" s="133"/>
      <c r="AG22" s="133"/>
      <c r="AH22" s="463" t="s">
        <v>22</v>
      </c>
      <c r="AI22" s="463" t="s">
        <v>22</v>
      </c>
      <c r="AJ22" s="164"/>
      <c r="AK22" s="463" t="s">
        <v>22</v>
      </c>
      <c r="AL22" s="133"/>
      <c r="AM22" s="164"/>
      <c r="AN22" s="179">
        <v>0.0</v>
      </c>
      <c r="AO22" s="691" t="s">
        <v>172</v>
      </c>
      <c r="AP22" s="133"/>
      <c r="AQ22" s="689" t="s">
        <v>36</v>
      </c>
      <c r="AR22" s="690" t="s">
        <v>161</v>
      </c>
      <c r="AS22" s="133"/>
      <c r="AT22" s="133"/>
      <c r="AU22" s="618" t="s">
        <v>161</v>
      </c>
      <c r="AV22" s="133"/>
      <c r="AW22" s="591"/>
      <c r="AX22" s="133"/>
      <c r="AY22" s="133"/>
      <c r="AZ22" s="133"/>
      <c r="BA22" s="46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0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0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3" t="s">
        <v>22</v>
      </c>
      <c r="Z23" s="463" t="s">
        <v>22</v>
      </c>
      <c r="AA23" s="133"/>
      <c r="AB23" s="463" t="s">
        <v>22</v>
      </c>
      <c r="AC23" s="463" t="s">
        <v>22</v>
      </c>
      <c r="AD23" s="133"/>
      <c r="AE23" s="463" t="s">
        <v>22</v>
      </c>
      <c r="AF23" s="463" t="s">
        <v>22</v>
      </c>
      <c r="AG23" s="133"/>
      <c r="AH23" s="463" t="s">
        <v>22</v>
      </c>
      <c r="AI23" s="463" t="s">
        <v>22</v>
      </c>
      <c r="AJ23" s="164"/>
      <c r="AK23" s="463" t="s">
        <v>22</v>
      </c>
      <c r="AL23" s="179">
        <v>0.0</v>
      </c>
      <c r="AM23" s="164"/>
      <c r="AN23" s="179">
        <v>0.0</v>
      </c>
      <c r="AO23" s="691" t="s">
        <v>172</v>
      </c>
      <c r="AP23" s="133"/>
      <c r="AQ23" s="689" t="s">
        <v>36</v>
      </c>
      <c r="AR23" s="690" t="s">
        <v>161</v>
      </c>
      <c r="AS23" s="133"/>
      <c r="AT23" s="618" t="s">
        <v>161</v>
      </c>
      <c r="AU23" s="618" t="s">
        <v>161</v>
      </c>
      <c r="AV23" s="133"/>
      <c r="AW23" s="619" t="s">
        <v>161</v>
      </c>
      <c r="AX23" s="133"/>
      <c r="AY23" s="133"/>
      <c r="AZ23" s="133"/>
      <c r="BA23" s="46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175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134" t="s">
        <v>22</v>
      </c>
      <c r="CA23" s="134" t="s">
        <v>22</v>
      </c>
      <c r="CB23" s="175"/>
      <c r="CC23" s="463" t="s">
        <v>22</v>
      </c>
      <c r="CD23" s="463" t="s">
        <v>22</v>
      </c>
      <c r="CE23" s="463" t="s">
        <v>22</v>
      </c>
      <c r="CF23" s="463" t="s">
        <v>22</v>
      </c>
      <c r="CG23" s="463" t="s">
        <v>22</v>
      </c>
      <c r="CH23" s="463" t="s">
        <v>22</v>
      </c>
      <c r="CI23" s="463" t="s">
        <v>22</v>
      </c>
      <c r="CJ23" s="463" t="s">
        <v>22</v>
      </c>
      <c r="CK23" s="463" t="s">
        <v>22</v>
      </c>
      <c r="CL23" s="463" t="s">
        <v>22</v>
      </c>
      <c r="CM23" s="463" t="s">
        <v>22</v>
      </c>
      <c r="CN23" s="463" t="s">
        <v>22</v>
      </c>
      <c r="CO23" s="463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2"/>
      <c r="AI24" s="133"/>
      <c r="AJ24" s="133"/>
      <c r="AK24" s="133"/>
      <c r="AL24" s="133"/>
      <c r="AM24" s="133"/>
      <c r="AN24" s="592"/>
      <c r="AO24" s="592"/>
      <c r="AP24" s="133"/>
      <c r="AQ24" s="133"/>
      <c r="AR24" s="594"/>
      <c r="AS24" s="146"/>
      <c r="AT24" s="146"/>
      <c r="AU24" s="593"/>
      <c r="AV24" s="146"/>
      <c r="AW24" s="193"/>
      <c r="AX24" s="133"/>
      <c r="AY24" s="133"/>
      <c r="AZ24" s="133"/>
      <c r="BA24" s="46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175"/>
      <c r="BP24" s="463" t="s">
        <v>22</v>
      </c>
      <c r="BQ24" s="463" t="s">
        <v>22</v>
      </c>
      <c r="BR24" s="463" t="s">
        <v>22</v>
      </c>
      <c r="BS24" s="463" t="s">
        <v>22</v>
      </c>
      <c r="BT24" s="463" t="s">
        <v>22</v>
      </c>
      <c r="BU24" s="463" t="s">
        <v>22</v>
      </c>
      <c r="BV24" s="463" t="s">
        <v>22</v>
      </c>
      <c r="BW24" s="463" t="s">
        <v>22</v>
      </c>
      <c r="BX24" s="463" t="s">
        <v>22</v>
      </c>
      <c r="BY24" s="463" t="s">
        <v>22</v>
      </c>
      <c r="BZ24" s="134" t="s">
        <v>22</v>
      </c>
      <c r="CA24" s="134" t="s">
        <v>22</v>
      </c>
      <c r="CB24" s="175"/>
      <c r="CC24" s="463" t="s">
        <v>22</v>
      </c>
      <c r="CD24" s="463" t="s">
        <v>22</v>
      </c>
      <c r="CE24" s="463" t="s">
        <v>22</v>
      </c>
      <c r="CF24" s="463" t="s">
        <v>22</v>
      </c>
      <c r="CG24" s="463" t="s">
        <v>22</v>
      </c>
      <c r="CH24" s="463" t="s">
        <v>22</v>
      </c>
      <c r="CI24" s="463" t="s">
        <v>22</v>
      </c>
      <c r="CJ24" s="463" t="s">
        <v>22</v>
      </c>
      <c r="CK24" s="463" t="s">
        <v>22</v>
      </c>
      <c r="CL24" s="463" t="s">
        <v>22</v>
      </c>
      <c r="CM24" s="463" t="s">
        <v>22</v>
      </c>
      <c r="CN24" s="463" t="s">
        <v>22</v>
      </c>
      <c r="CO24" s="463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89"/>
      <c r="BV25" s="133"/>
      <c r="BW25" s="133"/>
      <c r="BX25" s="133"/>
      <c r="BY25" s="471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0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175"/>
      <c r="BP26" s="463" t="s">
        <v>22</v>
      </c>
      <c r="BQ26" s="463" t="s">
        <v>22</v>
      </c>
      <c r="BR26" s="463" t="s">
        <v>22</v>
      </c>
      <c r="BS26" s="463" t="s">
        <v>22</v>
      </c>
      <c r="BT26" s="463" t="s">
        <v>22</v>
      </c>
      <c r="BU26" s="463" t="s">
        <v>22</v>
      </c>
      <c r="BV26" s="463" t="s">
        <v>22</v>
      </c>
      <c r="BW26" s="463" t="s">
        <v>22</v>
      </c>
      <c r="BX26" s="463" t="s">
        <v>22</v>
      </c>
      <c r="BY26" s="463" t="s">
        <v>22</v>
      </c>
      <c r="BZ26" s="134" t="s">
        <v>22</v>
      </c>
      <c r="CA26" s="134" t="s">
        <v>22</v>
      </c>
      <c r="CB26" s="175"/>
      <c r="CC26" s="463" t="s">
        <v>22</v>
      </c>
      <c r="CD26" s="463" t="s">
        <v>22</v>
      </c>
      <c r="CE26" s="463" t="s">
        <v>22</v>
      </c>
      <c r="CF26" s="463" t="s">
        <v>22</v>
      </c>
      <c r="CG26" s="463" t="s">
        <v>22</v>
      </c>
      <c r="CH26" s="463" t="s">
        <v>22</v>
      </c>
      <c r="CI26" s="463" t="s">
        <v>22</v>
      </c>
      <c r="CJ26" s="463" t="s">
        <v>22</v>
      </c>
      <c r="CK26" s="463" t="s">
        <v>22</v>
      </c>
      <c r="CL26" s="463" t="s">
        <v>22</v>
      </c>
      <c r="CM26" s="463" t="s">
        <v>22</v>
      </c>
      <c r="CN26" s="463" t="s">
        <v>22</v>
      </c>
      <c r="CO26" s="581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93"/>
      <c r="BP27" s="463" t="s">
        <v>22</v>
      </c>
      <c r="BQ27" s="463" t="s">
        <v>22</v>
      </c>
      <c r="BR27" s="463" t="s">
        <v>22</v>
      </c>
      <c r="BS27" s="463" t="s">
        <v>22</v>
      </c>
      <c r="BT27" s="463" t="s">
        <v>22</v>
      </c>
      <c r="BU27" s="463" t="s">
        <v>22</v>
      </c>
      <c r="BV27" s="463" t="s">
        <v>22</v>
      </c>
      <c r="BW27" s="463" t="s">
        <v>22</v>
      </c>
      <c r="BX27" s="463" t="s">
        <v>22</v>
      </c>
      <c r="BY27" s="463" t="s">
        <v>22</v>
      </c>
      <c r="BZ27" s="134" t="s">
        <v>22</v>
      </c>
      <c r="CA27" s="134" t="s">
        <v>22</v>
      </c>
      <c r="CB27" s="175"/>
      <c r="CC27" s="463" t="s">
        <v>22</v>
      </c>
      <c r="CD27" s="463" t="s">
        <v>22</v>
      </c>
      <c r="CE27" s="463" t="s">
        <v>22</v>
      </c>
      <c r="CF27" s="463" t="s">
        <v>22</v>
      </c>
      <c r="CG27" s="463" t="s">
        <v>22</v>
      </c>
      <c r="CH27" s="463" t="s">
        <v>22</v>
      </c>
      <c r="CI27" s="463" t="s">
        <v>22</v>
      </c>
      <c r="CJ27" s="463" t="s">
        <v>22</v>
      </c>
      <c r="CK27" s="463" t="s">
        <v>22</v>
      </c>
      <c r="CL27" s="463" t="s">
        <v>22</v>
      </c>
      <c r="CM27" s="463" t="s">
        <v>22</v>
      </c>
      <c r="CN27" s="463" t="s">
        <v>22</v>
      </c>
      <c r="CO27" s="582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4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2" t="s">
        <v>319</v>
      </c>
      <c r="AN43" s="595"/>
      <c r="AO43" s="692" t="s">
        <v>319</v>
      </c>
      <c r="AP43" s="692" t="s">
        <v>319</v>
      </c>
      <c r="AQ43" s="493"/>
      <c r="AR43" s="692" t="s">
        <v>319</v>
      </c>
      <c r="AS43" s="692" t="s">
        <v>319</v>
      </c>
      <c r="AT43" s="517"/>
      <c r="AU43" s="515"/>
      <c r="AV43" s="493"/>
      <c r="AW43" s="517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2" t="s">
        <v>319</v>
      </c>
      <c r="AN44" s="205"/>
      <c r="AO44" s="692" t="s">
        <v>319</v>
      </c>
      <c r="AP44" s="692" t="s">
        <v>319</v>
      </c>
      <c r="AQ44" s="205"/>
      <c r="AR44" s="692" t="s">
        <v>319</v>
      </c>
      <c r="AS44" s="692" t="s">
        <v>319</v>
      </c>
      <c r="AT44" s="498"/>
      <c r="AU44" s="494"/>
      <c r="AV44" s="205"/>
      <c r="AW44" s="498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2" t="s">
        <v>319</v>
      </c>
      <c r="AN45" s="205"/>
      <c r="AO45" s="692" t="s">
        <v>319</v>
      </c>
      <c r="AP45" s="692" t="s">
        <v>319</v>
      </c>
      <c r="AQ45" s="205"/>
      <c r="AR45" s="692" t="s">
        <v>319</v>
      </c>
      <c r="AS45" s="692" t="s">
        <v>319</v>
      </c>
      <c r="AT45" s="498"/>
      <c r="AU45" s="494"/>
      <c r="AV45" s="205"/>
      <c r="AW45" s="498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2" t="s">
        <v>319</v>
      </c>
      <c r="AN46" s="205"/>
      <c r="AO46" s="692" t="s">
        <v>319</v>
      </c>
      <c r="AP46" s="692" t="s">
        <v>319</v>
      </c>
      <c r="AQ46" s="205"/>
      <c r="AR46" s="692" t="s">
        <v>319</v>
      </c>
      <c r="AS46" s="692" t="s">
        <v>319</v>
      </c>
      <c r="AT46" s="498"/>
      <c r="AU46" s="494"/>
      <c r="AV46" s="205"/>
      <c r="AW46" s="498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2" t="s">
        <v>319</v>
      </c>
      <c r="AN47" s="205"/>
      <c r="AO47" s="692" t="s">
        <v>319</v>
      </c>
      <c r="AP47" s="692" t="s">
        <v>319</v>
      </c>
      <c r="AQ47" s="205"/>
      <c r="AR47" s="692" t="s">
        <v>319</v>
      </c>
      <c r="AS47" s="692" t="s">
        <v>319</v>
      </c>
      <c r="AT47" s="498"/>
      <c r="AU47" s="494"/>
      <c r="AV47" s="205"/>
      <c r="AW47" s="498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2" t="s">
        <v>319</v>
      </c>
      <c r="AN48" s="205"/>
      <c r="AO48" s="692" t="s">
        <v>319</v>
      </c>
      <c r="AP48" s="692" t="s">
        <v>319</v>
      </c>
      <c r="AQ48" s="205"/>
      <c r="AR48" s="692" t="s">
        <v>319</v>
      </c>
      <c r="AS48" s="692" t="s">
        <v>319</v>
      </c>
      <c r="AT48" s="498"/>
      <c r="AU48" s="494"/>
      <c r="AV48" s="205"/>
      <c r="AW48" s="498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5"/>
      <c r="CS48" s="596" t="s">
        <v>35</v>
      </c>
      <c r="CT48" s="596" t="s">
        <v>35</v>
      </c>
      <c r="CU48" s="493"/>
      <c r="CV48" s="493"/>
      <c r="CW48" s="493"/>
      <c r="CX48" s="493"/>
      <c r="CY48" s="493"/>
      <c r="CZ48" s="493"/>
      <c r="DA48" s="493"/>
      <c r="DB48" s="493"/>
      <c r="DC48" s="493"/>
      <c r="DD48" s="493"/>
      <c r="DE48" s="493"/>
      <c r="DF48" s="493"/>
      <c r="DG48" s="493"/>
      <c r="DH48" s="493"/>
      <c r="DI48" s="493"/>
      <c r="DJ48" s="493"/>
      <c r="DK48" s="493"/>
      <c r="DL48" s="493"/>
      <c r="DM48" s="517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2" t="s">
        <v>319</v>
      </c>
      <c r="AN49" s="205"/>
      <c r="AO49" s="692" t="s">
        <v>319</v>
      </c>
      <c r="AP49" s="692" t="s">
        <v>319</v>
      </c>
      <c r="AQ49" s="205"/>
      <c r="AR49" s="692" t="s">
        <v>319</v>
      </c>
      <c r="AS49" s="692" t="s">
        <v>319</v>
      </c>
      <c r="AT49" s="498"/>
      <c r="AU49" s="494"/>
      <c r="AV49" s="205"/>
      <c r="AW49" s="498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4"/>
      <c r="CS49" s="596" t="s">
        <v>35</v>
      </c>
      <c r="CT49" s="596" t="s">
        <v>35</v>
      </c>
      <c r="CU49" s="205"/>
      <c r="CV49" s="596" t="s">
        <v>35</v>
      </c>
      <c r="CW49" s="597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8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2" t="s">
        <v>319</v>
      </c>
      <c r="AN50" s="205"/>
      <c r="AO50" s="692" t="s">
        <v>319</v>
      </c>
      <c r="AP50" s="692" t="s">
        <v>319</v>
      </c>
      <c r="AQ50" s="205"/>
      <c r="AR50" s="692" t="s">
        <v>319</v>
      </c>
      <c r="AS50" s="692" t="s">
        <v>319</v>
      </c>
      <c r="AT50" s="498"/>
      <c r="AU50" s="494"/>
      <c r="AV50" s="205"/>
      <c r="AW50" s="498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4"/>
      <c r="CS50" s="596" t="s">
        <v>35</v>
      </c>
      <c r="CT50" s="596" t="s">
        <v>35</v>
      </c>
      <c r="CU50" s="205"/>
      <c r="CV50" s="596" t="s">
        <v>35</v>
      </c>
      <c r="CW50" s="596" t="s">
        <v>35</v>
      </c>
      <c r="CX50" s="205"/>
      <c r="CY50" s="596" t="s">
        <v>35</v>
      </c>
      <c r="CZ50" s="597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8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2" t="s">
        <v>319</v>
      </c>
      <c r="AN51" s="205"/>
      <c r="AO51" s="693"/>
      <c r="AP51" s="692" t="s">
        <v>319</v>
      </c>
      <c r="AQ51" s="598"/>
      <c r="AR51" s="694"/>
      <c r="AS51" s="692" t="s">
        <v>319</v>
      </c>
      <c r="AT51" s="598"/>
      <c r="AU51" s="500"/>
      <c r="AV51" s="225"/>
      <c r="AW51" s="501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4"/>
      <c r="CS51" s="596" t="s">
        <v>35</v>
      </c>
      <c r="CT51" s="596" t="s">
        <v>35</v>
      </c>
      <c r="CU51" s="205"/>
      <c r="CV51" s="596" t="s">
        <v>35</v>
      </c>
      <c r="CW51" s="596" t="s">
        <v>35</v>
      </c>
      <c r="CX51" s="205"/>
      <c r="CY51" s="596" t="s">
        <v>35</v>
      </c>
      <c r="CZ51" s="596" t="s">
        <v>35</v>
      </c>
      <c r="DA51" s="599"/>
      <c r="DB51" s="600"/>
      <c r="DC51" s="527"/>
      <c r="DD51" s="205"/>
      <c r="DE51" s="205"/>
      <c r="DF51" s="205"/>
      <c r="DG51" s="205"/>
      <c r="DH51" s="205"/>
      <c r="DI51" s="205"/>
      <c r="DJ51" s="205"/>
      <c r="DK51" s="205"/>
      <c r="DL51" s="205"/>
      <c r="DM51" s="498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498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4"/>
      <c r="CS52" s="596" t="s">
        <v>35</v>
      </c>
      <c r="CT52" s="596" t="s">
        <v>35</v>
      </c>
      <c r="CU52" s="205"/>
      <c r="CV52" s="596" t="s">
        <v>35</v>
      </c>
      <c r="CW52" s="596" t="s">
        <v>35</v>
      </c>
      <c r="CX52" s="205"/>
      <c r="CY52" s="596" t="s">
        <v>35</v>
      </c>
      <c r="CZ52" s="596" t="s">
        <v>35</v>
      </c>
      <c r="DA52" s="205"/>
      <c r="DB52" s="596" t="s">
        <v>35</v>
      </c>
      <c r="DC52" s="596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8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8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4"/>
      <c r="CS53" s="596" t="s">
        <v>35</v>
      </c>
      <c r="CT53" s="596" t="s">
        <v>35</v>
      </c>
      <c r="CU53" s="205"/>
      <c r="CV53" s="596" t="s">
        <v>35</v>
      </c>
      <c r="CW53" s="596" t="s">
        <v>35</v>
      </c>
      <c r="CX53" s="205"/>
      <c r="CY53" s="596" t="s">
        <v>35</v>
      </c>
      <c r="CZ53" s="596" t="s">
        <v>35</v>
      </c>
      <c r="DA53" s="205"/>
      <c r="DB53" s="596" t="s">
        <v>35</v>
      </c>
      <c r="DC53" s="596" t="s">
        <v>35</v>
      </c>
      <c r="DD53" s="205"/>
      <c r="DE53" s="596" t="s">
        <v>35</v>
      </c>
      <c r="DF53" s="596" t="s">
        <v>35</v>
      </c>
      <c r="DG53" s="205"/>
      <c r="DH53" s="205"/>
      <c r="DI53" s="205"/>
      <c r="DJ53" s="205"/>
      <c r="DK53" s="205"/>
      <c r="DL53" s="205"/>
      <c r="DM53" s="498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8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4"/>
      <c r="CS54" s="596" t="s">
        <v>35</v>
      </c>
      <c r="CT54" s="596" t="s">
        <v>35</v>
      </c>
      <c r="CU54" s="205"/>
      <c r="CV54" s="596" t="s">
        <v>35</v>
      </c>
      <c r="CW54" s="596" t="s">
        <v>35</v>
      </c>
      <c r="CX54" s="205"/>
      <c r="CY54" s="596" t="s">
        <v>35</v>
      </c>
      <c r="CZ54" s="596" t="s">
        <v>35</v>
      </c>
      <c r="DA54" s="205"/>
      <c r="DB54" s="596" t="s">
        <v>35</v>
      </c>
      <c r="DC54" s="596" t="s">
        <v>35</v>
      </c>
      <c r="DD54" s="205"/>
      <c r="DE54" s="596" t="s">
        <v>35</v>
      </c>
      <c r="DF54" s="596" t="s">
        <v>35</v>
      </c>
      <c r="DG54" s="205"/>
      <c r="DH54" s="596" t="s">
        <v>35</v>
      </c>
      <c r="DI54" s="596" t="s">
        <v>35</v>
      </c>
      <c r="DJ54" s="205"/>
      <c r="DK54" s="205"/>
      <c r="DL54" s="205"/>
      <c r="DM54" s="498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8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4"/>
      <c r="CS55" s="596" t="s">
        <v>35</v>
      </c>
      <c r="CT55" s="596" t="s">
        <v>35</v>
      </c>
      <c r="CU55" s="205"/>
      <c r="CV55" s="596" t="s">
        <v>35</v>
      </c>
      <c r="CW55" s="596" t="s">
        <v>35</v>
      </c>
      <c r="CX55" s="205"/>
      <c r="CY55" s="596" t="s">
        <v>35</v>
      </c>
      <c r="CZ55" s="596" t="s">
        <v>35</v>
      </c>
      <c r="DA55" s="205"/>
      <c r="DB55" s="596" t="s">
        <v>35</v>
      </c>
      <c r="DC55" s="596" t="s">
        <v>35</v>
      </c>
      <c r="DD55" s="205"/>
      <c r="DE55" s="596" t="s">
        <v>35</v>
      </c>
      <c r="DF55" s="596" t="s">
        <v>35</v>
      </c>
      <c r="DG55" s="205"/>
      <c r="DH55" s="596" t="s">
        <v>35</v>
      </c>
      <c r="DI55" s="596" t="s">
        <v>35</v>
      </c>
      <c r="DJ55" s="205"/>
      <c r="DK55" s="596" t="s">
        <v>35</v>
      </c>
      <c r="DL55" s="596" t="s">
        <v>35</v>
      </c>
      <c r="DM55" s="498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1"/>
      <c r="AM56" s="205"/>
      <c r="AN56" s="205"/>
      <c r="AO56" s="205"/>
      <c r="AP56" s="524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4"/>
      <c r="CS56" s="596" t="s">
        <v>35</v>
      </c>
      <c r="CT56" s="596" t="s">
        <v>35</v>
      </c>
      <c r="CU56" s="205"/>
      <c r="CV56" s="596" t="s">
        <v>35</v>
      </c>
      <c r="CW56" s="596" t="s">
        <v>35</v>
      </c>
      <c r="CX56" s="205"/>
      <c r="CY56" s="596" t="s">
        <v>35</v>
      </c>
      <c r="CZ56" s="596" t="s">
        <v>35</v>
      </c>
      <c r="DA56" s="205"/>
      <c r="DB56" s="596" t="s">
        <v>35</v>
      </c>
      <c r="DC56" s="596" t="s">
        <v>35</v>
      </c>
      <c r="DD56" s="205"/>
      <c r="DE56" s="596" t="s">
        <v>35</v>
      </c>
      <c r="DF56" s="596" t="s">
        <v>35</v>
      </c>
      <c r="DG56" s="205"/>
      <c r="DH56" s="596" t="s">
        <v>35</v>
      </c>
      <c r="DI56" s="596" t="s">
        <v>35</v>
      </c>
      <c r="DJ56" s="205"/>
      <c r="DK56" s="596" t="s">
        <v>35</v>
      </c>
      <c r="DL56" s="596" t="s">
        <v>35</v>
      </c>
      <c r="DM56" s="498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2" t="s">
        <v>319</v>
      </c>
      <c r="AN57" s="205"/>
      <c r="AO57" s="692" t="s">
        <v>319</v>
      </c>
      <c r="AP57" s="692" t="s">
        <v>319</v>
      </c>
      <c r="AQ57" s="205"/>
      <c r="AR57" s="692" t="s">
        <v>319</v>
      </c>
      <c r="AS57" s="692" t="s">
        <v>319</v>
      </c>
      <c r="AT57" s="205"/>
      <c r="AU57" s="692" t="s">
        <v>319</v>
      </c>
      <c r="AV57" s="692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4"/>
      <c r="CS57" s="596" t="s">
        <v>35</v>
      </c>
      <c r="CT57" s="596" t="s">
        <v>35</v>
      </c>
      <c r="CU57" s="205"/>
      <c r="CV57" s="596" t="s">
        <v>35</v>
      </c>
      <c r="CW57" s="596" t="s">
        <v>35</v>
      </c>
      <c r="CX57" s="205"/>
      <c r="CY57" s="596" t="s">
        <v>35</v>
      </c>
      <c r="CZ57" s="596" t="s">
        <v>35</v>
      </c>
      <c r="DA57" s="205"/>
      <c r="DB57" s="596" t="s">
        <v>35</v>
      </c>
      <c r="DC57" s="596" t="s">
        <v>35</v>
      </c>
      <c r="DD57" s="205"/>
      <c r="DE57" s="596" t="s">
        <v>35</v>
      </c>
      <c r="DF57" s="596" t="s">
        <v>35</v>
      </c>
      <c r="DG57" s="205"/>
      <c r="DH57" s="596" t="s">
        <v>35</v>
      </c>
      <c r="DI57" s="596" t="s">
        <v>35</v>
      </c>
      <c r="DJ57" s="205"/>
      <c r="DK57" s="596" t="s">
        <v>35</v>
      </c>
      <c r="DL57" s="596" t="s">
        <v>35</v>
      </c>
      <c r="DM57" s="498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2" t="s">
        <v>319</v>
      </c>
      <c r="AN58" s="205"/>
      <c r="AO58" s="692" t="s">
        <v>319</v>
      </c>
      <c r="AP58" s="692" t="s">
        <v>319</v>
      </c>
      <c r="AQ58" s="205"/>
      <c r="AR58" s="692" t="s">
        <v>319</v>
      </c>
      <c r="AS58" s="692" t="s">
        <v>319</v>
      </c>
      <c r="AT58" s="205"/>
      <c r="AU58" s="692" t="s">
        <v>319</v>
      </c>
      <c r="AV58" s="692" t="s">
        <v>319</v>
      </c>
      <c r="AW58" s="498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4"/>
      <c r="CS58" s="596" t="s">
        <v>35</v>
      </c>
      <c r="CT58" s="596" t="s">
        <v>35</v>
      </c>
      <c r="CU58" s="205"/>
      <c r="CV58" s="596" t="s">
        <v>35</v>
      </c>
      <c r="CW58" s="596" t="s">
        <v>35</v>
      </c>
      <c r="CX58" s="205"/>
      <c r="CY58" s="596" t="s">
        <v>35</v>
      </c>
      <c r="CZ58" s="596" t="s">
        <v>35</v>
      </c>
      <c r="DA58" s="205"/>
      <c r="DB58" s="596" t="s">
        <v>35</v>
      </c>
      <c r="DC58" s="596" t="s">
        <v>35</v>
      </c>
      <c r="DD58" s="205"/>
      <c r="DE58" s="596" t="s">
        <v>35</v>
      </c>
      <c r="DF58" s="596" t="s">
        <v>35</v>
      </c>
      <c r="DG58" s="205"/>
      <c r="DH58" s="596" t="s">
        <v>35</v>
      </c>
      <c r="DI58" s="596" t="s">
        <v>35</v>
      </c>
      <c r="DJ58" s="205"/>
      <c r="DK58" s="596" t="s">
        <v>35</v>
      </c>
      <c r="DL58" s="596" t="s">
        <v>35</v>
      </c>
      <c r="DM58" s="498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2" t="s">
        <v>319</v>
      </c>
      <c r="AN59" s="205"/>
      <c r="AO59" s="692" t="s">
        <v>319</v>
      </c>
      <c r="AP59" s="692" t="s">
        <v>319</v>
      </c>
      <c r="AQ59" s="205"/>
      <c r="AR59" s="692" t="s">
        <v>319</v>
      </c>
      <c r="AS59" s="692" t="s">
        <v>319</v>
      </c>
      <c r="AT59" s="205"/>
      <c r="AU59" s="692" t="s">
        <v>319</v>
      </c>
      <c r="AV59" s="692" t="s">
        <v>319</v>
      </c>
      <c r="AW59" s="498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4"/>
      <c r="CS59" s="596" t="s">
        <v>35</v>
      </c>
      <c r="CT59" s="596" t="s">
        <v>35</v>
      </c>
      <c r="CU59" s="205"/>
      <c r="CV59" s="596" t="s">
        <v>35</v>
      </c>
      <c r="CW59" s="596" t="s">
        <v>35</v>
      </c>
      <c r="CX59" s="205"/>
      <c r="CY59" s="596" t="s">
        <v>35</v>
      </c>
      <c r="CZ59" s="596" t="s">
        <v>35</v>
      </c>
      <c r="DA59" s="205"/>
      <c r="DB59" s="596" t="s">
        <v>35</v>
      </c>
      <c r="DC59" s="596" t="s">
        <v>35</v>
      </c>
      <c r="DD59" s="205"/>
      <c r="DE59" s="596" t="s">
        <v>35</v>
      </c>
      <c r="DF59" s="596" t="s">
        <v>35</v>
      </c>
      <c r="DG59" s="205"/>
      <c r="DH59" s="596" t="s">
        <v>35</v>
      </c>
      <c r="DI59" s="596" t="s">
        <v>35</v>
      </c>
      <c r="DJ59" s="205"/>
      <c r="DK59" s="596" t="s">
        <v>35</v>
      </c>
      <c r="DL59" s="518" t="s">
        <v>34</v>
      </c>
      <c r="DM59" s="498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2" t="s">
        <v>319</v>
      </c>
      <c r="AN60" s="205"/>
      <c r="AO60" s="692" t="s">
        <v>319</v>
      </c>
      <c r="AP60" s="692" t="s">
        <v>319</v>
      </c>
      <c r="AQ60" s="205"/>
      <c r="AR60" s="692" t="s">
        <v>319</v>
      </c>
      <c r="AS60" s="692" t="s">
        <v>319</v>
      </c>
      <c r="AT60" s="205"/>
      <c r="AU60" s="692" t="s">
        <v>319</v>
      </c>
      <c r="AV60" s="692" t="s">
        <v>319</v>
      </c>
      <c r="AW60" s="498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4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8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2" t="s">
        <v>319</v>
      </c>
      <c r="AN61" s="205"/>
      <c r="AO61" s="692" t="s">
        <v>319</v>
      </c>
      <c r="AP61" s="692" t="s">
        <v>319</v>
      </c>
      <c r="AQ61" s="205"/>
      <c r="AR61" s="692" t="s">
        <v>319</v>
      </c>
      <c r="AS61" s="692" t="s">
        <v>319</v>
      </c>
      <c r="AT61" s="205"/>
      <c r="AU61" s="692" t="s">
        <v>319</v>
      </c>
      <c r="AV61" s="692" t="s">
        <v>319</v>
      </c>
      <c r="AW61" s="498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4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8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2" t="s">
        <v>319</v>
      </c>
      <c r="AN62" s="205"/>
      <c r="AO62" s="692" t="s">
        <v>319</v>
      </c>
      <c r="AP62" s="692" t="s">
        <v>319</v>
      </c>
      <c r="AQ62" s="205"/>
      <c r="AR62" s="692" t="s">
        <v>319</v>
      </c>
      <c r="AS62" s="692" t="s">
        <v>319</v>
      </c>
      <c r="AT62" s="205"/>
      <c r="AU62" s="692" t="s">
        <v>319</v>
      </c>
      <c r="AV62" s="692" t="s">
        <v>319</v>
      </c>
      <c r="AW62" s="498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2"/>
      <c r="CS62" s="596" t="s">
        <v>35</v>
      </c>
      <c r="CT62" s="596" t="s">
        <v>35</v>
      </c>
      <c r="CU62" s="598"/>
      <c r="CV62" s="596" t="s">
        <v>35</v>
      </c>
      <c r="CW62" s="597" t="s">
        <v>128</v>
      </c>
      <c r="CX62" s="503"/>
      <c r="CY62" s="596" t="s">
        <v>35</v>
      </c>
      <c r="CZ62" s="596" t="s">
        <v>35</v>
      </c>
      <c r="DA62" s="603"/>
      <c r="DB62" s="596" t="s">
        <v>35</v>
      </c>
      <c r="DC62" s="597" t="s">
        <v>128</v>
      </c>
      <c r="DD62" s="205"/>
      <c r="DE62" s="597" t="s">
        <v>128</v>
      </c>
      <c r="DF62" s="596" t="s">
        <v>35</v>
      </c>
      <c r="DG62" s="598"/>
      <c r="DH62" s="596" t="s">
        <v>35</v>
      </c>
      <c r="DI62" s="596" t="s">
        <v>35</v>
      </c>
      <c r="DJ62" s="598"/>
      <c r="DK62" s="518" t="s">
        <v>34</v>
      </c>
      <c r="DL62" s="518" t="s">
        <v>34</v>
      </c>
      <c r="DM62" s="604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2" t="s">
        <v>319</v>
      </c>
      <c r="AN63" s="205"/>
      <c r="AO63" s="695"/>
      <c r="AP63" s="692" t="s">
        <v>319</v>
      </c>
      <c r="AQ63" s="205"/>
      <c r="AR63" s="694"/>
      <c r="AS63" s="692" t="s">
        <v>319</v>
      </c>
      <c r="AT63" s="205"/>
      <c r="AU63" s="692" t="s">
        <v>319</v>
      </c>
      <c r="AV63" s="694"/>
      <c r="AW63" s="498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4"/>
      <c r="CS63" s="596" t="s">
        <v>35</v>
      </c>
      <c r="CT63" s="596" t="s">
        <v>35</v>
      </c>
      <c r="CU63" s="205"/>
      <c r="CV63" s="596" t="s">
        <v>35</v>
      </c>
      <c r="CW63" s="596" t="s">
        <v>35</v>
      </c>
      <c r="CX63" s="205"/>
      <c r="CY63" s="596" t="s">
        <v>35</v>
      </c>
      <c r="CZ63" s="596" t="s">
        <v>35</v>
      </c>
      <c r="DA63" s="205"/>
      <c r="DB63" s="596" t="s">
        <v>35</v>
      </c>
      <c r="DC63" s="596" t="s">
        <v>35</v>
      </c>
      <c r="DD63" s="205"/>
      <c r="DE63" s="596" t="s">
        <v>35</v>
      </c>
      <c r="DF63" s="596" t="s">
        <v>35</v>
      </c>
      <c r="DG63" s="205"/>
      <c r="DH63" s="596" t="s">
        <v>35</v>
      </c>
      <c r="DI63" s="596" t="s">
        <v>35</v>
      </c>
      <c r="DJ63" s="205"/>
      <c r="DK63" s="518" t="s">
        <v>34</v>
      </c>
      <c r="DL63" s="518" t="s">
        <v>34</v>
      </c>
      <c r="DM63" s="498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2" t="s">
        <v>319</v>
      </c>
      <c r="AN64" s="225"/>
      <c r="AO64" s="692" t="s">
        <v>319</v>
      </c>
      <c r="AP64" s="692" t="s">
        <v>319</v>
      </c>
      <c r="AQ64" s="225"/>
      <c r="AR64" s="692" t="s">
        <v>319</v>
      </c>
      <c r="AS64" s="692" t="s">
        <v>319</v>
      </c>
      <c r="AT64" s="225"/>
      <c r="AU64" s="692" t="s">
        <v>319</v>
      </c>
      <c r="AV64" s="692" t="s">
        <v>319</v>
      </c>
      <c r="AW64" s="501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4"/>
      <c r="CS64" s="596" t="s">
        <v>35</v>
      </c>
      <c r="CT64" s="596" t="s">
        <v>35</v>
      </c>
      <c r="CU64" s="205"/>
      <c r="CV64" s="596" t="s">
        <v>35</v>
      </c>
      <c r="CW64" s="596" t="s">
        <v>35</v>
      </c>
      <c r="CX64" s="205"/>
      <c r="CY64" s="596" t="s">
        <v>35</v>
      </c>
      <c r="CZ64" s="596" t="s">
        <v>35</v>
      </c>
      <c r="DA64" s="205"/>
      <c r="DB64" s="596" t="s">
        <v>35</v>
      </c>
      <c r="DC64" s="596" t="s">
        <v>35</v>
      </c>
      <c r="DD64" s="205"/>
      <c r="DE64" s="596" t="s">
        <v>35</v>
      </c>
      <c r="DF64" s="596" t="s">
        <v>35</v>
      </c>
      <c r="DG64" s="205"/>
      <c r="DH64" s="596" t="s">
        <v>35</v>
      </c>
      <c r="DI64" s="596" t="s">
        <v>35</v>
      </c>
      <c r="DJ64" s="205"/>
      <c r="DK64" s="518" t="s">
        <v>34</v>
      </c>
      <c r="DL64" s="518" t="s">
        <v>34</v>
      </c>
      <c r="DM64" s="498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4"/>
      <c r="CS65" s="596" t="s">
        <v>35</v>
      </c>
      <c r="CT65" s="596" t="s">
        <v>35</v>
      </c>
      <c r="CU65" s="205"/>
      <c r="CV65" s="596" t="s">
        <v>35</v>
      </c>
      <c r="CW65" s="596" t="s">
        <v>35</v>
      </c>
      <c r="CX65" s="205"/>
      <c r="CY65" s="596" t="s">
        <v>35</v>
      </c>
      <c r="CZ65" s="596" t="s">
        <v>35</v>
      </c>
      <c r="DA65" s="205"/>
      <c r="DB65" s="596" t="s">
        <v>35</v>
      </c>
      <c r="DC65" s="596" t="s">
        <v>35</v>
      </c>
      <c r="DD65" s="205"/>
      <c r="DE65" s="596" t="s">
        <v>35</v>
      </c>
      <c r="DF65" s="596" t="s">
        <v>35</v>
      </c>
      <c r="DG65" s="205"/>
      <c r="DH65" s="596" t="s">
        <v>35</v>
      </c>
      <c r="DI65" s="596" t="s">
        <v>35</v>
      </c>
      <c r="DJ65" s="205"/>
      <c r="DK65" s="518" t="s">
        <v>34</v>
      </c>
      <c r="DL65" s="518" t="s">
        <v>34</v>
      </c>
      <c r="DM65" s="498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4"/>
      <c r="CS66" s="596" t="s">
        <v>35</v>
      </c>
      <c r="CT66" s="596" t="s">
        <v>35</v>
      </c>
      <c r="CU66" s="205"/>
      <c r="CV66" s="596" t="s">
        <v>35</v>
      </c>
      <c r="CW66" s="596" t="s">
        <v>35</v>
      </c>
      <c r="CX66" s="205"/>
      <c r="CY66" s="596" t="s">
        <v>35</v>
      </c>
      <c r="CZ66" s="596" t="s">
        <v>35</v>
      </c>
      <c r="DA66" s="205"/>
      <c r="DB66" s="596" t="s">
        <v>35</v>
      </c>
      <c r="DC66" s="596" t="s">
        <v>35</v>
      </c>
      <c r="DD66" s="205"/>
      <c r="DE66" s="596" t="s">
        <v>35</v>
      </c>
      <c r="DF66" s="596" t="s">
        <v>35</v>
      </c>
      <c r="DG66" s="205"/>
      <c r="DH66" s="596" t="s">
        <v>35</v>
      </c>
      <c r="DI66" s="596" t="s">
        <v>35</v>
      </c>
      <c r="DJ66" s="205"/>
      <c r="DK66" s="518" t="s">
        <v>36</v>
      </c>
      <c r="DL66" s="518" t="s">
        <v>36</v>
      </c>
      <c r="DM66" s="498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4"/>
      <c r="CS67" s="596" t="s">
        <v>35</v>
      </c>
      <c r="CT67" s="596" t="s">
        <v>35</v>
      </c>
      <c r="CU67" s="205"/>
      <c r="CV67" s="596" t="s">
        <v>35</v>
      </c>
      <c r="CW67" s="597" t="s">
        <v>128</v>
      </c>
      <c r="CX67" s="205"/>
      <c r="CY67" s="596" t="s">
        <v>35</v>
      </c>
      <c r="CZ67" s="596" t="s">
        <v>35</v>
      </c>
      <c r="DA67" s="205"/>
      <c r="DB67" s="596" t="s">
        <v>35</v>
      </c>
      <c r="DC67" s="596" t="s">
        <v>35</v>
      </c>
      <c r="DD67" s="205"/>
      <c r="DE67" s="596" t="s">
        <v>35</v>
      </c>
      <c r="DF67" s="597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8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0"/>
      <c r="CS68" s="596" t="s">
        <v>35</v>
      </c>
      <c r="CT68" s="596" t="s">
        <v>35</v>
      </c>
      <c r="CU68" s="225"/>
      <c r="CV68" s="596" t="s">
        <v>35</v>
      </c>
      <c r="CW68" s="596" t="s">
        <v>35</v>
      </c>
      <c r="CX68" s="605"/>
      <c r="CY68" s="596" t="s">
        <v>35</v>
      </c>
      <c r="CZ68" s="596" t="s">
        <v>35</v>
      </c>
      <c r="DA68" s="225"/>
      <c r="DB68" s="596" t="s">
        <v>35</v>
      </c>
      <c r="DC68" s="596" t="s">
        <v>35</v>
      </c>
      <c r="DD68" s="225"/>
      <c r="DE68" s="596" t="s">
        <v>35</v>
      </c>
      <c r="DF68" s="596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1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3" t="s">
        <v>51</v>
      </c>
      <c r="AH101" s="4"/>
      <c r="AI101" s="77" t="s">
        <v>51</v>
      </c>
      <c r="AJ101" s="643" t="s">
        <v>51</v>
      </c>
      <c r="AK101" s="148"/>
      <c r="AL101" s="643" t="s">
        <v>51</v>
      </c>
      <c r="AM101" s="643" t="s">
        <v>51</v>
      </c>
      <c r="AN101" s="4"/>
      <c r="AO101" s="643" t="s">
        <v>51</v>
      </c>
      <c r="AP101" s="643" t="s">
        <v>51</v>
      </c>
      <c r="AQ101" s="4"/>
      <c r="AR101" s="643" t="s">
        <v>51</v>
      </c>
      <c r="AS101" s="643" t="s">
        <v>51</v>
      </c>
      <c r="AT101" s="4"/>
      <c r="AU101" s="643" t="s">
        <v>51</v>
      </c>
      <c r="AV101" s="643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6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7" t="s">
        <v>312</v>
      </c>
      <c r="AD104" s="698"/>
      <c r="AE104" s="9"/>
      <c r="AF104" s="77" t="s">
        <v>51</v>
      </c>
      <c r="AG104" s="77" t="s">
        <v>51</v>
      </c>
      <c r="AH104" s="9"/>
      <c r="AI104" s="77" t="s">
        <v>51</v>
      </c>
      <c r="AJ104" s="674">
        <v>0.0</v>
      </c>
      <c r="AK104" s="9"/>
      <c r="AL104" s="674">
        <v>0.0</v>
      </c>
      <c r="AM104" s="674">
        <v>0.0</v>
      </c>
      <c r="AN104" s="9"/>
      <c r="AO104" s="674">
        <v>0.0</v>
      </c>
      <c r="AP104" s="674">
        <v>0.0</v>
      </c>
      <c r="AQ104" s="9"/>
      <c r="AR104" s="674">
        <v>0.0</v>
      </c>
      <c r="AS104" s="674">
        <v>0.0</v>
      </c>
      <c r="AT104" s="9"/>
      <c r="AU104" s="674">
        <v>0.0</v>
      </c>
      <c r="AV104" s="674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699"/>
      <c r="AE105" s="9"/>
      <c r="AF105" s="77" t="s">
        <v>51</v>
      </c>
      <c r="AG105" s="77" t="s">
        <v>51</v>
      </c>
      <c r="AH105" s="9"/>
      <c r="AI105" s="77" t="s">
        <v>51</v>
      </c>
      <c r="AJ105" s="674">
        <v>0.0</v>
      </c>
      <c r="AK105" s="9"/>
      <c r="AL105" s="674">
        <v>0.0</v>
      </c>
      <c r="AM105" s="674">
        <v>0.0</v>
      </c>
      <c r="AN105" s="9"/>
      <c r="AO105" s="674">
        <v>0.0</v>
      </c>
      <c r="AP105" s="674">
        <v>0.0</v>
      </c>
      <c r="AQ105" s="9"/>
      <c r="AR105" s="674">
        <v>0.0</v>
      </c>
      <c r="AS105" s="674">
        <v>0.0</v>
      </c>
      <c r="AT105" s="9"/>
      <c r="AU105" s="674">
        <v>0.0</v>
      </c>
      <c r="AV105" s="674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699"/>
      <c r="AE106" s="9"/>
      <c r="AF106" s="77" t="s">
        <v>51</v>
      </c>
      <c r="AG106" s="77" t="s">
        <v>51</v>
      </c>
      <c r="AH106" s="9"/>
      <c r="AI106" s="77" t="s">
        <v>51</v>
      </c>
      <c r="AJ106" s="674">
        <v>0.0</v>
      </c>
      <c r="AK106" s="9"/>
      <c r="AL106" s="674">
        <v>0.0</v>
      </c>
      <c r="AM106" s="674">
        <v>0.0</v>
      </c>
      <c r="AN106" s="9"/>
      <c r="AO106" s="674">
        <v>0.0</v>
      </c>
      <c r="AP106" s="674">
        <v>0.0</v>
      </c>
      <c r="AQ106" s="9"/>
      <c r="AR106" s="674">
        <v>0.0</v>
      </c>
      <c r="AS106" s="674">
        <v>0.0</v>
      </c>
      <c r="AT106" s="9"/>
      <c r="AU106" s="674">
        <v>0.0</v>
      </c>
      <c r="AV106" s="674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0"/>
      <c r="AE107" s="9"/>
      <c r="AF107" s="77" t="s">
        <v>51</v>
      </c>
      <c r="AG107" s="77" t="s">
        <v>51</v>
      </c>
      <c r="AH107" s="9"/>
      <c r="AI107" s="77" t="s">
        <v>51</v>
      </c>
      <c r="AJ107" s="674">
        <v>0.0</v>
      </c>
      <c r="AK107" s="9"/>
      <c r="AL107" s="674">
        <v>0.0</v>
      </c>
      <c r="AM107" s="674">
        <v>0.0</v>
      </c>
      <c r="AN107" s="9"/>
      <c r="AO107" s="674">
        <v>0.0</v>
      </c>
      <c r="AP107" s="674">
        <v>0.0</v>
      </c>
      <c r="AQ107" s="9"/>
      <c r="AR107" s="674">
        <v>0.0</v>
      </c>
      <c r="AS107" s="674">
        <v>0.0</v>
      </c>
      <c r="AT107" s="9"/>
      <c r="AU107" s="674">
        <v>0.0</v>
      </c>
      <c r="AV107" s="674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4">
        <v>0.0</v>
      </c>
      <c r="AK108" s="9"/>
      <c r="AL108" s="674">
        <v>0.0</v>
      </c>
      <c r="AM108" s="674">
        <v>0.0</v>
      </c>
      <c r="AN108" s="9"/>
      <c r="AO108" s="674">
        <v>0.0</v>
      </c>
      <c r="AP108" s="674">
        <v>0.0</v>
      </c>
      <c r="AQ108" s="9"/>
      <c r="AR108" s="674">
        <v>0.0</v>
      </c>
      <c r="AS108" s="674">
        <v>0.0</v>
      </c>
      <c r="AT108" s="9"/>
      <c r="AU108" s="674">
        <v>0.0</v>
      </c>
      <c r="AV108" s="674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4">
        <v>0.0</v>
      </c>
      <c r="AK109" s="9"/>
      <c r="AL109" s="674">
        <v>0.0</v>
      </c>
      <c r="AM109" s="674">
        <v>0.0</v>
      </c>
      <c r="AN109" s="9"/>
      <c r="AO109" s="674">
        <v>0.0</v>
      </c>
      <c r="AP109" s="674">
        <v>0.0</v>
      </c>
      <c r="AQ109" s="9"/>
      <c r="AR109" s="674">
        <v>0.0</v>
      </c>
      <c r="AS109" s="674">
        <v>0.0</v>
      </c>
      <c r="AT109" s="9"/>
      <c r="AU109" s="674">
        <v>0.0</v>
      </c>
      <c r="AV109" s="674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4" t="s">
        <v>51</v>
      </c>
      <c r="AD110" s="644" t="s">
        <v>51</v>
      </c>
      <c r="AE110" s="645"/>
      <c r="AF110" s="77" t="s">
        <v>51</v>
      </c>
      <c r="AG110" s="77" t="s">
        <v>51</v>
      </c>
      <c r="AH110" s="103"/>
      <c r="AI110" s="77" t="s">
        <v>51</v>
      </c>
      <c r="AJ110" s="677">
        <v>0.0</v>
      </c>
      <c r="AK110" s="103"/>
      <c r="AL110" s="677">
        <v>0.0</v>
      </c>
      <c r="AM110" s="677">
        <v>0.0</v>
      </c>
      <c r="AN110" s="103"/>
      <c r="AO110" s="677">
        <v>0.0</v>
      </c>
      <c r="AP110" s="677">
        <v>0.0</v>
      </c>
      <c r="AQ110" s="103"/>
      <c r="AR110" s="677">
        <v>0.0</v>
      </c>
      <c r="AS110" s="677">
        <v>0.0</v>
      </c>
      <c r="AT110" s="103"/>
      <c r="AU110" s="677">
        <v>0.0</v>
      </c>
      <c r="AV110" s="677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190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3083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0"/>
      <c r="AP5" s="126"/>
      <c r="AQ5" s="561"/>
      <c r="AR5" s="562"/>
      <c r="AS5" s="133"/>
      <c r="AT5" s="133"/>
      <c r="AU5" s="133"/>
      <c r="AV5" s="133"/>
      <c r="AW5" s="133"/>
      <c r="AX5" s="133"/>
      <c r="AY5" s="56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110</v>
      </c>
      <c r="Q6" s="1"/>
      <c r="R6" s="4"/>
      <c r="S6" s="4"/>
      <c r="T6" s="4"/>
      <c r="U6" s="4"/>
      <c r="V6" s="4"/>
      <c r="W6" s="24"/>
      <c r="X6" s="4"/>
      <c r="Y6" s="463" t="s">
        <v>22</v>
      </c>
      <c r="Z6" s="463" t="s">
        <v>22</v>
      </c>
      <c r="AA6" s="133"/>
      <c r="AB6" s="463" t="s">
        <v>22</v>
      </c>
      <c r="AC6" s="463" t="s">
        <v>22</v>
      </c>
      <c r="AD6" s="133"/>
      <c r="AE6" s="463" t="s">
        <v>22</v>
      </c>
      <c r="AF6" s="179">
        <v>0.0</v>
      </c>
      <c r="AG6" s="164"/>
      <c r="AH6" s="179">
        <v>0.0</v>
      </c>
      <c r="AI6" s="692" t="s">
        <v>319</v>
      </c>
      <c r="AJ6" s="164"/>
      <c r="AK6" s="692" t="s">
        <v>319</v>
      </c>
      <c r="AL6" s="692" t="s">
        <v>319</v>
      </c>
      <c r="AM6" s="164"/>
      <c r="AN6" s="692" t="s">
        <v>319</v>
      </c>
      <c r="AO6" s="564" t="s">
        <v>95</v>
      </c>
      <c r="AP6" s="133"/>
      <c r="AQ6" s="565" t="s">
        <v>95</v>
      </c>
      <c r="AR6" s="562"/>
      <c r="AS6" s="133"/>
      <c r="AT6" s="133"/>
      <c r="AU6" s="133"/>
      <c r="AV6" s="133"/>
      <c r="AW6" s="133"/>
      <c r="AX6" s="133"/>
      <c r="AY6" s="563"/>
      <c r="AZ6" s="133"/>
      <c r="BA6" s="566"/>
      <c r="BB6" s="567"/>
      <c r="BC6" s="568"/>
      <c r="BD6" s="126"/>
      <c r="BE6" s="126" t="s">
        <v>23</v>
      </c>
      <c r="BF6" s="126"/>
      <c r="BG6" s="126"/>
      <c r="BH6" s="126"/>
      <c r="BI6" s="126"/>
      <c r="BJ6" s="569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0"/>
      <c r="CC6" s="571"/>
      <c r="CD6" s="126"/>
      <c r="CE6" s="569"/>
      <c r="CF6" s="126"/>
      <c r="CG6" s="126"/>
      <c r="CH6" s="126"/>
      <c r="CI6" s="126"/>
      <c r="CJ6" s="568" t="s">
        <v>24</v>
      </c>
      <c r="CK6" s="572"/>
      <c r="CL6" s="126"/>
      <c r="CM6" s="569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3" t="s">
        <v>22</v>
      </c>
      <c r="Z7" s="463" t="s">
        <v>22</v>
      </c>
      <c r="AA7" s="133"/>
      <c r="AB7" s="463" t="s">
        <v>22</v>
      </c>
      <c r="AC7" s="463" t="s">
        <v>22</v>
      </c>
      <c r="AD7" s="133"/>
      <c r="AE7" s="463" t="s">
        <v>22</v>
      </c>
      <c r="AF7" s="179">
        <v>0.0</v>
      </c>
      <c r="AG7" s="164"/>
      <c r="AH7" s="179">
        <v>0.0</v>
      </c>
      <c r="AI7" s="692" t="s">
        <v>319</v>
      </c>
      <c r="AJ7" s="164"/>
      <c r="AK7" s="692" t="s">
        <v>319</v>
      </c>
      <c r="AL7" s="692" t="s">
        <v>319</v>
      </c>
      <c r="AM7" s="164"/>
      <c r="AN7" s="692" t="s">
        <v>319</v>
      </c>
      <c r="AO7" s="564" t="s">
        <v>95</v>
      </c>
      <c r="AP7" s="133"/>
      <c r="AQ7" s="565" t="s">
        <v>95</v>
      </c>
      <c r="AR7" s="562"/>
      <c r="AS7" s="133"/>
      <c r="AT7" s="133"/>
      <c r="AU7" s="573"/>
      <c r="AV7" s="133"/>
      <c r="AW7" s="133"/>
      <c r="AX7" s="133"/>
      <c r="AY7" s="563"/>
      <c r="AZ7" s="133"/>
      <c r="BA7" s="462"/>
      <c r="BB7" s="462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2"/>
      <c r="CD7" s="133"/>
      <c r="CE7" s="133"/>
      <c r="CF7" s="133"/>
      <c r="CG7" s="133"/>
      <c r="CH7" s="133"/>
      <c r="CI7" s="133"/>
      <c r="CJ7" s="467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3" t="s">
        <v>22</v>
      </c>
      <c r="Z8" s="463" t="s">
        <v>22</v>
      </c>
      <c r="AA8" s="133"/>
      <c r="AB8" s="463" t="s">
        <v>22</v>
      </c>
      <c r="AC8" s="463" t="s">
        <v>22</v>
      </c>
      <c r="AD8" s="133"/>
      <c r="AE8" s="463" t="s">
        <v>22</v>
      </c>
      <c r="AF8" s="179">
        <v>0.0</v>
      </c>
      <c r="AG8" s="164"/>
      <c r="AH8" s="179">
        <v>0.0</v>
      </c>
      <c r="AI8" s="692" t="s">
        <v>319</v>
      </c>
      <c r="AJ8" s="164"/>
      <c r="AK8" s="692" t="s">
        <v>319</v>
      </c>
      <c r="AL8" s="692" t="s">
        <v>319</v>
      </c>
      <c r="AM8" s="164"/>
      <c r="AN8" s="692" t="s">
        <v>319</v>
      </c>
      <c r="AO8" s="564" t="s">
        <v>95</v>
      </c>
      <c r="AP8" s="133"/>
      <c r="AQ8" s="574" t="s">
        <v>95</v>
      </c>
      <c r="AR8" s="575" t="s">
        <v>34</v>
      </c>
      <c r="AS8" s="576"/>
      <c r="AT8" s="577"/>
      <c r="AU8" s="133"/>
      <c r="AV8" s="274"/>
      <c r="AW8" s="578"/>
      <c r="AX8" s="562"/>
      <c r="AY8" s="563"/>
      <c r="AZ8" s="133"/>
      <c r="BA8" s="46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133"/>
      <c r="BP8" s="134" t="s">
        <v>22</v>
      </c>
      <c r="BQ8" s="13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175"/>
      <c r="CC8" s="463" t="s">
        <v>22</v>
      </c>
      <c r="CD8" s="463" t="s">
        <v>22</v>
      </c>
      <c r="CE8" s="463" t="s">
        <v>22</v>
      </c>
      <c r="CF8" s="463" t="s">
        <v>22</v>
      </c>
      <c r="CG8" s="463" t="s">
        <v>22</v>
      </c>
      <c r="CH8" s="463" t="s">
        <v>22</v>
      </c>
      <c r="CI8" s="463" t="s">
        <v>22</v>
      </c>
      <c r="CJ8" s="463" t="s">
        <v>22</v>
      </c>
      <c r="CK8" s="463" t="s">
        <v>22</v>
      </c>
      <c r="CL8" s="463" t="s">
        <v>22</v>
      </c>
      <c r="CM8" s="463" t="s">
        <v>22</v>
      </c>
      <c r="CN8" s="463" t="s">
        <v>22</v>
      </c>
      <c r="CO8" s="463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3" t="s">
        <v>22</v>
      </c>
      <c r="Z9" s="463" t="s">
        <v>22</v>
      </c>
      <c r="AA9" s="133"/>
      <c r="AB9" s="463" t="s">
        <v>22</v>
      </c>
      <c r="AC9" s="463" t="s">
        <v>22</v>
      </c>
      <c r="AD9" s="133"/>
      <c r="AE9" s="463" t="s">
        <v>22</v>
      </c>
      <c r="AF9" s="179">
        <v>0.0</v>
      </c>
      <c r="AG9" s="164"/>
      <c r="AH9" s="179">
        <v>0.0</v>
      </c>
      <c r="AI9" s="692" t="s">
        <v>319</v>
      </c>
      <c r="AJ9" s="164"/>
      <c r="AK9" s="692" t="s">
        <v>319</v>
      </c>
      <c r="AL9" s="692" t="s">
        <v>319</v>
      </c>
      <c r="AM9" s="164"/>
      <c r="AN9" s="692" t="s">
        <v>319</v>
      </c>
      <c r="AO9" s="564" t="s">
        <v>95</v>
      </c>
      <c r="AP9" s="133"/>
      <c r="AQ9" s="574" t="s">
        <v>95</v>
      </c>
      <c r="AR9" s="579" t="s">
        <v>34</v>
      </c>
      <c r="AS9" s="175"/>
      <c r="AT9" s="133"/>
      <c r="AU9" s="133" t="s">
        <v>40</v>
      </c>
      <c r="AV9" s="133"/>
      <c r="AW9" s="133"/>
      <c r="AX9" s="133"/>
      <c r="AY9" s="563"/>
      <c r="AZ9" s="133"/>
      <c r="BA9" s="46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133"/>
      <c r="BP9" s="134" t="s">
        <v>22</v>
      </c>
      <c r="BQ9" s="463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175"/>
      <c r="CC9" s="463" t="s">
        <v>22</v>
      </c>
      <c r="CD9" s="463" t="s">
        <v>22</v>
      </c>
      <c r="CE9" s="463" t="s">
        <v>22</v>
      </c>
      <c r="CF9" s="463" t="s">
        <v>22</v>
      </c>
      <c r="CG9" s="463" t="s">
        <v>22</v>
      </c>
      <c r="CH9" s="463" t="s">
        <v>22</v>
      </c>
      <c r="CI9" s="463" t="s">
        <v>22</v>
      </c>
      <c r="CJ9" s="463" t="s">
        <v>22</v>
      </c>
      <c r="CK9" s="463" t="s">
        <v>22</v>
      </c>
      <c r="CL9" s="463" t="s">
        <v>22</v>
      </c>
      <c r="CM9" s="463" t="s">
        <v>22</v>
      </c>
      <c r="CN9" s="463" t="s">
        <v>22</v>
      </c>
      <c r="CO9" s="463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3" t="s">
        <v>22</v>
      </c>
      <c r="Z10" s="463" t="s">
        <v>22</v>
      </c>
      <c r="AA10" s="133"/>
      <c r="AB10" s="463" t="s">
        <v>22</v>
      </c>
      <c r="AC10" s="463" t="s">
        <v>22</v>
      </c>
      <c r="AD10" s="133"/>
      <c r="AE10" s="179">
        <v>0.0</v>
      </c>
      <c r="AF10" s="179">
        <v>0.0</v>
      </c>
      <c r="AG10" s="164"/>
      <c r="AH10" s="179">
        <v>0.0</v>
      </c>
      <c r="AI10" s="692" t="s">
        <v>319</v>
      </c>
      <c r="AJ10" s="164"/>
      <c r="AK10" s="692" t="s">
        <v>319</v>
      </c>
      <c r="AL10" s="692" t="s">
        <v>319</v>
      </c>
      <c r="AM10" s="164"/>
      <c r="AN10" s="692" t="s">
        <v>319</v>
      </c>
      <c r="AO10" s="564" t="s">
        <v>95</v>
      </c>
      <c r="AP10" s="133"/>
      <c r="AQ10" s="579" t="s">
        <v>105</v>
      </c>
      <c r="AR10" s="579" t="s">
        <v>34</v>
      </c>
      <c r="AS10" s="175"/>
      <c r="AT10" s="133"/>
      <c r="AU10" s="133"/>
      <c r="AV10" s="133"/>
      <c r="AW10" s="133"/>
      <c r="AX10" s="133"/>
      <c r="AY10" s="563"/>
      <c r="AZ10" s="133"/>
      <c r="BA10" s="46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0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3" t="s">
        <v>22</v>
      </c>
      <c r="Z11" s="463" t="s">
        <v>22</v>
      </c>
      <c r="AA11" s="133"/>
      <c r="AB11" s="463" t="s">
        <v>22</v>
      </c>
      <c r="AC11" s="463" t="s">
        <v>22</v>
      </c>
      <c r="AD11" s="133"/>
      <c r="AE11" s="179">
        <v>0.0</v>
      </c>
      <c r="AF11" s="179">
        <v>0.0</v>
      </c>
      <c r="AG11" s="164"/>
      <c r="AH11" s="179">
        <v>0.0</v>
      </c>
      <c r="AI11" s="692" t="s">
        <v>319</v>
      </c>
      <c r="AJ11" s="164"/>
      <c r="AK11" s="692" t="s">
        <v>319</v>
      </c>
      <c r="AL11" s="692" t="s">
        <v>319</v>
      </c>
      <c r="AM11" s="164"/>
      <c r="AN11" s="692" t="s">
        <v>319</v>
      </c>
      <c r="AO11" s="564" t="s">
        <v>95</v>
      </c>
      <c r="AP11" s="133"/>
      <c r="AQ11" s="579" t="s">
        <v>105</v>
      </c>
      <c r="AR11" s="579" t="s">
        <v>36</v>
      </c>
      <c r="AS11" s="175"/>
      <c r="AT11" s="133"/>
      <c r="AU11" s="133"/>
      <c r="AV11" s="133"/>
      <c r="AW11" s="133"/>
      <c r="AX11" s="562"/>
      <c r="AY11" s="563"/>
      <c r="AZ11" s="133"/>
      <c r="BA11" s="46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175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134" t="s">
        <v>22</v>
      </c>
      <c r="CA11" s="134" t="s">
        <v>22</v>
      </c>
      <c r="CB11" s="175"/>
      <c r="CC11" s="463" t="s">
        <v>22</v>
      </c>
      <c r="CD11" s="463" t="s">
        <v>22</v>
      </c>
      <c r="CE11" s="463" t="s">
        <v>22</v>
      </c>
      <c r="CF11" s="463" t="s">
        <v>22</v>
      </c>
      <c r="CG11" s="463" t="s">
        <v>22</v>
      </c>
      <c r="CH11" s="463" t="s">
        <v>22</v>
      </c>
      <c r="CI11" s="463" t="s">
        <v>22</v>
      </c>
      <c r="CJ11" s="463" t="s">
        <v>22</v>
      </c>
      <c r="CK11" s="463" t="s">
        <v>22</v>
      </c>
      <c r="CL11" s="463" t="s">
        <v>22</v>
      </c>
      <c r="CM11" s="463" t="s">
        <v>22</v>
      </c>
      <c r="CN11" s="463" t="s">
        <v>22</v>
      </c>
      <c r="CO11" s="581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3" t="s">
        <v>22</v>
      </c>
      <c r="Z12" s="463" t="s">
        <v>22</v>
      </c>
      <c r="AA12" s="133"/>
      <c r="AB12" s="463" t="s">
        <v>22</v>
      </c>
      <c r="AC12" s="463" t="s">
        <v>22</v>
      </c>
      <c r="AD12" s="133"/>
      <c r="AE12" s="179">
        <v>0.0</v>
      </c>
      <c r="AF12" s="179">
        <v>0.0</v>
      </c>
      <c r="AG12" s="164"/>
      <c r="AH12" s="179">
        <v>0.0</v>
      </c>
      <c r="AI12" s="692" t="s">
        <v>319</v>
      </c>
      <c r="AJ12" s="164"/>
      <c r="AK12" s="692" t="s">
        <v>319</v>
      </c>
      <c r="AL12" s="692" t="s">
        <v>319</v>
      </c>
      <c r="AM12" s="164"/>
      <c r="AN12" s="692" t="s">
        <v>319</v>
      </c>
      <c r="AO12" s="564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2"/>
      <c r="AY12" s="563"/>
      <c r="AZ12" s="133"/>
      <c r="BA12" s="46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175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134" t="s">
        <v>22</v>
      </c>
      <c r="CA12" s="134" t="s">
        <v>22</v>
      </c>
      <c r="CB12" s="175"/>
      <c r="CC12" s="463" t="s">
        <v>22</v>
      </c>
      <c r="CD12" s="463" t="s">
        <v>22</v>
      </c>
      <c r="CE12" s="463" t="s">
        <v>22</v>
      </c>
      <c r="CF12" s="463" t="s">
        <v>22</v>
      </c>
      <c r="CG12" s="463" t="s">
        <v>22</v>
      </c>
      <c r="CH12" s="463" t="s">
        <v>22</v>
      </c>
      <c r="CI12" s="463" t="s">
        <v>22</v>
      </c>
      <c r="CJ12" s="463" t="s">
        <v>22</v>
      </c>
      <c r="CK12" s="463" t="s">
        <v>22</v>
      </c>
      <c r="CL12" s="463" t="s">
        <v>22</v>
      </c>
      <c r="CM12" s="463" t="s">
        <v>22</v>
      </c>
      <c r="CN12" s="463" t="s">
        <v>22</v>
      </c>
      <c r="CO12" s="582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3" t="s">
        <v>22</v>
      </c>
      <c r="Z13" s="463" t="s">
        <v>22</v>
      </c>
      <c r="AA13" s="133"/>
      <c r="AB13" s="463" t="s">
        <v>22</v>
      </c>
      <c r="AC13" s="463" t="s">
        <v>22</v>
      </c>
      <c r="AD13" s="133"/>
      <c r="AE13" s="179">
        <v>0.0</v>
      </c>
      <c r="AF13" s="179">
        <v>0.0</v>
      </c>
      <c r="AG13" s="164"/>
      <c r="AH13" s="179">
        <v>0.0</v>
      </c>
      <c r="AI13" s="692" t="s">
        <v>319</v>
      </c>
      <c r="AJ13" s="164"/>
      <c r="AK13" s="692" t="s">
        <v>319</v>
      </c>
      <c r="AL13" s="692" t="s">
        <v>319</v>
      </c>
      <c r="AM13" s="164"/>
      <c r="AN13" s="692" t="s">
        <v>319</v>
      </c>
      <c r="AO13" s="583" t="s">
        <v>95</v>
      </c>
      <c r="AP13" s="146"/>
      <c r="AQ13" s="146"/>
      <c r="AR13" s="146"/>
      <c r="AS13" s="584"/>
      <c r="AT13" s="133"/>
      <c r="AU13" s="133"/>
      <c r="AV13" s="133"/>
      <c r="AW13" s="573"/>
      <c r="AX13" s="562"/>
      <c r="AY13" s="563"/>
      <c r="AZ13" s="133"/>
      <c r="BA13" s="46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0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64"/>
      <c r="AF14" s="701"/>
      <c r="AG14" s="164"/>
      <c r="AH14" s="164"/>
      <c r="AI14" s="164"/>
      <c r="AJ14" s="164"/>
      <c r="AK14" s="164"/>
      <c r="AL14" s="164"/>
      <c r="AM14" s="164"/>
      <c r="AN14" s="4"/>
      <c r="AO14" s="4"/>
      <c r="AP14" s="133"/>
      <c r="AQ14" s="133"/>
      <c r="AR14" s="133"/>
      <c r="AS14" s="133"/>
      <c r="AT14" s="274"/>
      <c r="AU14" s="274"/>
      <c r="AV14" s="274"/>
      <c r="AW14" s="133"/>
      <c r="AX14" s="586"/>
      <c r="AY14" s="587"/>
      <c r="AZ14" s="133"/>
      <c r="BA14" s="46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175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134" t="s">
        <v>22</v>
      </c>
      <c r="CA14" s="134" t="s">
        <v>22</v>
      </c>
      <c r="CB14" s="175"/>
      <c r="CC14" s="463" t="s">
        <v>22</v>
      </c>
      <c r="CD14" s="463" t="s">
        <v>22</v>
      </c>
      <c r="CE14" s="463" t="s">
        <v>22</v>
      </c>
      <c r="CF14" s="463" t="s">
        <v>22</v>
      </c>
      <c r="CG14" s="463" t="s">
        <v>22</v>
      </c>
      <c r="CH14" s="463" t="s">
        <v>22</v>
      </c>
      <c r="CI14" s="463" t="s">
        <v>22</v>
      </c>
      <c r="CJ14" s="463" t="s">
        <v>22</v>
      </c>
      <c r="CK14" s="463" t="s">
        <v>22</v>
      </c>
      <c r="CL14" s="463" t="s">
        <v>22</v>
      </c>
      <c r="CM14" s="463" t="s">
        <v>22</v>
      </c>
      <c r="CN14" s="463" t="s">
        <v>22</v>
      </c>
      <c r="CO14" s="463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64"/>
      <c r="AF15" s="702"/>
      <c r="AG15" s="164"/>
      <c r="AH15" s="164"/>
      <c r="AI15" s="164"/>
      <c r="AJ15" s="164"/>
      <c r="AK15" s="164"/>
      <c r="AL15" s="164"/>
      <c r="AM15" s="164"/>
      <c r="AN15" s="4"/>
      <c r="AO15" s="4"/>
      <c r="AP15" s="133"/>
      <c r="AQ15" s="133"/>
      <c r="AR15" s="133"/>
      <c r="AS15" s="133"/>
      <c r="AT15" s="133"/>
      <c r="AU15" s="133"/>
      <c r="AV15" s="133"/>
      <c r="AW15" s="133"/>
      <c r="AX15" s="133"/>
      <c r="AY15" s="589"/>
      <c r="AZ15" s="133"/>
      <c r="BA15" s="46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175"/>
      <c r="BP15" s="463" t="s">
        <v>22</v>
      </c>
      <c r="BQ15" s="463" t="s">
        <v>22</v>
      </c>
      <c r="BR15" s="463" t="s">
        <v>22</v>
      </c>
      <c r="BS15" s="463" t="s">
        <v>22</v>
      </c>
      <c r="BT15" s="463" t="s">
        <v>22</v>
      </c>
      <c r="BU15" s="463" t="s">
        <v>22</v>
      </c>
      <c r="BV15" s="463" t="s">
        <v>22</v>
      </c>
      <c r="BW15" s="463" t="s">
        <v>22</v>
      </c>
      <c r="BX15" s="463" t="s">
        <v>22</v>
      </c>
      <c r="BY15" s="463" t="s">
        <v>22</v>
      </c>
      <c r="BZ15" s="134" t="s">
        <v>22</v>
      </c>
      <c r="CA15" s="134" t="s">
        <v>22</v>
      </c>
      <c r="CB15" s="175"/>
      <c r="CC15" s="463" t="s">
        <v>22</v>
      </c>
      <c r="CD15" s="463" t="s">
        <v>22</v>
      </c>
      <c r="CE15" s="463" t="s">
        <v>22</v>
      </c>
      <c r="CF15" s="463" t="s">
        <v>22</v>
      </c>
      <c r="CG15" s="463" t="s">
        <v>22</v>
      </c>
      <c r="CH15" s="463" t="s">
        <v>22</v>
      </c>
      <c r="CI15" s="463" t="s">
        <v>22</v>
      </c>
      <c r="CJ15" s="463" t="s">
        <v>22</v>
      </c>
      <c r="CK15" s="463" t="s">
        <v>22</v>
      </c>
      <c r="CL15" s="463" t="s">
        <v>22</v>
      </c>
      <c r="CM15" s="463" t="s">
        <v>22</v>
      </c>
      <c r="CN15" s="463" t="s">
        <v>22</v>
      </c>
      <c r="CO15" s="463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3" t="s">
        <v>22</v>
      </c>
      <c r="Z16" s="463" t="s">
        <v>22</v>
      </c>
      <c r="AA16" s="133"/>
      <c r="AB16" s="463" t="s">
        <v>22</v>
      </c>
      <c r="AC16" s="463" t="s">
        <v>22</v>
      </c>
      <c r="AD16" s="133"/>
      <c r="AE16" s="164"/>
      <c r="AF16" s="702"/>
      <c r="AG16" s="164"/>
      <c r="AH16" s="179">
        <v>0.0</v>
      </c>
      <c r="AI16" s="692" t="s">
        <v>319</v>
      </c>
      <c r="AJ16" s="164"/>
      <c r="AK16" s="692" t="s">
        <v>319</v>
      </c>
      <c r="AL16" s="692" t="s">
        <v>319</v>
      </c>
      <c r="AM16" s="164"/>
      <c r="AN16" s="692" t="s">
        <v>319</v>
      </c>
      <c r="AO16" s="179">
        <v>0.0</v>
      </c>
      <c r="AP16" s="133"/>
      <c r="AQ16" s="689" t="s">
        <v>162</v>
      </c>
      <c r="AR16" s="612" t="s">
        <v>161</v>
      </c>
      <c r="AS16" s="126"/>
      <c r="AT16" s="126"/>
      <c r="AU16" s="126"/>
      <c r="AV16" s="126"/>
      <c r="AW16" s="615" t="s">
        <v>161</v>
      </c>
      <c r="AX16" s="274"/>
      <c r="AY16" s="274"/>
      <c r="AZ16" s="133"/>
      <c r="BA16" s="46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0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3" t="s">
        <v>22</v>
      </c>
      <c r="Z17" s="463" t="s">
        <v>22</v>
      </c>
      <c r="AA17" s="133"/>
      <c r="AB17" s="463" t="s">
        <v>22</v>
      </c>
      <c r="AC17" s="463" t="s">
        <v>22</v>
      </c>
      <c r="AD17" s="133"/>
      <c r="AE17" s="179">
        <v>0.0</v>
      </c>
      <c r="AF17" s="179">
        <v>0.0</v>
      </c>
      <c r="AG17" s="164"/>
      <c r="AH17" s="179">
        <v>0.0</v>
      </c>
      <c r="AI17" s="692" t="s">
        <v>319</v>
      </c>
      <c r="AJ17" s="164"/>
      <c r="AK17" s="692" t="s">
        <v>319</v>
      </c>
      <c r="AL17" s="692" t="s">
        <v>319</v>
      </c>
      <c r="AM17" s="164"/>
      <c r="AN17" s="692" t="s">
        <v>319</v>
      </c>
      <c r="AO17" s="579" t="s">
        <v>152</v>
      </c>
      <c r="AP17" s="133"/>
      <c r="AQ17" s="689" t="s">
        <v>36</v>
      </c>
      <c r="AR17" s="690" t="s">
        <v>161</v>
      </c>
      <c r="AS17" s="133"/>
      <c r="AT17" s="133"/>
      <c r="AU17" s="133"/>
      <c r="AV17" s="133"/>
      <c r="AW17" s="619" t="s">
        <v>161</v>
      </c>
      <c r="AX17" s="133"/>
      <c r="AY17" s="133"/>
      <c r="AZ17" s="133"/>
      <c r="BA17" s="46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175"/>
      <c r="BP17" s="463" t="s">
        <v>22</v>
      </c>
      <c r="BQ17" s="463" t="s">
        <v>22</v>
      </c>
      <c r="BR17" s="463" t="s">
        <v>22</v>
      </c>
      <c r="BS17" s="463" t="s">
        <v>22</v>
      </c>
      <c r="BT17" s="463" t="s">
        <v>22</v>
      </c>
      <c r="BU17" s="463" t="s">
        <v>22</v>
      </c>
      <c r="BV17" s="463" t="s">
        <v>22</v>
      </c>
      <c r="BW17" s="463" t="s">
        <v>22</v>
      </c>
      <c r="BX17" s="463" t="s">
        <v>22</v>
      </c>
      <c r="BY17" s="463" t="s">
        <v>22</v>
      </c>
      <c r="BZ17" s="134" t="s">
        <v>22</v>
      </c>
      <c r="CA17" s="134" t="s">
        <v>22</v>
      </c>
      <c r="CB17" s="175"/>
      <c r="CC17" s="463" t="s">
        <v>22</v>
      </c>
      <c r="CD17" s="463" t="s">
        <v>22</v>
      </c>
      <c r="CE17" s="463" t="s">
        <v>22</v>
      </c>
      <c r="CF17" s="463" t="s">
        <v>22</v>
      </c>
      <c r="CG17" s="463" t="s">
        <v>22</v>
      </c>
      <c r="CH17" s="463" t="s">
        <v>22</v>
      </c>
      <c r="CI17" s="463" t="s">
        <v>22</v>
      </c>
      <c r="CJ17" s="463" t="s">
        <v>22</v>
      </c>
      <c r="CK17" s="463" t="s">
        <v>22</v>
      </c>
      <c r="CL17" s="463" t="s">
        <v>22</v>
      </c>
      <c r="CM17" s="463" t="s">
        <v>22</v>
      </c>
      <c r="CN17" s="463" t="s">
        <v>22</v>
      </c>
      <c r="CO17" s="463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3" t="s">
        <v>22</v>
      </c>
      <c r="Z18" s="463" t="s">
        <v>22</v>
      </c>
      <c r="AA18" s="133"/>
      <c r="AB18" s="463" t="s">
        <v>22</v>
      </c>
      <c r="AC18" s="463" t="s">
        <v>22</v>
      </c>
      <c r="AD18" s="133"/>
      <c r="AE18" s="179">
        <v>0.0</v>
      </c>
      <c r="AF18" s="179">
        <v>0.0</v>
      </c>
      <c r="AG18" s="164"/>
      <c r="AH18" s="179">
        <v>0.0</v>
      </c>
      <c r="AI18" s="692" t="s">
        <v>319</v>
      </c>
      <c r="AJ18" s="164"/>
      <c r="AK18" s="692" t="s">
        <v>319</v>
      </c>
      <c r="AL18" s="692" t="s">
        <v>319</v>
      </c>
      <c r="AM18" s="164"/>
      <c r="AN18" s="692" t="s">
        <v>319</v>
      </c>
      <c r="AO18" s="579" t="s">
        <v>162</v>
      </c>
      <c r="AP18" s="133"/>
      <c r="AQ18" s="689" t="s">
        <v>36</v>
      </c>
      <c r="AR18" s="690" t="s">
        <v>161</v>
      </c>
      <c r="AS18" s="133"/>
      <c r="AT18" s="618" t="s">
        <v>161</v>
      </c>
      <c r="AU18" s="618" t="s">
        <v>161</v>
      </c>
      <c r="AV18" s="133"/>
      <c r="AW18" s="619" t="s">
        <v>161</v>
      </c>
      <c r="AX18" s="133"/>
      <c r="AY18" s="133"/>
      <c r="AZ18" s="133"/>
      <c r="BA18" s="46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175"/>
      <c r="BP18" s="463" t="s">
        <v>22</v>
      </c>
      <c r="BQ18" s="463" t="s">
        <v>22</v>
      </c>
      <c r="BR18" s="463" t="s">
        <v>22</v>
      </c>
      <c r="BS18" s="463" t="s">
        <v>22</v>
      </c>
      <c r="BT18" s="463" t="s">
        <v>22</v>
      </c>
      <c r="BU18" s="463" t="s">
        <v>22</v>
      </c>
      <c r="BV18" s="463" t="s">
        <v>22</v>
      </c>
      <c r="BW18" s="463" t="s">
        <v>22</v>
      </c>
      <c r="BX18" s="463" t="s">
        <v>22</v>
      </c>
      <c r="BY18" s="463" t="s">
        <v>22</v>
      </c>
      <c r="BZ18" s="134" t="s">
        <v>22</v>
      </c>
      <c r="CA18" s="134" t="s">
        <v>22</v>
      </c>
      <c r="CB18" s="175"/>
      <c r="CC18" s="463" t="s">
        <v>22</v>
      </c>
      <c r="CD18" s="463" t="s">
        <v>22</v>
      </c>
      <c r="CE18" s="463" t="s">
        <v>22</v>
      </c>
      <c r="CF18" s="463" t="s">
        <v>22</v>
      </c>
      <c r="CG18" s="463" t="s">
        <v>22</v>
      </c>
      <c r="CH18" s="463" t="s">
        <v>22</v>
      </c>
      <c r="CI18" s="463" t="s">
        <v>22</v>
      </c>
      <c r="CJ18" s="463" t="s">
        <v>22</v>
      </c>
      <c r="CK18" s="463" t="s">
        <v>22</v>
      </c>
      <c r="CL18" s="463" t="s">
        <v>22</v>
      </c>
      <c r="CM18" s="463" t="s">
        <v>22</v>
      </c>
      <c r="CN18" s="463" t="s">
        <v>22</v>
      </c>
      <c r="CO18" s="463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3" t="s">
        <v>22</v>
      </c>
      <c r="Z19" s="463" t="s">
        <v>22</v>
      </c>
      <c r="AA19" s="133"/>
      <c r="AB19" s="463" t="s">
        <v>22</v>
      </c>
      <c r="AC19" s="463" t="s">
        <v>22</v>
      </c>
      <c r="AD19" s="133"/>
      <c r="AE19" s="179">
        <v>0.0</v>
      </c>
      <c r="AF19" s="179">
        <v>0.0</v>
      </c>
      <c r="AG19" s="164"/>
      <c r="AH19" s="179">
        <v>0.0</v>
      </c>
      <c r="AI19" s="692" t="s">
        <v>319</v>
      </c>
      <c r="AJ19" s="164"/>
      <c r="AK19" s="692" t="s">
        <v>319</v>
      </c>
      <c r="AL19" s="692" t="s">
        <v>319</v>
      </c>
      <c r="AM19" s="164"/>
      <c r="AN19" s="692" t="s">
        <v>319</v>
      </c>
      <c r="AO19" s="691" t="s">
        <v>172</v>
      </c>
      <c r="AP19" s="133"/>
      <c r="AQ19" s="689" t="s">
        <v>36</v>
      </c>
      <c r="AR19" s="690" t="s">
        <v>161</v>
      </c>
      <c r="AS19" s="133"/>
      <c r="AT19" s="618" t="s">
        <v>161</v>
      </c>
      <c r="AU19" s="618" t="s">
        <v>161</v>
      </c>
      <c r="AV19" s="133"/>
      <c r="AW19" s="619" t="s">
        <v>161</v>
      </c>
      <c r="AX19" s="133"/>
      <c r="AY19" s="133"/>
      <c r="AZ19" s="133"/>
      <c r="BA19" s="46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3" t="s">
        <v>22</v>
      </c>
      <c r="Z20" s="463" t="s">
        <v>22</v>
      </c>
      <c r="AA20" s="133"/>
      <c r="AB20" s="463" t="s">
        <v>22</v>
      </c>
      <c r="AC20" s="463" t="s">
        <v>22</v>
      </c>
      <c r="AD20" s="133"/>
      <c r="AE20" s="179">
        <v>0.0</v>
      </c>
      <c r="AF20" s="179">
        <v>0.0</v>
      </c>
      <c r="AG20" s="164"/>
      <c r="AH20" s="179">
        <v>0.0</v>
      </c>
      <c r="AI20" s="692" t="s">
        <v>319</v>
      </c>
      <c r="AJ20" s="164"/>
      <c r="AK20" s="692" t="s">
        <v>319</v>
      </c>
      <c r="AL20" s="692" t="s">
        <v>319</v>
      </c>
      <c r="AM20" s="164"/>
      <c r="AN20" s="692" t="s">
        <v>319</v>
      </c>
      <c r="AO20" s="691" t="s">
        <v>172</v>
      </c>
      <c r="AP20" s="133"/>
      <c r="AQ20" s="689" t="s">
        <v>36</v>
      </c>
      <c r="AR20" s="690" t="s">
        <v>161</v>
      </c>
      <c r="AS20" s="133"/>
      <c r="AT20" s="618" t="s">
        <v>161</v>
      </c>
      <c r="AU20" s="618" t="s">
        <v>161</v>
      </c>
      <c r="AV20" s="133"/>
      <c r="AW20" s="619" t="s">
        <v>161</v>
      </c>
      <c r="AX20" s="133"/>
      <c r="AY20" s="133"/>
      <c r="AZ20" s="133"/>
      <c r="BA20" s="590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175"/>
      <c r="BP20" s="463" t="s">
        <v>22</v>
      </c>
      <c r="BQ20" s="463" t="s">
        <v>22</v>
      </c>
      <c r="BR20" s="463" t="s">
        <v>22</v>
      </c>
      <c r="BS20" s="463" t="s">
        <v>22</v>
      </c>
      <c r="BT20" s="463" t="s">
        <v>22</v>
      </c>
      <c r="BU20" s="463" t="s">
        <v>22</v>
      </c>
      <c r="BV20" s="463" t="s">
        <v>22</v>
      </c>
      <c r="BW20" s="463" t="s">
        <v>22</v>
      </c>
      <c r="BX20" s="463" t="s">
        <v>22</v>
      </c>
      <c r="BY20" s="463" t="s">
        <v>22</v>
      </c>
      <c r="BZ20" s="134" t="s">
        <v>22</v>
      </c>
      <c r="CA20" s="134" t="s">
        <v>22</v>
      </c>
      <c r="CB20" s="175"/>
      <c r="CC20" s="463" t="s">
        <v>22</v>
      </c>
      <c r="CD20" s="463" t="s">
        <v>22</v>
      </c>
      <c r="CE20" s="463" t="s">
        <v>22</v>
      </c>
      <c r="CF20" s="463" t="s">
        <v>22</v>
      </c>
      <c r="CG20" s="463" t="s">
        <v>22</v>
      </c>
      <c r="CH20" s="463" t="s">
        <v>22</v>
      </c>
      <c r="CI20" s="463" t="s">
        <v>22</v>
      </c>
      <c r="CJ20" s="463" t="s">
        <v>22</v>
      </c>
      <c r="CK20" s="463" t="s">
        <v>22</v>
      </c>
      <c r="CL20" s="463" t="s">
        <v>22</v>
      </c>
      <c r="CM20" s="463" t="s">
        <v>22</v>
      </c>
      <c r="CN20" s="463" t="s">
        <v>22</v>
      </c>
      <c r="CO20" s="463" t="s">
        <v>22</v>
      </c>
      <c r="CP20" s="534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3" t="s">
        <v>22</v>
      </c>
      <c r="Z21" s="463" t="s">
        <v>22</v>
      </c>
      <c r="AA21" s="133"/>
      <c r="AB21" s="463" t="s">
        <v>22</v>
      </c>
      <c r="AC21" s="463" t="s">
        <v>22</v>
      </c>
      <c r="AD21" s="133"/>
      <c r="AE21" s="179">
        <v>0.0</v>
      </c>
      <c r="AF21" s="179">
        <v>0.0</v>
      </c>
      <c r="AG21" s="164"/>
      <c r="AH21" s="179">
        <v>0.0</v>
      </c>
      <c r="AI21" s="692" t="s">
        <v>319</v>
      </c>
      <c r="AJ21" s="164"/>
      <c r="AK21" s="692" t="s">
        <v>319</v>
      </c>
      <c r="AL21" s="692" t="s">
        <v>319</v>
      </c>
      <c r="AM21" s="164"/>
      <c r="AN21" s="692" t="s">
        <v>319</v>
      </c>
      <c r="AO21" s="691" t="s">
        <v>172</v>
      </c>
      <c r="AP21" s="133"/>
      <c r="AQ21" s="689" t="s">
        <v>36</v>
      </c>
      <c r="AR21" s="690" t="s">
        <v>161</v>
      </c>
      <c r="AS21" s="133"/>
      <c r="AT21" s="618" t="s">
        <v>161</v>
      </c>
      <c r="AU21" s="618" t="s">
        <v>161</v>
      </c>
      <c r="AV21" s="133"/>
      <c r="AW21" s="619" t="s">
        <v>161</v>
      </c>
      <c r="AX21" s="133"/>
      <c r="AY21" s="133"/>
      <c r="AZ21" s="133"/>
      <c r="BA21" s="590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175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134" t="s">
        <v>22</v>
      </c>
      <c r="CA21" s="134" t="s">
        <v>22</v>
      </c>
      <c r="CB21" s="175"/>
      <c r="CC21" s="463" t="s">
        <v>22</v>
      </c>
      <c r="CD21" s="463" t="s">
        <v>22</v>
      </c>
      <c r="CE21" s="463" t="s">
        <v>22</v>
      </c>
      <c r="CF21" s="463" t="s">
        <v>22</v>
      </c>
      <c r="CG21" s="463" t="s">
        <v>22</v>
      </c>
      <c r="CH21" s="463" t="s">
        <v>22</v>
      </c>
      <c r="CI21" s="463" t="s">
        <v>22</v>
      </c>
      <c r="CJ21" s="463" t="s">
        <v>22</v>
      </c>
      <c r="CK21" s="463" t="s">
        <v>22</v>
      </c>
      <c r="CL21" s="463" t="s">
        <v>22</v>
      </c>
      <c r="CM21" s="463" t="s">
        <v>22</v>
      </c>
      <c r="CN21" s="463" t="s">
        <v>22</v>
      </c>
      <c r="CO21" s="463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3" t="s">
        <v>22</v>
      </c>
      <c r="Z22" s="463" t="s">
        <v>22</v>
      </c>
      <c r="AA22" s="133"/>
      <c r="AB22" s="463" t="s">
        <v>22</v>
      </c>
      <c r="AC22" s="463" t="s">
        <v>22</v>
      </c>
      <c r="AD22" s="133"/>
      <c r="AE22" s="179">
        <v>0.0</v>
      </c>
      <c r="AF22" s="164"/>
      <c r="AG22" s="164"/>
      <c r="AH22" s="179">
        <v>0.0</v>
      </c>
      <c r="AI22" s="692" t="s">
        <v>319</v>
      </c>
      <c r="AJ22" s="164"/>
      <c r="AK22" s="692" t="s">
        <v>319</v>
      </c>
      <c r="AL22" s="164"/>
      <c r="AM22" s="164"/>
      <c r="AN22" s="692" t="s">
        <v>319</v>
      </c>
      <c r="AO22" s="691" t="s">
        <v>172</v>
      </c>
      <c r="AP22" s="133"/>
      <c r="AQ22" s="689" t="s">
        <v>36</v>
      </c>
      <c r="AR22" s="690" t="s">
        <v>161</v>
      </c>
      <c r="AS22" s="133"/>
      <c r="AT22" s="133"/>
      <c r="AU22" s="618" t="s">
        <v>161</v>
      </c>
      <c r="AV22" s="133"/>
      <c r="AW22" s="591"/>
      <c r="AX22" s="133"/>
      <c r="AY22" s="133"/>
      <c r="AZ22" s="133"/>
      <c r="BA22" s="46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0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0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3" t="s">
        <v>22</v>
      </c>
      <c r="Z23" s="463" t="s">
        <v>22</v>
      </c>
      <c r="AA23" s="133"/>
      <c r="AB23" s="463" t="s">
        <v>22</v>
      </c>
      <c r="AC23" s="463" t="s">
        <v>22</v>
      </c>
      <c r="AD23" s="133"/>
      <c r="AE23" s="179">
        <v>0.0</v>
      </c>
      <c r="AF23" s="179">
        <v>0.0</v>
      </c>
      <c r="AG23" s="164"/>
      <c r="AH23" s="179">
        <v>0.0</v>
      </c>
      <c r="AI23" s="692" t="s">
        <v>319</v>
      </c>
      <c r="AJ23" s="164"/>
      <c r="AK23" s="692" t="s">
        <v>319</v>
      </c>
      <c r="AL23" s="692" t="s">
        <v>319</v>
      </c>
      <c r="AM23" s="164"/>
      <c r="AN23" s="692" t="s">
        <v>319</v>
      </c>
      <c r="AO23" s="691" t="s">
        <v>172</v>
      </c>
      <c r="AP23" s="133"/>
      <c r="AQ23" s="689" t="s">
        <v>36</v>
      </c>
      <c r="AR23" s="690" t="s">
        <v>161</v>
      </c>
      <c r="AS23" s="133"/>
      <c r="AT23" s="618" t="s">
        <v>161</v>
      </c>
      <c r="AU23" s="618" t="s">
        <v>161</v>
      </c>
      <c r="AV23" s="133"/>
      <c r="AW23" s="619" t="s">
        <v>161</v>
      </c>
      <c r="AX23" s="133"/>
      <c r="AY23" s="133"/>
      <c r="AZ23" s="133"/>
      <c r="BA23" s="46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175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134" t="s">
        <v>22</v>
      </c>
      <c r="CA23" s="134" t="s">
        <v>22</v>
      </c>
      <c r="CB23" s="175"/>
      <c r="CC23" s="463" t="s">
        <v>22</v>
      </c>
      <c r="CD23" s="463" t="s">
        <v>22</v>
      </c>
      <c r="CE23" s="463" t="s">
        <v>22</v>
      </c>
      <c r="CF23" s="463" t="s">
        <v>22</v>
      </c>
      <c r="CG23" s="463" t="s">
        <v>22</v>
      </c>
      <c r="CH23" s="463" t="s">
        <v>22</v>
      </c>
      <c r="CI23" s="463" t="s">
        <v>22</v>
      </c>
      <c r="CJ23" s="463" t="s">
        <v>22</v>
      </c>
      <c r="CK23" s="463" t="s">
        <v>22</v>
      </c>
      <c r="CL23" s="463" t="s">
        <v>22</v>
      </c>
      <c r="CM23" s="463" t="s">
        <v>22</v>
      </c>
      <c r="CN23" s="463" t="s">
        <v>22</v>
      </c>
      <c r="CO23" s="463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64"/>
      <c r="AF24" s="164"/>
      <c r="AG24" s="164"/>
      <c r="AH24" s="703"/>
      <c r="AI24" s="164"/>
      <c r="AJ24" s="164"/>
      <c r="AK24" s="164"/>
      <c r="AL24" s="164"/>
      <c r="AM24" s="164"/>
      <c r="AN24" s="592"/>
      <c r="AO24" s="592"/>
      <c r="AP24" s="133"/>
      <c r="AQ24" s="133"/>
      <c r="AR24" s="594"/>
      <c r="AS24" s="146"/>
      <c r="AT24" s="146"/>
      <c r="AU24" s="593"/>
      <c r="AV24" s="146"/>
      <c r="AW24" s="193"/>
      <c r="AX24" s="133"/>
      <c r="AY24" s="133"/>
      <c r="AZ24" s="133"/>
      <c r="BA24" s="46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175"/>
      <c r="BP24" s="463" t="s">
        <v>22</v>
      </c>
      <c r="BQ24" s="463" t="s">
        <v>22</v>
      </c>
      <c r="BR24" s="463" t="s">
        <v>22</v>
      </c>
      <c r="BS24" s="463" t="s">
        <v>22</v>
      </c>
      <c r="BT24" s="463" t="s">
        <v>22</v>
      </c>
      <c r="BU24" s="463" t="s">
        <v>22</v>
      </c>
      <c r="BV24" s="463" t="s">
        <v>22</v>
      </c>
      <c r="BW24" s="463" t="s">
        <v>22</v>
      </c>
      <c r="BX24" s="463" t="s">
        <v>22</v>
      </c>
      <c r="BY24" s="463" t="s">
        <v>22</v>
      </c>
      <c r="BZ24" s="134" t="s">
        <v>22</v>
      </c>
      <c r="CA24" s="134" t="s">
        <v>22</v>
      </c>
      <c r="CB24" s="175"/>
      <c r="CC24" s="463" t="s">
        <v>22</v>
      </c>
      <c r="CD24" s="463" t="s">
        <v>22</v>
      </c>
      <c r="CE24" s="463" t="s">
        <v>22</v>
      </c>
      <c r="CF24" s="463" t="s">
        <v>22</v>
      </c>
      <c r="CG24" s="463" t="s">
        <v>22</v>
      </c>
      <c r="CH24" s="463" t="s">
        <v>22</v>
      </c>
      <c r="CI24" s="463" t="s">
        <v>22</v>
      </c>
      <c r="CJ24" s="463" t="s">
        <v>22</v>
      </c>
      <c r="CK24" s="463" t="s">
        <v>22</v>
      </c>
      <c r="CL24" s="463" t="s">
        <v>22</v>
      </c>
      <c r="CM24" s="463" t="s">
        <v>22</v>
      </c>
      <c r="CN24" s="463" t="s">
        <v>22</v>
      </c>
      <c r="CO24" s="463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89"/>
      <c r="BV25" s="133"/>
      <c r="BW25" s="133"/>
      <c r="BX25" s="133"/>
      <c r="BY25" s="471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0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175"/>
      <c r="BP26" s="463" t="s">
        <v>22</v>
      </c>
      <c r="BQ26" s="463" t="s">
        <v>22</v>
      </c>
      <c r="BR26" s="463" t="s">
        <v>22</v>
      </c>
      <c r="BS26" s="463" t="s">
        <v>22</v>
      </c>
      <c r="BT26" s="463" t="s">
        <v>22</v>
      </c>
      <c r="BU26" s="463" t="s">
        <v>22</v>
      </c>
      <c r="BV26" s="463" t="s">
        <v>22</v>
      </c>
      <c r="BW26" s="463" t="s">
        <v>22</v>
      </c>
      <c r="BX26" s="463" t="s">
        <v>22</v>
      </c>
      <c r="BY26" s="463" t="s">
        <v>22</v>
      </c>
      <c r="BZ26" s="134" t="s">
        <v>22</v>
      </c>
      <c r="CA26" s="134" t="s">
        <v>22</v>
      </c>
      <c r="CB26" s="175"/>
      <c r="CC26" s="463" t="s">
        <v>22</v>
      </c>
      <c r="CD26" s="463" t="s">
        <v>22</v>
      </c>
      <c r="CE26" s="463" t="s">
        <v>22</v>
      </c>
      <c r="CF26" s="463" t="s">
        <v>22</v>
      </c>
      <c r="CG26" s="463" t="s">
        <v>22</v>
      </c>
      <c r="CH26" s="463" t="s">
        <v>22</v>
      </c>
      <c r="CI26" s="463" t="s">
        <v>22</v>
      </c>
      <c r="CJ26" s="463" t="s">
        <v>22</v>
      </c>
      <c r="CK26" s="463" t="s">
        <v>22</v>
      </c>
      <c r="CL26" s="463" t="s">
        <v>22</v>
      </c>
      <c r="CM26" s="463" t="s">
        <v>22</v>
      </c>
      <c r="CN26" s="463" t="s">
        <v>22</v>
      </c>
      <c r="CO26" s="581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93"/>
      <c r="BP27" s="463" t="s">
        <v>22</v>
      </c>
      <c r="BQ27" s="463" t="s">
        <v>22</v>
      </c>
      <c r="BR27" s="463" t="s">
        <v>22</v>
      </c>
      <c r="BS27" s="463" t="s">
        <v>22</v>
      </c>
      <c r="BT27" s="463" t="s">
        <v>22</v>
      </c>
      <c r="BU27" s="463" t="s">
        <v>22</v>
      </c>
      <c r="BV27" s="463" t="s">
        <v>22</v>
      </c>
      <c r="BW27" s="463" t="s">
        <v>22</v>
      </c>
      <c r="BX27" s="463" t="s">
        <v>22</v>
      </c>
      <c r="BY27" s="463" t="s">
        <v>22</v>
      </c>
      <c r="BZ27" s="134" t="s">
        <v>22</v>
      </c>
      <c r="CA27" s="134" t="s">
        <v>22</v>
      </c>
      <c r="CB27" s="175"/>
      <c r="CC27" s="463" t="s">
        <v>22</v>
      </c>
      <c r="CD27" s="463" t="s">
        <v>22</v>
      </c>
      <c r="CE27" s="463" t="s">
        <v>22</v>
      </c>
      <c r="CF27" s="463" t="s">
        <v>22</v>
      </c>
      <c r="CG27" s="463" t="s">
        <v>22</v>
      </c>
      <c r="CH27" s="463" t="s">
        <v>22</v>
      </c>
      <c r="CI27" s="463" t="s">
        <v>22</v>
      </c>
      <c r="CJ27" s="463" t="s">
        <v>22</v>
      </c>
      <c r="CK27" s="463" t="s">
        <v>22</v>
      </c>
      <c r="CL27" s="463" t="s">
        <v>22</v>
      </c>
      <c r="CM27" s="463" t="s">
        <v>22</v>
      </c>
      <c r="CN27" s="463" t="s">
        <v>22</v>
      </c>
      <c r="CO27" s="582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4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123" t="s">
        <v>160</v>
      </c>
      <c r="AH43" s="28"/>
      <c r="AI43" s="123" t="s">
        <v>160</v>
      </c>
      <c r="AJ43" s="123" t="s">
        <v>160</v>
      </c>
      <c r="AK43" s="28"/>
      <c r="AL43" s="123" t="s">
        <v>160</v>
      </c>
      <c r="AM43" s="692" t="s">
        <v>319</v>
      </c>
      <c r="AN43" s="595"/>
      <c r="AO43" s="692" t="s">
        <v>319</v>
      </c>
      <c r="AP43" s="692" t="s">
        <v>319</v>
      </c>
      <c r="AQ43" s="493"/>
      <c r="AR43" s="692" t="s">
        <v>319</v>
      </c>
      <c r="AS43" s="692" t="s">
        <v>319</v>
      </c>
      <c r="AT43" s="517"/>
      <c r="AU43" s="515"/>
      <c r="AV43" s="493"/>
      <c r="AW43" s="517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123" t="s">
        <v>160</v>
      </c>
      <c r="AH44" s="4"/>
      <c r="AI44" s="123" t="s">
        <v>160</v>
      </c>
      <c r="AJ44" s="123" t="s">
        <v>160</v>
      </c>
      <c r="AK44" s="4"/>
      <c r="AL44" s="123" t="s">
        <v>160</v>
      </c>
      <c r="AM44" s="692" t="s">
        <v>319</v>
      </c>
      <c r="AN44" s="205"/>
      <c r="AO44" s="692" t="s">
        <v>319</v>
      </c>
      <c r="AP44" s="692" t="s">
        <v>319</v>
      </c>
      <c r="AQ44" s="205"/>
      <c r="AR44" s="692" t="s">
        <v>319</v>
      </c>
      <c r="AS44" s="692" t="s">
        <v>319</v>
      </c>
      <c r="AT44" s="498"/>
      <c r="AU44" s="494"/>
      <c r="AV44" s="205"/>
      <c r="AW44" s="498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123" t="s">
        <v>160</v>
      </c>
      <c r="AH45" s="4"/>
      <c r="AI45" s="123" t="s">
        <v>160</v>
      </c>
      <c r="AJ45" s="123" t="s">
        <v>160</v>
      </c>
      <c r="AK45" s="4"/>
      <c r="AL45" s="123" t="s">
        <v>160</v>
      </c>
      <c r="AM45" s="692" t="s">
        <v>319</v>
      </c>
      <c r="AN45" s="205"/>
      <c r="AO45" s="692" t="s">
        <v>319</v>
      </c>
      <c r="AP45" s="692" t="s">
        <v>319</v>
      </c>
      <c r="AQ45" s="205"/>
      <c r="AR45" s="692" t="s">
        <v>319</v>
      </c>
      <c r="AS45" s="692" t="s">
        <v>319</v>
      </c>
      <c r="AT45" s="498"/>
      <c r="AU45" s="494"/>
      <c r="AV45" s="205"/>
      <c r="AW45" s="498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123" t="s">
        <v>160</v>
      </c>
      <c r="AH46" s="4"/>
      <c r="AI46" s="123" t="s">
        <v>160</v>
      </c>
      <c r="AJ46" s="123" t="s">
        <v>160</v>
      </c>
      <c r="AK46" s="4"/>
      <c r="AL46" s="123" t="s">
        <v>160</v>
      </c>
      <c r="AM46" s="692" t="s">
        <v>319</v>
      </c>
      <c r="AN46" s="205"/>
      <c r="AO46" s="692" t="s">
        <v>319</v>
      </c>
      <c r="AP46" s="692" t="s">
        <v>319</v>
      </c>
      <c r="AQ46" s="205"/>
      <c r="AR46" s="692" t="s">
        <v>319</v>
      </c>
      <c r="AS46" s="692" t="s">
        <v>319</v>
      </c>
      <c r="AT46" s="498"/>
      <c r="AU46" s="494"/>
      <c r="AV46" s="205"/>
      <c r="AW46" s="498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123" t="s">
        <v>160</v>
      </c>
      <c r="AH47" s="139"/>
      <c r="AI47" s="123" t="s">
        <v>160</v>
      </c>
      <c r="AJ47" s="123" t="s">
        <v>160</v>
      </c>
      <c r="AK47" s="4"/>
      <c r="AL47" s="123" t="s">
        <v>160</v>
      </c>
      <c r="AM47" s="692" t="s">
        <v>319</v>
      </c>
      <c r="AN47" s="205"/>
      <c r="AO47" s="692" t="s">
        <v>319</v>
      </c>
      <c r="AP47" s="692" t="s">
        <v>319</v>
      </c>
      <c r="AQ47" s="205"/>
      <c r="AR47" s="692" t="s">
        <v>319</v>
      </c>
      <c r="AS47" s="692" t="s">
        <v>319</v>
      </c>
      <c r="AT47" s="498"/>
      <c r="AU47" s="494"/>
      <c r="AV47" s="205"/>
      <c r="AW47" s="498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123" t="s">
        <v>160</v>
      </c>
      <c r="AH48" s="139"/>
      <c r="AI48" s="123" t="s">
        <v>160</v>
      </c>
      <c r="AJ48" s="123" t="s">
        <v>160</v>
      </c>
      <c r="AK48" s="4"/>
      <c r="AL48" s="123" t="s">
        <v>160</v>
      </c>
      <c r="AM48" s="692" t="s">
        <v>319</v>
      </c>
      <c r="AN48" s="205"/>
      <c r="AO48" s="692" t="s">
        <v>319</v>
      </c>
      <c r="AP48" s="692" t="s">
        <v>319</v>
      </c>
      <c r="AQ48" s="205"/>
      <c r="AR48" s="692" t="s">
        <v>319</v>
      </c>
      <c r="AS48" s="692" t="s">
        <v>319</v>
      </c>
      <c r="AT48" s="498"/>
      <c r="AU48" s="494"/>
      <c r="AV48" s="205"/>
      <c r="AW48" s="498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5"/>
      <c r="CS48" s="596" t="s">
        <v>35</v>
      </c>
      <c r="CT48" s="596" t="s">
        <v>35</v>
      </c>
      <c r="CU48" s="493"/>
      <c r="CV48" s="493"/>
      <c r="CW48" s="493"/>
      <c r="CX48" s="493"/>
      <c r="CY48" s="493"/>
      <c r="CZ48" s="493"/>
      <c r="DA48" s="493"/>
      <c r="DB48" s="493"/>
      <c r="DC48" s="493"/>
      <c r="DD48" s="493"/>
      <c r="DE48" s="493"/>
      <c r="DF48" s="493"/>
      <c r="DG48" s="493"/>
      <c r="DH48" s="493"/>
      <c r="DI48" s="493"/>
      <c r="DJ48" s="493"/>
      <c r="DK48" s="493"/>
      <c r="DL48" s="493"/>
      <c r="DM48" s="517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123" t="s">
        <v>160</v>
      </c>
      <c r="AH49" s="139"/>
      <c r="AI49" s="123" t="s">
        <v>160</v>
      </c>
      <c r="AJ49" s="123" t="s">
        <v>160</v>
      </c>
      <c r="AK49" s="4"/>
      <c r="AL49" s="123" t="s">
        <v>160</v>
      </c>
      <c r="AM49" s="692" t="s">
        <v>319</v>
      </c>
      <c r="AN49" s="205"/>
      <c r="AO49" s="692" t="s">
        <v>319</v>
      </c>
      <c r="AP49" s="692" t="s">
        <v>319</v>
      </c>
      <c r="AQ49" s="205"/>
      <c r="AR49" s="692" t="s">
        <v>319</v>
      </c>
      <c r="AS49" s="692" t="s">
        <v>319</v>
      </c>
      <c r="AT49" s="498"/>
      <c r="AU49" s="494"/>
      <c r="AV49" s="205"/>
      <c r="AW49" s="498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4"/>
      <c r="CS49" s="596" t="s">
        <v>35</v>
      </c>
      <c r="CT49" s="596" t="s">
        <v>35</v>
      </c>
      <c r="CU49" s="205"/>
      <c r="CV49" s="596" t="s">
        <v>35</v>
      </c>
      <c r="CW49" s="597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8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123" t="s">
        <v>160</v>
      </c>
      <c r="AH50" s="4"/>
      <c r="AI50" s="123" t="s">
        <v>160</v>
      </c>
      <c r="AJ50" s="123" t="s">
        <v>160</v>
      </c>
      <c r="AK50" s="4"/>
      <c r="AL50" s="123" t="s">
        <v>160</v>
      </c>
      <c r="AM50" s="692" t="s">
        <v>319</v>
      </c>
      <c r="AN50" s="205"/>
      <c r="AO50" s="692" t="s">
        <v>319</v>
      </c>
      <c r="AP50" s="692" t="s">
        <v>319</v>
      </c>
      <c r="AQ50" s="205"/>
      <c r="AR50" s="692" t="s">
        <v>319</v>
      </c>
      <c r="AS50" s="692" t="s">
        <v>319</v>
      </c>
      <c r="AT50" s="498"/>
      <c r="AU50" s="494"/>
      <c r="AV50" s="205"/>
      <c r="AW50" s="498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4"/>
      <c r="CS50" s="596" t="s">
        <v>35</v>
      </c>
      <c r="CT50" s="596" t="s">
        <v>35</v>
      </c>
      <c r="CU50" s="205"/>
      <c r="CV50" s="596" t="s">
        <v>35</v>
      </c>
      <c r="CW50" s="596" t="s">
        <v>35</v>
      </c>
      <c r="CX50" s="205"/>
      <c r="CY50" s="596" t="s">
        <v>35</v>
      </c>
      <c r="CZ50" s="597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8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123" t="s">
        <v>160</v>
      </c>
      <c r="AJ51" s="123" t="s">
        <v>160</v>
      </c>
      <c r="AK51" s="4"/>
      <c r="AL51" s="123" t="s">
        <v>160</v>
      </c>
      <c r="AM51" s="692" t="s">
        <v>319</v>
      </c>
      <c r="AN51" s="205"/>
      <c r="AO51" s="693"/>
      <c r="AP51" s="692" t="s">
        <v>319</v>
      </c>
      <c r="AQ51" s="598"/>
      <c r="AR51" s="694"/>
      <c r="AS51" s="692" t="s">
        <v>319</v>
      </c>
      <c r="AT51" s="598"/>
      <c r="AU51" s="500"/>
      <c r="AV51" s="225"/>
      <c r="AW51" s="501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4"/>
      <c r="CS51" s="596" t="s">
        <v>35</v>
      </c>
      <c r="CT51" s="596" t="s">
        <v>35</v>
      </c>
      <c r="CU51" s="205"/>
      <c r="CV51" s="596" t="s">
        <v>35</v>
      </c>
      <c r="CW51" s="596" t="s">
        <v>35</v>
      </c>
      <c r="CX51" s="205"/>
      <c r="CY51" s="596" t="s">
        <v>35</v>
      </c>
      <c r="CZ51" s="596" t="s">
        <v>35</v>
      </c>
      <c r="DA51" s="599"/>
      <c r="DB51" s="600"/>
      <c r="DC51" s="527"/>
      <c r="DD51" s="205"/>
      <c r="DE51" s="205"/>
      <c r="DF51" s="205"/>
      <c r="DG51" s="205"/>
      <c r="DH51" s="205"/>
      <c r="DI51" s="205"/>
      <c r="DJ51" s="205"/>
      <c r="DK51" s="205"/>
      <c r="DL51" s="205"/>
      <c r="DM51" s="498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05"/>
      <c r="AN52" s="205"/>
      <c r="AO52" s="205"/>
      <c r="AP52" s="213"/>
      <c r="AQ52" s="205"/>
      <c r="AR52" s="205"/>
      <c r="AS52" s="213"/>
      <c r="AT52" s="205"/>
      <c r="AU52" s="205"/>
      <c r="AV52" s="205"/>
      <c r="AW52" s="498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4"/>
      <c r="CS52" s="596" t="s">
        <v>35</v>
      </c>
      <c r="CT52" s="596" t="s">
        <v>35</v>
      </c>
      <c r="CU52" s="205"/>
      <c r="CV52" s="596" t="s">
        <v>35</v>
      </c>
      <c r="CW52" s="596" t="s">
        <v>35</v>
      </c>
      <c r="CX52" s="205"/>
      <c r="CY52" s="596" t="s">
        <v>35</v>
      </c>
      <c r="CZ52" s="596" t="s">
        <v>35</v>
      </c>
      <c r="DA52" s="205"/>
      <c r="DB52" s="596" t="s">
        <v>35</v>
      </c>
      <c r="DC52" s="596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8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24"/>
      <c r="AM53" s="205"/>
      <c r="AN53" s="205"/>
      <c r="AO53" s="205"/>
      <c r="AP53" s="205"/>
      <c r="AQ53" s="205"/>
      <c r="AR53" s="205"/>
      <c r="AS53" s="205"/>
      <c r="AT53" s="205"/>
      <c r="AU53" s="205"/>
      <c r="AV53" s="205"/>
      <c r="AW53" s="498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4"/>
      <c r="CS53" s="596" t="s">
        <v>35</v>
      </c>
      <c r="CT53" s="596" t="s">
        <v>35</v>
      </c>
      <c r="CU53" s="205"/>
      <c r="CV53" s="596" t="s">
        <v>35</v>
      </c>
      <c r="CW53" s="596" t="s">
        <v>35</v>
      </c>
      <c r="CX53" s="205"/>
      <c r="CY53" s="596" t="s">
        <v>35</v>
      </c>
      <c r="CZ53" s="596" t="s">
        <v>35</v>
      </c>
      <c r="DA53" s="205"/>
      <c r="DB53" s="596" t="s">
        <v>35</v>
      </c>
      <c r="DC53" s="596" t="s">
        <v>35</v>
      </c>
      <c r="DD53" s="205"/>
      <c r="DE53" s="596" t="s">
        <v>35</v>
      </c>
      <c r="DF53" s="596" t="s">
        <v>35</v>
      </c>
      <c r="DG53" s="205"/>
      <c r="DH53" s="205"/>
      <c r="DI53" s="205"/>
      <c r="DJ53" s="205"/>
      <c r="DK53" s="205"/>
      <c r="DL53" s="205"/>
      <c r="DM53" s="498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24"/>
      <c r="AM54" s="205"/>
      <c r="AN54" s="205"/>
      <c r="AO54" s="205"/>
      <c r="AP54" s="205"/>
      <c r="AQ54" s="205"/>
      <c r="AR54" s="205"/>
      <c r="AS54" s="205"/>
      <c r="AT54" s="205"/>
      <c r="AU54" s="205"/>
      <c r="AV54" s="205"/>
      <c r="AW54" s="498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4"/>
      <c r="CS54" s="596" t="s">
        <v>35</v>
      </c>
      <c r="CT54" s="596" t="s">
        <v>35</v>
      </c>
      <c r="CU54" s="205"/>
      <c r="CV54" s="596" t="s">
        <v>35</v>
      </c>
      <c r="CW54" s="596" t="s">
        <v>35</v>
      </c>
      <c r="CX54" s="205"/>
      <c r="CY54" s="596" t="s">
        <v>35</v>
      </c>
      <c r="CZ54" s="596" t="s">
        <v>35</v>
      </c>
      <c r="DA54" s="205"/>
      <c r="DB54" s="596" t="s">
        <v>35</v>
      </c>
      <c r="DC54" s="596" t="s">
        <v>35</v>
      </c>
      <c r="DD54" s="205"/>
      <c r="DE54" s="596" t="s">
        <v>35</v>
      </c>
      <c r="DF54" s="596" t="s">
        <v>35</v>
      </c>
      <c r="DG54" s="205"/>
      <c r="DH54" s="596" t="s">
        <v>35</v>
      </c>
      <c r="DI54" s="596" t="s">
        <v>35</v>
      </c>
      <c r="DJ54" s="205"/>
      <c r="DK54" s="205"/>
      <c r="DL54" s="205"/>
      <c r="DM54" s="498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4"/>
      <c r="AH55" s="4"/>
      <c r="AI55" s="4"/>
      <c r="AJ55" s="4"/>
      <c r="AK55" s="4"/>
      <c r="AL55" s="4"/>
      <c r="AM55" s="205"/>
      <c r="AN55" s="205" t="s">
        <v>196</v>
      </c>
      <c r="AO55" s="205"/>
      <c r="AP55" s="205"/>
      <c r="AQ55" s="205"/>
      <c r="AR55" s="205"/>
      <c r="AS55" s="205"/>
      <c r="AT55" s="205"/>
      <c r="AU55" s="205"/>
      <c r="AV55" s="205"/>
      <c r="AW55" s="498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4"/>
      <c r="CS55" s="596" t="s">
        <v>35</v>
      </c>
      <c r="CT55" s="596" t="s">
        <v>35</v>
      </c>
      <c r="CU55" s="205"/>
      <c r="CV55" s="596" t="s">
        <v>35</v>
      </c>
      <c r="CW55" s="596" t="s">
        <v>35</v>
      </c>
      <c r="CX55" s="205"/>
      <c r="CY55" s="596" t="s">
        <v>35</v>
      </c>
      <c r="CZ55" s="596" t="s">
        <v>35</v>
      </c>
      <c r="DA55" s="205"/>
      <c r="DB55" s="596" t="s">
        <v>35</v>
      </c>
      <c r="DC55" s="596" t="s">
        <v>35</v>
      </c>
      <c r="DD55" s="205"/>
      <c r="DE55" s="596" t="s">
        <v>35</v>
      </c>
      <c r="DF55" s="596" t="s">
        <v>35</v>
      </c>
      <c r="DG55" s="205"/>
      <c r="DH55" s="596" t="s">
        <v>35</v>
      </c>
      <c r="DI55" s="596" t="s">
        <v>35</v>
      </c>
      <c r="DJ55" s="205"/>
      <c r="DK55" s="596" t="s">
        <v>35</v>
      </c>
      <c r="DL55" s="596" t="s">
        <v>35</v>
      </c>
      <c r="DM55" s="498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4"/>
      <c r="AG56" s="4"/>
      <c r="AH56" s="4"/>
      <c r="AI56" s="4"/>
      <c r="AJ56" s="4"/>
      <c r="AK56" s="1"/>
      <c r="AL56" s="601"/>
      <c r="AM56" s="205"/>
      <c r="AN56" s="205"/>
      <c r="AO56" s="205"/>
      <c r="AP56" s="524"/>
      <c r="AQ56" s="205"/>
      <c r="AR56" s="205"/>
      <c r="AS56" s="205"/>
      <c r="AT56" s="205"/>
      <c r="AU56" s="205"/>
      <c r="AV56" s="205"/>
      <c r="AW56" s="205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4"/>
      <c r="CS56" s="596" t="s">
        <v>35</v>
      </c>
      <c r="CT56" s="596" t="s">
        <v>35</v>
      </c>
      <c r="CU56" s="205"/>
      <c r="CV56" s="596" t="s">
        <v>35</v>
      </c>
      <c r="CW56" s="596" t="s">
        <v>35</v>
      </c>
      <c r="CX56" s="205"/>
      <c r="CY56" s="596" t="s">
        <v>35</v>
      </c>
      <c r="CZ56" s="596" t="s">
        <v>35</v>
      </c>
      <c r="DA56" s="205"/>
      <c r="DB56" s="596" t="s">
        <v>35</v>
      </c>
      <c r="DC56" s="596" t="s">
        <v>35</v>
      </c>
      <c r="DD56" s="205"/>
      <c r="DE56" s="596" t="s">
        <v>35</v>
      </c>
      <c r="DF56" s="596" t="s">
        <v>35</v>
      </c>
      <c r="DG56" s="205"/>
      <c r="DH56" s="596" t="s">
        <v>35</v>
      </c>
      <c r="DI56" s="596" t="s">
        <v>35</v>
      </c>
      <c r="DJ56" s="205"/>
      <c r="DK56" s="596" t="s">
        <v>35</v>
      </c>
      <c r="DL56" s="596" t="s">
        <v>35</v>
      </c>
      <c r="DM56" s="498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123" t="s">
        <v>160</v>
      </c>
      <c r="AH57" s="4"/>
      <c r="AI57" s="123" t="s">
        <v>160</v>
      </c>
      <c r="AJ57" s="123" t="s">
        <v>160</v>
      </c>
      <c r="AK57" s="4"/>
      <c r="AL57" s="123" t="s">
        <v>160</v>
      </c>
      <c r="AM57" s="692" t="s">
        <v>319</v>
      </c>
      <c r="AN57" s="205"/>
      <c r="AO57" s="692" t="s">
        <v>319</v>
      </c>
      <c r="AP57" s="692" t="s">
        <v>319</v>
      </c>
      <c r="AQ57" s="205"/>
      <c r="AR57" s="692" t="s">
        <v>319</v>
      </c>
      <c r="AS57" s="692" t="s">
        <v>319</v>
      </c>
      <c r="AT57" s="205"/>
      <c r="AU57" s="692" t="s">
        <v>319</v>
      </c>
      <c r="AV57" s="692" t="s">
        <v>319</v>
      </c>
      <c r="AW57" s="205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4"/>
      <c r="CS57" s="596" t="s">
        <v>35</v>
      </c>
      <c r="CT57" s="596" t="s">
        <v>35</v>
      </c>
      <c r="CU57" s="205"/>
      <c r="CV57" s="596" t="s">
        <v>35</v>
      </c>
      <c r="CW57" s="596" t="s">
        <v>35</v>
      </c>
      <c r="CX57" s="205"/>
      <c r="CY57" s="596" t="s">
        <v>35</v>
      </c>
      <c r="CZ57" s="596" t="s">
        <v>35</v>
      </c>
      <c r="DA57" s="205"/>
      <c r="DB57" s="596" t="s">
        <v>35</v>
      </c>
      <c r="DC57" s="596" t="s">
        <v>35</v>
      </c>
      <c r="DD57" s="205"/>
      <c r="DE57" s="596" t="s">
        <v>35</v>
      </c>
      <c r="DF57" s="596" t="s">
        <v>35</v>
      </c>
      <c r="DG57" s="205"/>
      <c r="DH57" s="596" t="s">
        <v>35</v>
      </c>
      <c r="DI57" s="596" t="s">
        <v>35</v>
      </c>
      <c r="DJ57" s="205"/>
      <c r="DK57" s="596" t="s">
        <v>35</v>
      </c>
      <c r="DL57" s="596" t="s">
        <v>35</v>
      </c>
      <c r="DM57" s="498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123" t="s">
        <v>160</v>
      </c>
      <c r="AH58" s="4"/>
      <c r="AI58" s="123" t="s">
        <v>160</v>
      </c>
      <c r="AJ58" s="123" t="s">
        <v>160</v>
      </c>
      <c r="AK58" s="4"/>
      <c r="AL58" s="123" t="s">
        <v>160</v>
      </c>
      <c r="AM58" s="692" t="s">
        <v>319</v>
      </c>
      <c r="AN58" s="205"/>
      <c r="AO58" s="692" t="s">
        <v>319</v>
      </c>
      <c r="AP58" s="692" t="s">
        <v>319</v>
      </c>
      <c r="AQ58" s="205"/>
      <c r="AR58" s="692" t="s">
        <v>319</v>
      </c>
      <c r="AS58" s="692" t="s">
        <v>319</v>
      </c>
      <c r="AT58" s="205"/>
      <c r="AU58" s="692" t="s">
        <v>319</v>
      </c>
      <c r="AV58" s="692" t="s">
        <v>319</v>
      </c>
      <c r="AW58" s="498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4"/>
      <c r="CS58" s="596" t="s">
        <v>35</v>
      </c>
      <c r="CT58" s="596" t="s">
        <v>35</v>
      </c>
      <c r="CU58" s="205"/>
      <c r="CV58" s="596" t="s">
        <v>35</v>
      </c>
      <c r="CW58" s="596" t="s">
        <v>35</v>
      </c>
      <c r="CX58" s="205"/>
      <c r="CY58" s="596" t="s">
        <v>35</v>
      </c>
      <c r="CZ58" s="596" t="s">
        <v>35</v>
      </c>
      <c r="DA58" s="205"/>
      <c r="DB58" s="596" t="s">
        <v>35</v>
      </c>
      <c r="DC58" s="596" t="s">
        <v>35</v>
      </c>
      <c r="DD58" s="205"/>
      <c r="DE58" s="596" t="s">
        <v>35</v>
      </c>
      <c r="DF58" s="596" t="s">
        <v>35</v>
      </c>
      <c r="DG58" s="205"/>
      <c r="DH58" s="596" t="s">
        <v>35</v>
      </c>
      <c r="DI58" s="596" t="s">
        <v>35</v>
      </c>
      <c r="DJ58" s="205"/>
      <c r="DK58" s="596" t="s">
        <v>35</v>
      </c>
      <c r="DL58" s="596" t="s">
        <v>35</v>
      </c>
      <c r="DM58" s="498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123" t="s">
        <v>160</v>
      </c>
      <c r="AH59" s="4"/>
      <c r="AI59" s="123" t="s">
        <v>160</v>
      </c>
      <c r="AJ59" s="123" t="s">
        <v>160</v>
      </c>
      <c r="AK59" s="4"/>
      <c r="AL59" s="123" t="s">
        <v>160</v>
      </c>
      <c r="AM59" s="692" t="s">
        <v>319</v>
      </c>
      <c r="AN59" s="205"/>
      <c r="AO59" s="692" t="s">
        <v>319</v>
      </c>
      <c r="AP59" s="692" t="s">
        <v>319</v>
      </c>
      <c r="AQ59" s="205"/>
      <c r="AR59" s="692" t="s">
        <v>319</v>
      </c>
      <c r="AS59" s="692" t="s">
        <v>319</v>
      </c>
      <c r="AT59" s="205"/>
      <c r="AU59" s="692" t="s">
        <v>319</v>
      </c>
      <c r="AV59" s="692" t="s">
        <v>319</v>
      </c>
      <c r="AW59" s="498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4"/>
      <c r="CS59" s="596" t="s">
        <v>35</v>
      </c>
      <c r="CT59" s="596" t="s">
        <v>35</v>
      </c>
      <c r="CU59" s="205"/>
      <c r="CV59" s="596" t="s">
        <v>35</v>
      </c>
      <c r="CW59" s="596" t="s">
        <v>35</v>
      </c>
      <c r="CX59" s="205"/>
      <c r="CY59" s="596" t="s">
        <v>35</v>
      </c>
      <c r="CZ59" s="596" t="s">
        <v>35</v>
      </c>
      <c r="DA59" s="205"/>
      <c r="DB59" s="596" t="s">
        <v>35</v>
      </c>
      <c r="DC59" s="596" t="s">
        <v>35</v>
      </c>
      <c r="DD59" s="205"/>
      <c r="DE59" s="596" t="s">
        <v>35</v>
      </c>
      <c r="DF59" s="596" t="s">
        <v>35</v>
      </c>
      <c r="DG59" s="205"/>
      <c r="DH59" s="596" t="s">
        <v>35</v>
      </c>
      <c r="DI59" s="596" t="s">
        <v>35</v>
      </c>
      <c r="DJ59" s="205"/>
      <c r="DK59" s="596" t="s">
        <v>35</v>
      </c>
      <c r="DL59" s="518" t="s">
        <v>34</v>
      </c>
      <c r="DM59" s="498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123" t="s">
        <v>160</v>
      </c>
      <c r="AH60" s="4"/>
      <c r="AI60" s="123" t="s">
        <v>160</v>
      </c>
      <c r="AJ60" s="123" t="s">
        <v>160</v>
      </c>
      <c r="AK60" s="4"/>
      <c r="AL60" s="123" t="s">
        <v>160</v>
      </c>
      <c r="AM60" s="692" t="s">
        <v>319</v>
      </c>
      <c r="AN60" s="205"/>
      <c r="AO60" s="692" t="s">
        <v>319</v>
      </c>
      <c r="AP60" s="692" t="s">
        <v>319</v>
      </c>
      <c r="AQ60" s="205"/>
      <c r="AR60" s="692" t="s">
        <v>319</v>
      </c>
      <c r="AS60" s="692" t="s">
        <v>319</v>
      </c>
      <c r="AT60" s="205"/>
      <c r="AU60" s="692" t="s">
        <v>319</v>
      </c>
      <c r="AV60" s="692" t="s">
        <v>319</v>
      </c>
      <c r="AW60" s="498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4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8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123" t="s">
        <v>160</v>
      </c>
      <c r="AH61" s="4"/>
      <c r="AI61" s="123" t="s">
        <v>160</v>
      </c>
      <c r="AJ61" s="123" t="s">
        <v>160</v>
      </c>
      <c r="AK61" s="4"/>
      <c r="AL61" s="123" t="s">
        <v>160</v>
      </c>
      <c r="AM61" s="692" t="s">
        <v>319</v>
      </c>
      <c r="AN61" s="205"/>
      <c r="AO61" s="692" t="s">
        <v>319</v>
      </c>
      <c r="AP61" s="692" t="s">
        <v>319</v>
      </c>
      <c r="AQ61" s="205"/>
      <c r="AR61" s="692" t="s">
        <v>319</v>
      </c>
      <c r="AS61" s="692" t="s">
        <v>319</v>
      </c>
      <c r="AT61" s="205"/>
      <c r="AU61" s="692" t="s">
        <v>319</v>
      </c>
      <c r="AV61" s="692" t="s">
        <v>319</v>
      </c>
      <c r="AW61" s="498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4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8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123" t="s">
        <v>160</v>
      </c>
      <c r="AH62" s="4"/>
      <c r="AI62" s="123" t="s">
        <v>160</v>
      </c>
      <c r="AJ62" s="123" t="s">
        <v>160</v>
      </c>
      <c r="AK62" s="4"/>
      <c r="AL62" s="123" t="s">
        <v>160</v>
      </c>
      <c r="AM62" s="692" t="s">
        <v>319</v>
      </c>
      <c r="AN62" s="205"/>
      <c r="AO62" s="692" t="s">
        <v>319</v>
      </c>
      <c r="AP62" s="692" t="s">
        <v>319</v>
      </c>
      <c r="AQ62" s="205"/>
      <c r="AR62" s="692" t="s">
        <v>319</v>
      </c>
      <c r="AS62" s="692" t="s">
        <v>319</v>
      </c>
      <c r="AT62" s="205"/>
      <c r="AU62" s="692" t="s">
        <v>319</v>
      </c>
      <c r="AV62" s="692" t="s">
        <v>319</v>
      </c>
      <c r="AW62" s="498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2"/>
      <c r="CS62" s="596" t="s">
        <v>35</v>
      </c>
      <c r="CT62" s="596" t="s">
        <v>35</v>
      </c>
      <c r="CU62" s="598"/>
      <c r="CV62" s="596" t="s">
        <v>35</v>
      </c>
      <c r="CW62" s="597" t="s">
        <v>128</v>
      </c>
      <c r="CX62" s="503"/>
      <c r="CY62" s="596" t="s">
        <v>35</v>
      </c>
      <c r="CZ62" s="596" t="s">
        <v>35</v>
      </c>
      <c r="DA62" s="603"/>
      <c r="DB62" s="596" t="s">
        <v>35</v>
      </c>
      <c r="DC62" s="597" t="s">
        <v>128</v>
      </c>
      <c r="DD62" s="205"/>
      <c r="DE62" s="597" t="s">
        <v>128</v>
      </c>
      <c r="DF62" s="596" t="s">
        <v>35</v>
      </c>
      <c r="DG62" s="598"/>
      <c r="DH62" s="596" t="s">
        <v>35</v>
      </c>
      <c r="DI62" s="596" t="s">
        <v>35</v>
      </c>
      <c r="DJ62" s="598"/>
      <c r="DK62" s="518" t="s">
        <v>34</v>
      </c>
      <c r="DL62" s="518" t="s">
        <v>34</v>
      </c>
      <c r="DM62" s="604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285"/>
      <c r="AH63" s="4"/>
      <c r="AI63" s="123" t="s">
        <v>160</v>
      </c>
      <c r="AJ63" s="123" t="s">
        <v>160</v>
      </c>
      <c r="AK63" s="4"/>
      <c r="AL63" s="123" t="s">
        <v>160</v>
      </c>
      <c r="AM63" s="692" t="s">
        <v>319</v>
      </c>
      <c r="AN63" s="205"/>
      <c r="AO63" s="695"/>
      <c r="AP63" s="692" t="s">
        <v>319</v>
      </c>
      <c r="AQ63" s="205"/>
      <c r="AR63" s="694"/>
      <c r="AS63" s="692" t="s">
        <v>319</v>
      </c>
      <c r="AT63" s="205"/>
      <c r="AU63" s="692" t="s">
        <v>319</v>
      </c>
      <c r="AV63" s="694"/>
      <c r="AW63" s="498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4"/>
      <c r="CS63" s="596" t="s">
        <v>35</v>
      </c>
      <c r="CT63" s="596" t="s">
        <v>35</v>
      </c>
      <c r="CU63" s="205"/>
      <c r="CV63" s="596" t="s">
        <v>35</v>
      </c>
      <c r="CW63" s="596" t="s">
        <v>35</v>
      </c>
      <c r="CX63" s="205"/>
      <c r="CY63" s="596" t="s">
        <v>35</v>
      </c>
      <c r="CZ63" s="596" t="s">
        <v>35</v>
      </c>
      <c r="DA63" s="205"/>
      <c r="DB63" s="596" t="s">
        <v>35</v>
      </c>
      <c r="DC63" s="596" t="s">
        <v>35</v>
      </c>
      <c r="DD63" s="205"/>
      <c r="DE63" s="596" t="s">
        <v>35</v>
      </c>
      <c r="DF63" s="596" t="s">
        <v>35</v>
      </c>
      <c r="DG63" s="205"/>
      <c r="DH63" s="596" t="s">
        <v>35</v>
      </c>
      <c r="DI63" s="596" t="s">
        <v>35</v>
      </c>
      <c r="DJ63" s="205"/>
      <c r="DK63" s="518" t="s">
        <v>34</v>
      </c>
      <c r="DL63" s="518" t="s">
        <v>34</v>
      </c>
      <c r="DM63" s="498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123" t="s">
        <v>160</v>
      </c>
      <c r="AH64" s="103"/>
      <c r="AI64" s="123" t="s">
        <v>160</v>
      </c>
      <c r="AJ64" s="123" t="s">
        <v>160</v>
      </c>
      <c r="AK64" s="103"/>
      <c r="AL64" s="123" t="s">
        <v>160</v>
      </c>
      <c r="AM64" s="692" t="s">
        <v>319</v>
      </c>
      <c r="AN64" s="225"/>
      <c r="AO64" s="692" t="s">
        <v>319</v>
      </c>
      <c r="AP64" s="692" t="s">
        <v>319</v>
      </c>
      <c r="AQ64" s="225"/>
      <c r="AR64" s="692" t="s">
        <v>319</v>
      </c>
      <c r="AS64" s="692" t="s">
        <v>319</v>
      </c>
      <c r="AT64" s="225"/>
      <c r="AU64" s="692" t="s">
        <v>319</v>
      </c>
      <c r="AV64" s="692" t="s">
        <v>319</v>
      </c>
      <c r="AW64" s="501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4"/>
      <c r="CS64" s="596" t="s">
        <v>35</v>
      </c>
      <c r="CT64" s="596" t="s">
        <v>35</v>
      </c>
      <c r="CU64" s="205"/>
      <c r="CV64" s="596" t="s">
        <v>35</v>
      </c>
      <c r="CW64" s="596" t="s">
        <v>35</v>
      </c>
      <c r="CX64" s="205"/>
      <c r="CY64" s="596" t="s">
        <v>35</v>
      </c>
      <c r="CZ64" s="596" t="s">
        <v>35</v>
      </c>
      <c r="DA64" s="205"/>
      <c r="DB64" s="596" t="s">
        <v>35</v>
      </c>
      <c r="DC64" s="596" t="s">
        <v>35</v>
      </c>
      <c r="DD64" s="205"/>
      <c r="DE64" s="596" t="s">
        <v>35</v>
      </c>
      <c r="DF64" s="596" t="s">
        <v>35</v>
      </c>
      <c r="DG64" s="205"/>
      <c r="DH64" s="596" t="s">
        <v>35</v>
      </c>
      <c r="DI64" s="596" t="s">
        <v>35</v>
      </c>
      <c r="DJ64" s="205"/>
      <c r="DK64" s="518" t="s">
        <v>34</v>
      </c>
      <c r="DL64" s="518" t="s">
        <v>34</v>
      </c>
      <c r="DM64" s="498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4"/>
      <c r="CS65" s="596" t="s">
        <v>35</v>
      </c>
      <c r="CT65" s="596" t="s">
        <v>35</v>
      </c>
      <c r="CU65" s="205"/>
      <c r="CV65" s="596" t="s">
        <v>35</v>
      </c>
      <c r="CW65" s="596" t="s">
        <v>35</v>
      </c>
      <c r="CX65" s="205"/>
      <c r="CY65" s="596" t="s">
        <v>35</v>
      </c>
      <c r="CZ65" s="596" t="s">
        <v>35</v>
      </c>
      <c r="DA65" s="205"/>
      <c r="DB65" s="596" t="s">
        <v>35</v>
      </c>
      <c r="DC65" s="596" t="s">
        <v>35</v>
      </c>
      <c r="DD65" s="205"/>
      <c r="DE65" s="596" t="s">
        <v>35</v>
      </c>
      <c r="DF65" s="596" t="s">
        <v>35</v>
      </c>
      <c r="DG65" s="205"/>
      <c r="DH65" s="596" t="s">
        <v>35</v>
      </c>
      <c r="DI65" s="596" t="s">
        <v>35</v>
      </c>
      <c r="DJ65" s="205"/>
      <c r="DK65" s="518" t="s">
        <v>34</v>
      </c>
      <c r="DL65" s="518" t="s">
        <v>34</v>
      </c>
      <c r="DM65" s="498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4"/>
      <c r="CS66" s="596" t="s">
        <v>35</v>
      </c>
      <c r="CT66" s="596" t="s">
        <v>35</v>
      </c>
      <c r="CU66" s="205"/>
      <c r="CV66" s="596" t="s">
        <v>35</v>
      </c>
      <c r="CW66" s="596" t="s">
        <v>35</v>
      </c>
      <c r="CX66" s="205"/>
      <c r="CY66" s="596" t="s">
        <v>35</v>
      </c>
      <c r="CZ66" s="596" t="s">
        <v>35</v>
      </c>
      <c r="DA66" s="205"/>
      <c r="DB66" s="596" t="s">
        <v>35</v>
      </c>
      <c r="DC66" s="596" t="s">
        <v>35</v>
      </c>
      <c r="DD66" s="205"/>
      <c r="DE66" s="596" t="s">
        <v>35</v>
      </c>
      <c r="DF66" s="596" t="s">
        <v>35</v>
      </c>
      <c r="DG66" s="205"/>
      <c r="DH66" s="596" t="s">
        <v>35</v>
      </c>
      <c r="DI66" s="596" t="s">
        <v>35</v>
      </c>
      <c r="DJ66" s="205"/>
      <c r="DK66" s="518" t="s">
        <v>36</v>
      </c>
      <c r="DL66" s="518" t="s">
        <v>36</v>
      </c>
      <c r="DM66" s="498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4"/>
      <c r="CS67" s="596" t="s">
        <v>35</v>
      </c>
      <c r="CT67" s="596" t="s">
        <v>35</v>
      </c>
      <c r="CU67" s="205"/>
      <c r="CV67" s="596" t="s">
        <v>35</v>
      </c>
      <c r="CW67" s="597" t="s">
        <v>128</v>
      </c>
      <c r="CX67" s="205"/>
      <c r="CY67" s="596" t="s">
        <v>35</v>
      </c>
      <c r="CZ67" s="596" t="s">
        <v>35</v>
      </c>
      <c r="DA67" s="205"/>
      <c r="DB67" s="596" t="s">
        <v>35</v>
      </c>
      <c r="DC67" s="596" t="s">
        <v>35</v>
      </c>
      <c r="DD67" s="205"/>
      <c r="DE67" s="596" t="s">
        <v>35</v>
      </c>
      <c r="DF67" s="597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8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0"/>
      <c r="CS68" s="596" t="s">
        <v>35</v>
      </c>
      <c r="CT68" s="596" t="s">
        <v>35</v>
      </c>
      <c r="CU68" s="225"/>
      <c r="CV68" s="596" t="s">
        <v>35</v>
      </c>
      <c r="CW68" s="596" t="s">
        <v>35</v>
      </c>
      <c r="CX68" s="605"/>
      <c r="CY68" s="596" t="s">
        <v>35</v>
      </c>
      <c r="CZ68" s="596" t="s">
        <v>35</v>
      </c>
      <c r="DA68" s="225"/>
      <c r="DB68" s="596" t="s">
        <v>35</v>
      </c>
      <c r="DC68" s="596" t="s">
        <v>35</v>
      </c>
      <c r="DD68" s="225"/>
      <c r="DE68" s="596" t="s">
        <v>35</v>
      </c>
      <c r="DF68" s="596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1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"/>
      <c r="U71" s="4"/>
      <c r="V71" s="4"/>
      <c r="W71" s="4"/>
      <c r="X71" s="4"/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3" t="s">
        <v>51</v>
      </c>
      <c r="AH101" s="4"/>
      <c r="AI101" s="77" t="s">
        <v>51</v>
      </c>
      <c r="AJ101" s="643" t="s">
        <v>51</v>
      </c>
      <c r="AK101" s="148"/>
      <c r="AL101" s="643" t="s">
        <v>51</v>
      </c>
      <c r="AM101" s="643" t="s">
        <v>51</v>
      </c>
      <c r="AN101" s="4"/>
      <c r="AO101" s="643" t="s">
        <v>51</v>
      </c>
      <c r="AP101" s="643" t="s">
        <v>51</v>
      </c>
      <c r="AQ101" s="4"/>
      <c r="AR101" s="643" t="s">
        <v>51</v>
      </c>
      <c r="AS101" s="643" t="s">
        <v>51</v>
      </c>
      <c r="AT101" s="4"/>
      <c r="AU101" s="643" t="s">
        <v>51</v>
      </c>
      <c r="AV101" s="643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6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7" t="s">
        <v>312</v>
      </c>
      <c r="AD104" s="698"/>
      <c r="AE104" s="9"/>
      <c r="AF104" s="77" t="s">
        <v>51</v>
      </c>
      <c r="AG104" s="77" t="s">
        <v>51</v>
      </c>
      <c r="AH104" s="9"/>
      <c r="AI104" s="77" t="s">
        <v>51</v>
      </c>
      <c r="AJ104" s="674">
        <v>0.0</v>
      </c>
      <c r="AK104" s="9"/>
      <c r="AL104" s="674">
        <v>0.0</v>
      </c>
      <c r="AM104" s="674">
        <v>0.0</v>
      </c>
      <c r="AN104" s="9"/>
      <c r="AO104" s="674">
        <v>0.0</v>
      </c>
      <c r="AP104" s="674">
        <v>0.0</v>
      </c>
      <c r="AQ104" s="9"/>
      <c r="AR104" s="674">
        <v>0.0</v>
      </c>
      <c r="AS104" s="674">
        <v>0.0</v>
      </c>
      <c r="AT104" s="9"/>
      <c r="AU104" s="674">
        <v>0.0</v>
      </c>
      <c r="AV104" s="674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699"/>
      <c r="AE105" s="9"/>
      <c r="AF105" s="77" t="s">
        <v>51</v>
      </c>
      <c r="AG105" s="77" t="s">
        <v>51</v>
      </c>
      <c r="AH105" s="9"/>
      <c r="AI105" s="77" t="s">
        <v>51</v>
      </c>
      <c r="AJ105" s="674">
        <v>0.0</v>
      </c>
      <c r="AK105" s="9"/>
      <c r="AL105" s="674">
        <v>0.0</v>
      </c>
      <c r="AM105" s="674">
        <v>0.0</v>
      </c>
      <c r="AN105" s="9"/>
      <c r="AO105" s="674">
        <v>0.0</v>
      </c>
      <c r="AP105" s="674">
        <v>0.0</v>
      </c>
      <c r="AQ105" s="9"/>
      <c r="AR105" s="674">
        <v>0.0</v>
      </c>
      <c r="AS105" s="674">
        <v>0.0</v>
      </c>
      <c r="AT105" s="9"/>
      <c r="AU105" s="674">
        <v>0.0</v>
      </c>
      <c r="AV105" s="674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699"/>
      <c r="AE106" s="9"/>
      <c r="AF106" s="77" t="s">
        <v>51</v>
      </c>
      <c r="AG106" s="77" t="s">
        <v>51</v>
      </c>
      <c r="AH106" s="9"/>
      <c r="AI106" s="77" t="s">
        <v>51</v>
      </c>
      <c r="AJ106" s="674">
        <v>0.0</v>
      </c>
      <c r="AK106" s="9"/>
      <c r="AL106" s="674">
        <v>0.0</v>
      </c>
      <c r="AM106" s="674">
        <v>0.0</v>
      </c>
      <c r="AN106" s="9"/>
      <c r="AO106" s="674">
        <v>0.0</v>
      </c>
      <c r="AP106" s="674">
        <v>0.0</v>
      </c>
      <c r="AQ106" s="9"/>
      <c r="AR106" s="674">
        <v>0.0</v>
      </c>
      <c r="AS106" s="674">
        <v>0.0</v>
      </c>
      <c r="AT106" s="9"/>
      <c r="AU106" s="674">
        <v>0.0</v>
      </c>
      <c r="AV106" s="674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0"/>
      <c r="AE107" s="9"/>
      <c r="AF107" s="77" t="s">
        <v>51</v>
      </c>
      <c r="AG107" s="77" t="s">
        <v>51</v>
      </c>
      <c r="AH107" s="9"/>
      <c r="AI107" s="77" t="s">
        <v>51</v>
      </c>
      <c r="AJ107" s="674">
        <v>0.0</v>
      </c>
      <c r="AK107" s="9"/>
      <c r="AL107" s="674">
        <v>0.0</v>
      </c>
      <c r="AM107" s="674">
        <v>0.0</v>
      </c>
      <c r="AN107" s="9"/>
      <c r="AO107" s="674">
        <v>0.0</v>
      </c>
      <c r="AP107" s="674">
        <v>0.0</v>
      </c>
      <c r="AQ107" s="9"/>
      <c r="AR107" s="674">
        <v>0.0</v>
      </c>
      <c r="AS107" s="674">
        <v>0.0</v>
      </c>
      <c r="AT107" s="9"/>
      <c r="AU107" s="674">
        <v>0.0</v>
      </c>
      <c r="AV107" s="674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4">
        <v>0.0</v>
      </c>
      <c r="AK108" s="9"/>
      <c r="AL108" s="674">
        <v>0.0</v>
      </c>
      <c r="AM108" s="674">
        <v>0.0</v>
      </c>
      <c r="AN108" s="9"/>
      <c r="AO108" s="674">
        <v>0.0</v>
      </c>
      <c r="AP108" s="674">
        <v>0.0</v>
      </c>
      <c r="AQ108" s="9"/>
      <c r="AR108" s="674">
        <v>0.0</v>
      </c>
      <c r="AS108" s="674">
        <v>0.0</v>
      </c>
      <c r="AT108" s="9"/>
      <c r="AU108" s="674">
        <v>0.0</v>
      </c>
      <c r="AV108" s="674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4">
        <v>0.0</v>
      </c>
      <c r="AK109" s="9"/>
      <c r="AL109" s="674">
        <v>0.0</v>
      </c>
      <c r="AM109" s="674">
        <v>0.0</v>
      </c>
      <c r="AN109" s="9"/>
      <c r="AO109" s="674">
        <v>0.0</v>
      </c>
      <c r="AP109" s="674">
        <v>0.0</v>
      </c>
      <c r="AQ109" s="9"/>
      <c r="AR109" s="674">
        <v>0.0</v>
      </c>
      <c r="AS109" s="674">
        <v>0.0</v>
      </c>
      <c r="AT109" s="9"/>
      <c r="AU109" s="674">
        <v>0.0</v>
      </c>
      <c r="AV109" s="674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4" t="s">
        <v>51</v>
      </c>
      <c r="AD110" s="644" t="s">
        <v>51</v>
      </c>
      <c r="AE110" s="645"/>
      <c r="AF110" s="77" t="s">
        <v>51</v>
      </c>
      <c r="AG110" s="77" t="s">
        <v>51</v>
      </c>
      <c r="AH110" s="103"/>
      <c r="AI110" s="77" t="s">
        <v>51</v>
      </c>
      <c r="AJ110" s="677">
        <v>0.0</v>
      </c>
      <c r="AK110" s="103"/>
      <c r="AL110" s="677">
        <v>0.0</v>
      </c>
      <c r="AM110" s="677">
        <v>0.0</v>
      </c>
      <c r="AN110" s="103"/>
      <c r="AO110" s="677">
        <v>0.0</v>
      </c>
      <c r="AP110" s="677">
        <v>0.0</v>
      </c>
      <c r="AQ110" s="103"/>
      <c r="AR110" s="677">
        <v>0.0</v>
      </c>
      <c r="AS110" s="677">
        <v>0.0</v>
      </c>
      <c r="AT110" s="103"/>
      <c r="AU110" s="677">
        <v>0.0</v>
      </c>
      <c r="AV110" s="677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hidden="1" min="1" max="1" width="11.57"/>
    <col customWidth="1" hidden="1" min="2" max="2" width="17.14"/>
    <col customWidth="1" hidden="1" min="3" max="3" width="37.86"/>
    <col customWidth="1" hidden="1" min="4" max="4" width="22.57"/>
    <col customWidth="1" hidden="1" min="5" max="5" width="16.43"/>
    <col customWidth="1" hidden="1" min="6" max="6" width="8.86"/>
    <col customWidth="1" hidden="1" min="7" max="7" width="8.57"/>
    <col customWidth="1" hidden="1" min="8" max="8" width="16.43"/>
    <col customWidth="1" hidden="1" min="9" max="9" width="17.43"/>
    <col customWidth="1" hidden="1" min="10" max="10" width="6.86"/>
    <col customWidth="1" hidden="1" min="11" max="11" width="8.14"/>
    <col customWidth="1" hidden="1" min="12" max="12" width="11.57"/>
    <col customWidth="1" hidden="1" min="13" max="13" width="8.57"/>
    <col customWidth="1" hidden="1" min="14" max="14" width="8.14"/>
    <col customWidth="1" hidden="1" min="15" max="15" width="37.86"/>
    <col customWidth="1" hidden="1" min="16" max="16" width="6.86"/>
    <col customWidth="1" min="17" max="121" width="4.86"/>
  </cols>
  <sheetData>
    <row r="1" ht="15.75" customHeight="1">
      <c r="A1" s="1"/>
      <c r="B1" s="2" t="s">
        <v>0</v>
      </c>
      <c r="C1" s="3">
        <v>3273.0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1"/>
      <c r="DP1" s="1"/>
      <c r="DQ1" s="1"/>
    </row>
    <row r="2" ht="15.75" customHeight="1">
      <c r="A2" s="1"/>
      <c r="B2" s="5"/>
      <c r="C2" s="4">
        <f>E3+H3+P6</f>
        <v>173</v>
      </c>
      <c r="D2" s="1"/>
      <c r="E2" s="1"/>
      <c r="F2" s="1"/>
      <c r="G2" s="2" t="s">
        <v>1</v>
      </c>
      <c r="H2" s="3"/>
      <c r="I2" s="1"/>
      <c r="J2" s="1"/>
      <c r="K2" s="6"/>
      <c r="L2" s="1"/>
      <c r="M2" s="1"/>
      <c r="N2" s="1"/>
      <c r="O2" s="1"/>
      <c r="P2" s="1"/>
      <c r="Q2" s="7" t="s">
        <v>2</v>
      </c>
      <c r="R2" s="4"/>
      <c r="S2" s="4"/>
      <c r="T2" s="8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1"/>
      <c r="DP2" s="1"/>
      <c r="DQ2" s="1"/>
    </row>
    <row r="3" ht="15.75" customHeight="1">
      <c r="A3" s="1"/>
      <c r="B3" s="4"/>
      <c r="C3" s="9">
        <f>C1-C2</f>
        <v>3100</v>
      </c>
      <c r="D3" s="1"/>
      <c r="E3" s="4">
        <f t="shared" ref="E3:I3" si="1">SUBTOTAL(9,E5:E124)</f>
        <v>80</v>
      </c>
      <c r="F3" s="4">
        <f t="shared" si="1"/>
        <v>0</v>
      </c>
      <c r="G3" s="4">
        <f t="shared" si="1"/>
        <v>1319.5</v>
      </c>
      <c r="H3" s="4">
        <f t="shared" si="1"/>
        <v>0</v>
      </c>
      <c r="I3" s="4">
        <f t="shared" si="1"/>
        <v>1399.5</v>
      </c>
      <c r="J3" s="6">
        <f>IFERROR(SUM(F3:H3)/I3,0)</f>
        <v>0.9428367274</v>
      </c>
      <c r="K3" s="6"/>
      <c r="L3" s="1"/>
      <c r="M3" s="1"/>
      <c r="N3" s="1"/>
      <c r="O3" s="1"/>
      <c r="P3" s="1"/>
      <c r="Q3" s="1"/>
      <c r="R3" s="4"/>
      <c r="S3" s="4"/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27"/>
      <c r="BA3" s="29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1"/>
      <c r="DP3" s="1"/>
      <c r="DQ3" s="1"/>
    </row>
    <row r="4" ht="49.5" customHeight="1">
      <c r="A4" s="1"/>
      <c r="B4" s="10" t="s">
        <v>3</v>
      </c>
      <c r="C4" s="10" t="s">
        <v>4</v>
      </c>
      <c r="D4" s="10" t="s">
        <v>5</v>
      </c>
      <c r="E4" s="10" t="s">
        <v>6</v>
      </c>
      <c r="F4" s="10" t="s">
        <v>7</v>
      </c>
      <c r="G4" s="10" t="s">
        <v>8</v>
      </c>
      <c r="H4" s="10" t="s">
        <v>9</v>
      </c>
      <c r="I4" s="10" t="s">
        <v>10</v>
      </c>
      <c r="J4" s="10" t="s">
        <v>11</v>
      </c>
      <c r="K4" s="11"/>
      <c r="L4" s="1"/>
      <c r="M4" s="12" t="s">
        <v>12</v>
      </c>
      <c r="N4" s="13"/>
      <c r="O4" s="13"/>
      <c r="P4" s="14"/>
      <c r="Q4" s="1"/>
      <c r="R4" s="4"/>
      <c r="S4" s="4"/>
      <c r="T4" s="4"/>
      <c r="U4" s="4"/>
      <c r="V4" s="4"/>
      <c r="W4" s="4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110" t="s">
        <v>322</v>
      </c>
      <c r="BA4" s="104"/>
      <c r="BB4" s="4"/>
      <c r="BC4" s="4"/>
      <c r="BD4" s="4"/>
      <c r="BE4" s="4"/>
      <c r="BF4" s="4"/>
      <c r="BG4" s="4"/>
      <c r="BH4" s="4"/>
      <c r="BI4" s="4"/>
      <c r="BJ4" s="4"/>
      <c r="BK4" s="4">
        <v>517.0</v>
      </c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16" t="s">
        <v>13</v>
      </c>
      <c r="CV4" s="4"/>
      <c r="CW4" s="4"/>
      <c r="CX4" s="8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1"/>
      <c r="DP4" s="1"/>
      <c r="DQ4" s="1"/>
    </row>
    <row r="5" ht="15.75" customHeight="1">
      <c r="A5" s="1">
        <f t="shared" ref="A5:A50" si="2">COUNTIF(B:B,B5)</f>
        <v>1</v>
      </c>
      <c r="B5" s="17" t="s">
        <v>14</v>
      </c>
      <c r="C5" s="18" t="s">
        <v>14</v>
      </c>
      <c r="D5" s="18" t="s">
        <v>14</v>
      </c>
      <c r="E5" s="17">
        <f>P35+P36+P37+P38+P39+P40+P41+P42+P43</f>
        <v>80</v>
      </c>
      <c r="F5" s="17">
        <v>0.0</v>
      </c>
      <c r="G5" s="17">
        <v>0.0</v>
      </c>
      <c r="H5" s="17">
        <v>0.0</v>
      </c>
      <c r="I5" s="17">
        <f t="shared" ref="I5:I50" si="3">SUM(E5:H5)</f>
        <v>80</v>
      </c>
      <c r="J5" s="19">
        <f t="shared" ref="J5:J50" si="4">IFERROR(SUM(F5:H5)/I5,0)</f>
        <v>0</v>
      </c>
      <c r="K5" s="19" t="s">
        <v>15</v>
      </c>
      <c r="L5" s="1"/>
      <c r="M5" s="20" t="s">
        <v>16</v>
      </c>
      <c r="N5" s="21" t="s">
        <v>3</v>
      </c>
      <c r="O5" s="22" t="s">
        <v>17</v>
      </c>
      <c r="P5" s="23" t="s">
        <v>18</v>
      </c>
      <c r="Q5" s="1"/>
      <c r="R5" s="4"/>
      <c r="S5" s="4"/>
      <c r="T5" s="4"/>
      <c r="U5" s="4"/>
      <c r="V5" s="4"/>
      <c r="W5" s="24"/>
      <c r="X5" s="4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560"/>
      <c r="AP5" s="126"/>
      <c r="AQ5" s="561"/>
      <c r="AR5" s="562"/>
      <c r="AS5" s="133"/>
      <c r="AT5" s="133"/>
      <c r="AU5" s="133"/>
      <c r="AV5" s="133"/>
      <c r="AW5" s="133"/>
      <c r="AX5" s="133"/>
      <c r="AY5" s="56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  <c r="CD5" s="133"/>
      <c r="CE5" s="133"/>
      <c r="CF5" s="133"/>
      <c r="CG5" s="133"/>
      <c r="CH5" s="133"/>
      <c r="CI5" s="133"/>
      <c r="CJ5" s="133"/>
      <c r="CK5" s="133"/>
      <c r="CL5" s="133"/>
      <c r="CM5" s="133"/>
      <c r="CN5" s="133"/>
      <c r="CO5" s="133"/>
      <c r="CP5" s="133"/>
      <c r="CQ5" s="4"/>
      <c r="CR5" s="27"/>
      <c r="CS5" s="28"/>
      <c r="CT5" s="28"/>
      <c r="CU5" s="28"/>
      <c r="CV5" s="28"/>
      <c r="CW5" s="28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28"/>
      <c r="DI5" s="28"/>
      <c r="DJ5" s="28"/>
      <c r="DK5" s="28"/>
      <c r="DL5" s="28"/>
      <c r="DM5" s="29"/>
      <c r="DN5" s="4"/>
      <c r="DO5" s="1"/>
      <c r="DP5" s="1"/>
      <c r="DQ5" s="1"/>
    </row>
    <row r="6" ht="15.75" customHeight="1">
      <c r="A6" s="1">
        <f t="shared" si="2"/>
        <v>1</v>
      </c>
      <c r="B6" s="4" t="s">
        <v>19</v>
      </c>
      <c r="C6" s="1" t="s">
        <v>20</v>
      </c>
      <c r="D6" s="1" t="s">
        <v>13</v>
      </c>
      <c r="E6" s="4">
        <f>P7+P9</f>
        <v>0</v>
      </c>
      <c r="F6" s="4">
        <f>P8</f>
        <v>0</v>
      </c>
      <c r="G6" s="4">
        <v>0.0</v>
      </c>
      <c r="H6" s="4">
        <v>0.0</v>
      </c>
      <c r="I6" s="4">
        <f t="shared" si="3"/>
        <v>0</v>
      </c>
      <c r="J6" s="6">
        <f t="shared" si="4"/>
        <v>0</v>
      </c>
      <c r="K6" s="6" t="str">
        <f t="shared" ref="K6:K50" si="5">VLOOKUP(B6,N:N,1,0)</f>
        <v>3.21.402</v>
      </c>
      <c r="L6" s="1"/>
      <c r="M6" s="30">
        <v>0.0</v>
      </c>
      <c r="N6" s="4"/>
      <c r="O6" s="31" t="s">
        <v>21</v>
      </c>
      <c r="P6" s="32">
        <f t="shared" ref="P6:P33" si="6">COUNTIF(R$4:DR$150,M6)</f>
        <v>93</v>
      </c>
      <c r="Q6" s="1"/>
      <c r="R6" s="4"/>
      <c r="S6" s="4"/>
      <c r="T6" s="4"/>
      <c r="U6" s="4"/>
      <c r="V6" s="4"/>
      <c r="W6" s="24"/>
      <c r="X6" s="4"/>
      <c r="Y6" s="463" t="s">
        <v>22</v>
      </c>
      <c r="Z6" s="463" t="s">
        <v>22</v>
      </c>
      <c r="AA6" s="133"/>
      <c r="AB6" s="463" t="s">
        <v>22</v>
      </c>
      <c r="AC6" s="463" t="s">
        <v>22</v>
      </c>
      <c r="AD6" s="133"/>
      <c r="AE6" s="463" t="s">
        <v>22</v>
      </c>
      <c r="AF6" s="463" t="s">
        <v>22</v>
      </c>
      <c r="AG6" s="133"/>
      <c r="AH6" s="463" t="s">
        <v>22</v>
      </c>
      <c r="AI6" s="463" t="s">
        <v>22</v>
      </c>
      <c r="AJ6" s="164"/>
      <c r="AK6" s="463" t="s">
        <v>22</v>
      </c>
      <c r="AL6" s="179">
        <v>0.0</v>
      </c>
      <c r="AM6" s="164"/>
      <c r="AN6" s="179">
        <v>0.0</v>
      </c>
      <c r="AO6" s="564" t="s">
        <v>95</v>
      </c>
      <c r="AP6" s="133"/>
      <c r="AQ6" s="565" t="s">
        <v>95</v>
      </c>
      <c r="AR6" s="562"/>
      <c r="AS6" s="133"/>
      <c r="AT6" s="133"/>
      <c r="AU6" s="133"/>
      <c r="AV6" s="133"/>
      <c r="AW6" s="133"/>
      <c r="AX6" s="133"/>
      <c r="AY6" s="563"/>
      <c r="AZ6" s="133"/>
      <c r="BA6" s="566"/>
      <c r="BB6" s="567"/>
      <c r="BC6" s="568"/>
      <c r="BD6" s="126"/>
      <c r="BE6" s="126" t="s">
        <v>23</v>
      </c>
      <c r="BF6" s="126"/>
      <c r="BG6" s="126"/>
      <c r="BH6" s="126"/>
      <c r="BI6" s="126"/>
      <c r="BJ6" s="569"/>
      <c r="BK6" s="126"/>
      <c r="BL6" s="126"/>
      <c r="BM6" s="126"/>
      <c r="BN6" s="126"/>
      <c r="BO6" s="133"/>
      <c r="BP6" s="133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70"/>
      <c r="CB6" s="570"/>
      <c r="CC6" s="571"/>
      <c r="CD6" s="126"/>
      <c r="CE6" s="569"/>
      <c r="CF6" s="126"/>
      <c r="CG6" s="126"/>
      <c r="CH6" s="126"/>
      <c r="CI6" s="126"/>
      <c r="CJ6" s="568" t="s">
        <v>24</v>
      </c>
      <c r="CK6" s="572"/>
      <c r="CL6" s="126"/>
      <c r="CM6" s="569"/>
      <c r="CN6" s="126"/>
      <c r="CO6" s="126"/>
      <c r="CP6" s="170"/>
      <c r="CQ6" s="4"/>
      <c r="CR6" s="42"/>
      <c r="CS6" s="43" t="s">
        <v>25</v>
      </c>
      <c r="CT6" s="43" t="s">
        <v>25</v>
      </c>
      <c r="CU6" s="44"/>
      <c r="CV6" s="43" t="s">
        <v>25</v>
      </c>
      <c r="CW6" s="43" t="s">
        <v>25</v>
      </c>
      <c r="CX6" s="44"/>
      <c r="CY6" s="43" t="s">
        <v>25</v>
      </c>
      <c r="CZ6" s="43" t="s">
        <v>25</v>
      </c>
      <c r="DA6" s="44"/>
      <c r="DB6" s="43" t="s">
        <v>25</v>
      </c>
      <c r="DC6" s="43" t="s">
        <v>25</v>
      </c>
      <c r="DD6" s="44"/>
      <c r="DE6" s="43" t="s">
        <v>25</v>
      </c>
      <c r="DF6" s="43" t="s">
        <v>25</v>
      </c>
      <c r="DG6" s="44"/>
      <c r="DH6" s="43" t="s">
        <v>25</v>
      </c>
      <c r="DI6" s="43" t="s">
        <v>25</v>
      </c>
      <c r="DJ6" s="44"/>
      <c r="DK6" s="43" t="s">
        <v>25</v>
      </c>
      <c r="DL6" s="43" t="s">
        <v>25</v>
      </c>
      <c r="DM6" s="32"/>
      <c r="DN6" s="4"/>
      <c r="DO6" s="1"/>
      <c r="DP6" s="1"/>
      <c r="DQ6" s="1"/>
    </row>
    <row r="7" ht="15.75" customHeight="1">
      <c r="A7" s="1">
        <f t="shared" si="2"/>
        <v>1</v>
      </c>
      <c r="B7" s="4" t="s">
        <v>26</v>
      </c>
      <c r="C7" s="1" t="s">
        <v>27</v>
      </c>
      <c r="D7" s="1" t="s">
        <v>28</v>
      </c>
      <c r="E7" s="4">
        <f>P10+P12</f>
        <v>0</v>
      </c>
      <c r="F7" s="4">
        <f>P11</f>
        <v>0</v>
      </c>
      <c r="G7" s="4">
        <v>26.0</v>
      </c>
      <c r="H7" s="4">
        <v>0.0</v>
      </c>
      <c r="I7" s="4">
        <f t="shared" si="3"/>
        <v>26</v>
      </c>
      <c r="J7" s="6">
        <f t="shared" si="4"/>
        <v>1</v>
      </c>
      <c r="K7" s="6" t="str">
        <f t="shared" si="5"/>
        <v>3.21.526</v>
      </c>
      <c r="L7" s="1"/>
      <c r="M7" s="46" t="s">
        <v>29</v>
      </c>
      <c r="N7" s="4" t="s">
        <v>19</v>
      </c>
      <c r="O7" s="31" t="str">
        <f t="shared" ref="O7:O30" si="7">VLOOKUP(N7,B:C,2,0)</f>
        <v>NUBANK JPA</v>
      </c>
      <c r="P7" s="32">
        <f t="shared" si="6"/>
        <v>0</v>
      </c>
      <c r="Q7" s="1"/>
      <c r="R7" s="4"/>
      <c r="S7" s="4"/>
      <c r="T7" s="4"/>
      <c r="U7" s="4"/>
      <c r="V7" s="4"/>
      <c r="W7" s="24"/>
      <c r="X7" s="4"/>
      <c r="Y7" s="463" t="s">
        <v>22</v>
      </c>
      <c r="Z7" s="463" t="s">
        <v>22</v>
      </c>
      <c r="AA7" s="133"/>
      <c r="AB7" s="463" t="s">
        <v>22</v>
      </c>
      <c r="AC7" s="463" t="s">
        <v>22</v>
      </c>
      <c r="AD7" s="133"/>
      <c r="AE7" s="463" t="s">
        <v>22</v>
      </c>
      <c r="AF7" s="463" t="s">
        <v>22</v>
      </c>
      <c r="AG7" s="133"/>
      <c r="AH7" s="463" t="s">
        <v>22</v>
      </c>
      <c r="AI7" s="463" t="s">
        <v>22</v>
      </c>
      <c r="AJ7" s="164"/>
      <c r="AK7" s="463" t="s">
        <v>22</v>
      </c>
      <c r="AL7" s="179">
        <v>0.0</v>
      </c>
      <c r="AM7" s="164"/>
      <c r="AN7" s="179">
        <v>0.0</v>
      </c>
      <c r="AO7" s="564" t="s">
        <v>95</v>
      </c>
      <c r="AP7" s="133"/>
      <c r="AQ7" s="565" t="s">
        <v>95</v>
      </c>
      <c r="AR7" s="562"/>
      <c r="AS7" s="133"/>
      <c r="AT7" s="133"/>
      <c r="AU7" s="573"/>
      <c r="AV7" s="133"/>
      <c r="AW7" s="133"/>
      <c r="AX7" s="133"/>
      <c r="AY7" s="563"/>
      <c r="AZ7" s="133"/>
      <c r="BA7" s="462"/>
      <c r="BB7" s="462"/>
      <c r="BC7" s="133"/>
      <c r="BD7" s="133"/>
      <c r="BE7" s="133"/>
      <c r="BF7" s="133"/>
      <c r="BG7" s="133"/>
      <c r="BH7" s="133"/>
      <c r="BI7" s="133"/>
      <c r="BJ7" s="133"/>
      <c r="BK7" s="133"/>
      <c r="BL7" s="133"/>
      <c r="BM7" s="133"/>
      <c r="BN7" s="133"/>
      <c r="BO7" s="133"/>
      <c r="BP7" s="133"/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75"/>
      <c r="CB7" s="175"/>
      <c r="CC7" s="462"/>
      <c r="CD7" s="133"/>
      <c r="CE7" s="133"/>
      <c r="CF7" s="133"/>
      <c r="CG7" s="133"/>
      <c r="CH7" s="133"/>
      <c r="CI7" s="133"/>
      <c r="CJ7" s="467"/>
      <c r="CK7" s="133"/>
      <c r="CL7" s="133"/>
      <c r="CM7" s="133"/>
      <c r="CN7" s="133"/>
      <c r="CO7" s="133"/>
      <c r="CP7" s="175"/>
      <c r="CQ7" s="4"/>
      <c r="CR7" s="42"/>
      <c r="CS7" s="43" t="s">
        <v>25</v>
      </c>
      <c r="CT7" s="43" t="s">
        <v>25</v>
      </c>
      <c r="CU7" s="44"/>
      <c r="CV7" s="43" t="s">
        <v>25</v>
      </c>
      <c r="CW7" s="43" t="s">
        <v>25</v>
      </c>
      <c r="CX7" s="44"/>
      <c r="CY7" s="43" t="s">
        <v>25</v>
      </c>
      <c r="CZ7" s="43" t="s">
        <v>25</v>
      </c>
      <c r="DA7" s="44"/>
      <c r="DB7" s="43" t="s">
        <v>25</v>
      </c>
      <c r="DC7" s="43" t="s">
        <v>25</v>
      </c>
      <c r="DD7" s="44"/>
      <c r="DE7" s="43" t="s">
        <v>25</v>
      </c>
      <c r="DF7" s="43" t="s">
        <v>25</v>
      </c>
      <c r="DG7" s="44"/>
      <c r="DH7" s="43" t="s">
        <v>25</v>
      </c>
      <c r="DI7" s="43" t="s">
        <v>25</v>
      </c>
      <c r="DJ7" s="44"/>
      <c r="DK7" s="43" t="s">
        <v>25</v>
      </c>
      <c r="DL7" s="43" t="s">
        <v>25</v>
      </c>
      <c r="DM7" s="32"/>
      <c r="DN7" s="4"/>
      <c r="DO7" s="1"/>
      <c r="DP7" s="1"/>
      <c r="DQ7" s="1"/>
    </row>
    <row r="8" ht="15.75" customHeight="1">
      <c r="A8" s="1">
        <f t="shared" si="2"/>
        <v>1</v>
      </c>
      <c r="B8" s="4" t="s">
        <v>30</v>
      </c>
      <c r="C8" s="1" t="s">
        <v>31</v>
      </c>
      <c r="D8" s="1" t="s">
        <v>32</v>
      </c>
      <c r="E8" s="4">
        <f>P13+P15</f>
        <v>0</v>
      </c>
      <c r="F8" s="4">
        <f>P14</f>
        <v>0</v>
      </c>
      <c r="G8" s="4">
        <v>24.5</v>
      </c>
      <c r="H8" s="4">
        <v>0.0</v>
      </c>
      <c r="I8" s="4">
        <f t="shared" si="3"/>
        <v>24.5</v>
      </c>
      <c r="J8" s="6">
        <f t="shared" si="4"/>
        <v>1</v>
      </c>
      <c r="K8" s="6" t="str">
        <f t="shared" si="5"/>
        <v>3.21.528</v>
      </c>
      <c r="L8" s="1"/>
      <c r="M8" s="46" t="s">
        <v>33</v>
      </c>
      <c r="N8" s="4" t="s">
        <v>19</v>
      </c>
      <c r="O8" s="31" t="str">
        <f t="shared" si="7"/>
        <v>NUBANK JPA</v>
      </c>
      <c r="P8" s="32">
        <f t="shared" si="6"/>
        <v>0</v>
      </c>
      <c r="Q8" s="1"/>
      <c r="R8" s="4"/>
      <c r="S8" s="4"/>
      <c r="T8" s="4"/>
      <c r="U8" s="4"/>
      <c r="V8" s="4"/>
      <c r="W8" s="24"/>
      <c r="X8" s="4"/>
      <c r="Y8" s="463" t="s">
        <v>22</v>
      </c>
      <c r="Z8" s="463" t="s">
        <v>22</v>
      </c>
      <c r="AA8" s="133"/>
      <c r="AB8" s="463" t="s">
        <v>22</v>
      </c>
      <c r="AC8" s="463" t="s">
        <v>22</v>
      </c>
      <c r="AD8" s="133"/>
      <c r="AE8" s="463" t="s">
        <v>22</v>
      </c>
      <c r="AF8" s="463" t="s">
        <v>22</v>
      </c>
      <c r="AG8" s="133"/>
      <c r="AH8" s="463" t="s">
        <v>22</v>
      </c>
      <c r="AI8" s="463" t="s">
        <v>22</v>
      </c>
      <c r="AJ8" s="164"/>
      <c r="AK8" s="463" t="s">
        <v>22</v>
      </c>
      <c r="AL8" s="179">
        <v>0.0</v>
      </c>
      <c r="AM8" s="164"/>
      <c r="AN8" s="179">
        <v>0.0</v>
      </c>
      <c r="AO8" s="564" t="s">
        <v>95</v>
      </c>
      <c r="AP8" s="133"/>
      <c r="AQ8" s="574" t="s">
        <v>95</v>
      </c>
      <c r="AR8" s="575" t="s">
        <v>34</v>
      </c>
      <c r="AS8" s="576"/>
      <c r="AT8" s="577"/>
      <c r="AU8" s="133"/>
      <c r="AV8" s="274"/>
      <c r="AW8" s="578"/>
      <c r="AX8" s="562"/>
      <c r="AY8" s="563"/>
      <c r="AZ8" s="133"/>
      <c r="BA8" s="462"/>
      <c r="BB8" s="462"/>
      <c r="BC8" s="463" t="s">
        <v>22</v>
      </c>
      <c r="BD8" s="463" t="s">
        <v>22</v>
      </c>
      <c r="BE8" s="463" t="s">
        <v>22</v>
      </c>
      <c r="BF8" s="463" t="s">
        <v>22</v>
      </c>
      <c r="BG8" s="463" t="s">
        <v>22</v>
      </c>
      <c r="BH8" s="463" t="s">
        <v>22</v>
      </c>
      <c r="BI8" s="463" t="s">
        <v>22</v>
      </c>
      <c r="BJ8" s="463" t="s">
        <v>22</v>
      </c>
      <c r="BK8" s="463" t="s">
        <v>22</v>
      </c>
      <c r="BL8" s="463" t="s">
        <v>22</v>
      </c>
      <c r="BM8" s="463" t="s">
        <v>22</v>
      </c>
      <c r="BN8" s="463" t="s">
        <v>22</v>
      </c>
      <c r="BO8" s="133"/>
      <c r="BP8" s="134" t="s">
        <v>22</v>
      </c>
      <c r="BQ8" s="134" t="s">
        <v>22</v>
      </c>
      <c r="BR8" s="463" t="s">
        <v>22</v>
      </c>
      <c r="BS8" s="463" t="s">
        <v>22</v>
      </c>
      <c r="BT8" s="463" t="s">
        <v>22</v>
      </c>
      <c r="BU8" s="463" t="s">
        <v>22</v>
      </c>
      <c r="BV8" s="463" t="s">
        <v>22</v>
      </c>
      <c r="BW8" s="465"/>
      <c r="BX8" s="465"/>
      <c r="BY8" s="465"/>
      <c r="BZ8" s="465"/>
      <c r="CA8" s="466"/>
      <c r="CB8" s="175"/>
      <c r="CC8" s="463" t="s">
        <v>22</v>
      </c>
      <c r="CD8" s="463" t="s">
        <v>22</v>
      </c>
      <c r="CE8" s="463" t="s">
        <v>22</v>
      </c>
      <c r="CF8" s="463" t="s">
        <v>22</v>
      </c>
      <c r="CG8" s="463" t="s">
        <v>22</v>
      </c>
      <c r="CH8" s="463" t="s">
        <v>22</v>
      </c>
      <c r="CI8" s="463" t="s">
        <v>22</v>
      </c>
      <c r="CJ8" s="463" t="s">
        <v>22</v>
      </c>
      <c r="CK8" s="463" t="s">
        <v>22</v>
      </c>
      <c r="CL8" s="463" t="s">
        <v>22</v>
      </c>
      <c r="CM8" s="463" t="s">
        <v>22</v>
      </c>
      <c r="CN8" s="463" t="s">
        <v>22</v>
      </c>
      <c r="CO8" s="463" t="s">
        <v>22</v>
      </c>
      <c r="CP8" s="175"/>
      <c r="CQ8" s="4"/>
      <c r="CR8" s="42"/>
      <c r="CS8" s="43" t="s">
        <v>25</v>
      </c>
      <c r="CT8" s="43" t="s">
        <v>25</v>
      </c>
      <c r="CU8" s="44"/>
      <c r="CV8" s="43" t="s">
        <v>25</v>
      </c>
      <c r="CW8" s="43" t="s">
        <v>25</v>
      </c>
      <c r="CX8" s="44"/>
      <c r="CY8" s="43" t="s">
        <v>25</v>
      </c>
      <c r="CZ8" s="43" t="s">
        <v>25</v>
      </c>
      <c r="DA8" s="44"/>
      <c r="DB8" s="43" t="s">
        <v>25</v>
      </c>
      <c r="DC8" s="43" t="s">
        <v>25</v>
      </c>
      <c r="DD8" s="44"/>
      <c r="DE8" s="43" t="s">
        <v>25</v>
      </c>
      <c r="DF8" s="43" t="s">
        <v>25</v>
      </c>
      <c r="DG8" s="44"/>
      <c r="DH8" s="43" t="s">
        <v>25</v>
      </c>
      <c r="DI8" s="43" t="s">
        <v>25</v>
      </c>
      <c r="DJ8" s="44"/>
      <c r="DK8" s="43" t="s">
        <v>25</v>
      </c>
      <c r="DL8" s="43" t="s">
        <v>25</v>
      </c>
      <c r="DM8" s="32"/>
      <c r="DN8" s="4"/>
      <c r="DO8" s="1"/>
      <c r="DP8" s="1"/>
      <c r="DQ8" s="1"/>
    </row>
    <row r="9" ht="15.75" customHeight="1">
      <c r="A9" s="1">
        <f t="shared" si="2"/>
        <v>1</v>
      </c>
      <c r="B9" s="4" t="s">
        <v>37</v>
      </c>
      <c r="C9" s="1" t="s">
        <v>38</v>
      </c>
      <c r="D9" s="1" t="s">
        <v>24</v>
      </c>
      <c r="E9" s="4">
        <f>P28+P30</f>
        <v>0</v>
      </c>
      <c r="F9" s="4">
        <f>P29</f>
        <v>0</v>
      </c>
      <c r="G9" s="4">
        <v>0.0</v>
      </c>
      <c r="H9" s="4">
        <v>0.0</v>
      </c>
      <c r="I9" s="4">
        <f t="shared" si="3"/>
        <v>0</v>
      </c>
      <c r="J9" s="6">
        <f t="shared" si="4"/>
        <v>0</v>
      </c>
      <c r="K9" s="6" t="str">
        <f t="shared" si="5"/>
        <v>3.21.556</v>
      </c>
      <c r="L9" s="1"/>
      <c r="M9" s="46" t="s">
        <v>39</v>
      </c>
      <c r="N9" s="4" t="s">
        <v>19</v>
      </c>
      <c r="O9" s="31" t="str">
        <f t="shared" si="7"/>
        <v>NUBANK JPA</v>
      </c>
      <c r="P9" s="32">
        <f t="shared" si="6"/>
        <v>0</v>
      </c>
      <c r="Q9" s="1"/>
      <c r="R9" s="4"/>
      <c r="S9" s="4"/>
      <c r="T9" s="4"/>
      <c r="U9" s="4"/>
      <c r="V9" s="4"/>
      <c r="W9" s="24"/>
      <c r="X9" s="4"/>
      <c r="Y9" s="463" t="s">
        <v>22</v>
      </c>
      <c r="Z9" s="463" t="s">
        <v>22</v>
      </c>
      <c r="AA9" s="133"/>
      <c r="AB9" s="463" t="s">
        <v>22</v>
      </c>
      <c r="AC9" s="463" t="s">
        <v>22</v>
      </c>
      <c r="AD9" s="133"/>
      <c r="AE9" s="463" t="s">
        <v>22</v>
      </c>
      <c r="AF9" s="463" t="s">
        <v>22</v>
      </c>
      <c r="AG9" s="133"/>
      <c r="AH9" s="463" t="s">
        <v>22</v>
      </c>
      <c r="AI9" s="463" t="s">
        <v>22</v>
      </c>
      <c r="AJ9" s="164"/>
      <c r="AK9" s="463" t="s">
        <v>22</v>
      </c>
      <c r="AL9" s="179">
        <v>0.0</v>
      </c>
      <c r="AM9" s="164"/>
      <c r="AN9" s="179">
        <v>0.0</v>
      </c>
      <c r="AO9" s="564" t="s">
        <v>95</v>
      </c>
      <c r="AP9" s="133"/>
      <c r="AQ9" s="574" t="s">
        <v>95</v>
      </c>
      <c r="AR9" s="579" t="s">
        <v>34</v>
      </c>
      <c r="AS9" s="175"/>
      <c r="AT9" s="133"/>
      <c r="AU9" s="133" t="s">
        <v>40</v>
      </c>
      <c r="AV9" s="133"/>
      <c r="AW9" s="133"/>
      <c r="AX9" s="133"/>
      <c r="AY9" s="563"/>
      <c r="AZ9" s="133"/>
      <c r="BA9" s="462"/>
      <c r="BB9" s="462"/>
      <c r="BC9" s="463" t="s">
        <v>22</v>
      </c>
      <c r="BD9" s="463" t="s">
        <v>22</v>
      </c>
      <c r="BE9" s="463" t="s">
        <v>22</v>
      </c>
      <c r="BF9" s="463" t="s">
        <v>22</v>
      </c>
      <c r="BG9" s="463" t="s">
        <v>22</v>
      </c>
      <c r="BH9" s="463" t="s">
        <v>22</v>
      </c>
      <c r="BI9" s="463" t="s">
        <v>22</v>
      </c>
      <c r="BJ9" s="463" t="s">
        <v>22</v>
      </c>
      <c r="BK9" s="463" t="s">
        <v>22</v>
      </c>
      <c r="BL9" s="463" t="s">
        <v>22</v>
      </c>
      <c r="BM9" s="463" t="s">
        <v>22</v>
      </c>
      <c r="BN9" s="463" t="s">
        <v>22</v>
      </c>
      <c r="BO9" s="133"/>
      <c r="BP9" s="134" t="s">
        <v>22</v>
      </c>
      <c r="BQ9" s="463" t="s">
        <v>22</v>
      </c>
      <c r="BR9" s="463" t="s">
        <v>22</v>
      </c>
      <c r="BS9" s="463" t="s">
        <v>22</v>
      </c>
      <c r="BT9" s="463" t="s">
        <v>22</v>
      </c>
      <c r="BU9" s="463" t="s">
        <v>22</v>
      </c>
      <c r="BV9" s="463" t="s">
        <v>22</v>
      </c>
      <c r="BW9" s="467"/>
      <c r="BX9" s="467"/>
      <c r="BY9" s="467"/>
      <c r="BZ9" s="467"/>
      <c r="CA9" s="468"/>
      <c r="CB9" s="175"/>
      <c r="CC9" s="463" t="s">
        <v>22</v>
      </c>
      <c r="CD9" s="463" t="s">
        <v>22</v>
      </c>
      <c r="CE9" s="463" t="s">
        <v>22</v>
      </c>
      <c r="CF9" s="463" t="s">
        <v>22</v>
      </c>
      <c r="CG9" s="463" t="s">
        <v>22</v>
      </c>
      <c r="CH9" s="463" t="s">
        <v>22</v>
      </c>
      <c r="CI9" s="463" t="s">
        <v>22</v>
      </c>
      <c r="CJ9" s="463" t="s">
        <v>22</v>
      </c>
      <c r="CK9" s="463" t="s">
        <v>22</v>
      </c>
      <c r="CL9" s="463" t="s">
        <v>22</v>
      </c>
      <c r="CM9" s="463" t="s">
        <v>22</v>
      </c>
      <c r="CN9" s="463" t="s">
        <v>22</v>
      </c>
      <c r="CO9" s="463" t="s">
        <v>22</v>
      </c>
      <c r="CP9" s="175"/>
      <c r="CQ9" s="4"/>
      <c r="CR9" s="42"/>
      <c r="CS9" s="43" t="s">
        <v>25</v>
      </c>
      <c r="CT9" s="43" t="s">
        <v>25</v>
      </c>
      <c r="CU9" s="44"/>
      <c r="CV9" s="43" t="s">
        <v>25</v>
      </c>
      <c r="CW9" s="43" t="s">
        <v>25</v>
      </c>
      <c r="CX9" s="44"/>
      <c r="CY9" s="43" t="s">
        <v>25</v>
      </c>
      <c r="CZ9" s="43" t="s">
        <v>25</v>
      </c>
      <c r="DA9" s="44"/>
      <c r="DB9" s="43" t="s">
        <v>25</v>
      </c>
      <c r="DC9" s="43" t="s">
        <v>25</v>
      </c>
      <c r="DD9" s="44"/>
      <c r="DE9" s="43" t="s">
        <v>25</v>
      </c>
      <c r="DF9" s="43" t="s">
        <v>25</v>
      </c>
      <c r="DG9" s="44"/>
      <c r="DH9" s="43" t="s">
        <v>25</v>
      </c>
      <c r="DI9" s="43" t="s">
        <v>25</v>
      </c>
      <c r="DJ9" s="44"/>
      <c r="DK9" s="43" t="s">
        <v>25</v>
      </c>
      <c r="DL9" s="43" t="s">
        <v>25</v>
      </c>
      <c r="DM9" s="32"/>
      <c r="DN9" s="4"/>
      <c r="DO9" s="1"/>
      <c r="DP9" s="1"/>
      <c r="DQ9" s="1"/>
    </row>
    <row r="10" ht="15.75" customHeight="1">
      <c r="A10" s="1">
        <f t="shared" si="2"/>
        <v>1</v>
      </c>
      <c r="B10" s="4" t="s">
        <v>41</v>
      </c>
      <c r="C10" s="1" t="s">
        <v>42</v>
      </c>
      <c r="D10" s="1" t="s">
        <v>23</v>
      </c>
      <c r="E10" s="4">
        <f>P59+P61</f>
        <v>0</v>
      </c>
      <c r="F10" s="4">
        <f>P60</f>
        <v>0</v>
      </c>
      <c r="G10" s="4">
        <v>312.0</v>
      </c>
      <c r="H10" s="4">
        <v>0.0</v>
      </c>
      <c r="I10" s="4">
        <f t="shared" si="3"/>
        <v>312</v>
      </c>
      <c r="J10" s="6">
        <f t="shared" si="4"/>
        <v>1</v>
      </c>
      <c r="K10" s="6" t="str">
        <f t="shared" si="5"/>
        <v>3.24.371</v>
      </c>
      <c r="L10" s="1"/>
      <c r="M10" s="62" t="s">
        <v>43</v>
      </c>
      <c r="N10" s="4" t="s">
        <v>26</v>
      </c>
      <c r="O10" s="31" t="str">
        <f t="shared" si="7"/>
        <v>ATHENA SAUDE JPA</v>
      </c>
      <c r="P10" s="32">
        <f t="shared" si="6"/>
        <v>0</v>
      </c>
      <c r="Q10" s="1"/>
      <c r="R10" s="4"/>
      <c r="S10" s="4"/>
      <c r="T10" s="4"/>
      <c r="U10" s="4"/>
      <c r="V10" s="4"/>
      <c r="W10" s="24"/>
      <c r="X10" s="4"/>
      <c r="Y10" s="463" t="s">
        <v>22</v>
      </c>
      <c r="Z10" s="463" t="s">
        <v>22</v>
      </c>
      <c r="AA10" s="133"/>
      <c r="AB10" s="463" t="s">
        <v>22</v>
      </c>
      <c r="AC10" s="463" t="s">
        <v>22</v>
      </c>
      <c r="AD10" s="133"/>
      <c r="AE10" s="463" t="s">
        <v>22</v>
      </c>
      <c r="AF10" s="463" t="s">
        <v>22</v>
      </c>
      <c r="AG10" s="133"/>
      <c r="AH10" s="463" t="s">
        <v>22</v>
      </c>
      <c r="AI10" s="463" t="s">
        <v>22</v>
      </c>
      <c r="AJ10" s="164"/>
      <c r="AK10" s="463" t="s">
        <v>22</v>
      </c>
      <c r="AL10" s="179">
        <v>0.0</v>
      </c>
      <c r="AM10" s="164"/>
      <c r="AN10" s="179">
        <v>0.0</v>
      </c>
      <c r="AO10" s="564" t="s">
        <v>95</v>
      </c>
      <c r="AP10" s="133"/>
      <c r="AQ10" s="579" t="s">
        <v>105</v>
      </c>
      <c r="AR10" s="579" t="s">
        <v>34</v>
      </c>
      <c r="AS10" s="175"/>
      <c r="AT10" s="133"/>
      <c r="AU10" s="133"/>
      <c r="AV10" s="133"/>
      <c r="AW10" s="133"/>
      <c r="AX10" s="133"/>
      <c r="AY10" s="563"/>
      <c r="AZ10" s="133"/>
      <c r="BA10" s="462"/>
      <c r="BB10" s="462"/>
      <c r="BC10" s="133"/>
      <c r="BD10" s="133"/>
      <c r="BE10" s="133"/>
      <c r="BF10" s="133"/>
      <c r="BG10" s="133"/>
      <c r="BH10" s="133"/>
      <c r="BI10" s="133"/>
      <c r="BJ10" s="133"/>
      <c r="BK10" s="133"/>
      <c r="BL10" s="133"/>
      <c r="BM10" s="133"/>
      <c r="BN10" s="133"/>
      <c r="BO10" s="133"/>
      <c r="BP10" s="133"/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75"/>
      <c r="CB10" s="175"/>
      <c r="CC10" s="133"/>
      <c r="CD10" s="133"/>
      <c r="CE10" s="133"/>
      <c r="CF10" s="133"/>
      <c r="CG10" s="133"/>
      <c r="CH10" s="133"/>
      <c r="CI10" s="133"/>
      <c r="CJ10" s="580"/>
      <c r="CK10" s="133"/>
      <c r="CL10" s="133"/>
      <c r="CM10" s="133"/>
      <c r="CN10" s="133"/>
      <c r="CO10" s="133"/>
      <c r="CP10" s="175"/>
      <c r="CQ10" s="4"/>
      <c r="CR10" s="42"/>
      <c r="CS10" s="43" t="s">
        <v>25</v>
      </c>
      <c r="CT10" s="43" t="s">
        <v>25</v>
      </c>
      <c r="CU10" s="44"/>
      <c r="CV10" s="43" t="s">
        <v>25</v>
      </c>
      <c r="CW10" s="43" t="s">
        <v>25</v>
      </c>
      <c r="CX10" s="44"/>
      <c r="CY10" s="43" t="s">
        <v>25</v>
      </c>
      <c r="CZ10" s="43" t="s">
        <v>25</v>
      </c>
      <c r="DA10" s="44"/>
      <c r="DB10" s="43" t="s">
        <v>25</v>
      </c>
      <c r="DC10" s="43" t="s">
        <v>25</v>
      </c>
      <c r="DD10" s="44"/>
      <c r="DE10" s="43" t="s">
        <v>25</v>
      </c>
      <c r="DF10" s="43" t="s">
        <v>25</v>
      </c>
      <c r="DG10" s="44"/>
      <c r="DH10" s="43" t="s">
        <v>25</v>
      </c>
      <c r="DI10" s="43" t="s">
        <v>25</v>
      </c>
      <c r="DJ10" s="44"/>
      <c r="DK10" s="43" t="s">
        <v>25</v>
      </c>
      <c r="DL10" s="43" t="s">
        <v>25</v>
      </c>
      <c r="DM10" s="32"/>
      <c r="DN10" s="4"/>
      <c r="DO10" s="1"/>
      <c r="DP10" s="1"/>
      <c r="DQ10" s="1"/>
    </row>
    <row r="11" ht="15.75" customHeight="1">
      <c r="A11" s="1">
        <f t="shared" si="2"/>
        <v>1</v>
      </c>
      <c r="B11" s="4" t="s">
        <v>44</v>
      </c>
      <c r="C11" s="1" t="s">
        <v>45</v>
      </c>
      <c r="D11" s="1" t="s">
        <v>46</v>
      </c>
      <c r="E11" s="4">
        <f>P62+P64</f>
        <v>0</v>
      </c>
      <c r="F11" s="4">
        <f>P63</f>
        <v>0</v>
      </c>
      <c r="G11" s="4">
        <v>227.0</v>
      </c>
      <c r="H11" s="4">
        <v>0.0</v>
      </c>
      <c r="I11" s="4">
        <f t="shared" si="3"/>
        <v>227</v>
      </c>
      <c r="J11" s="6">
        <f t="shared" si="4"/>
        <v>1</v>
      </c>
      <c r="K11" s="6" t="str">
        <f t="shared" si="5"/>
        <v>3.21.426</v>
      </c>
      <c r="L11" s="1"/>
      <c r="M11" s="64" t="s">
        <v>47</v>
      </c>
      <c r="N11" s="4" t="s">
        <v>26</v>
      </c>
      <c r="O11" s="31" t="str">
        <f t="shared" si="7"/>
        <v>ATHENA SAUDE JPA</v>
      </c>
      <c r="P11" s="32">
        <f t="shared" si="6"/>
        <v>0</v>
      </c>
      <c r="Q11" s="1"/>
      <c r="R11" s="4"/>
      <c r="S11" s="4"/>
      <c r="T11" s="4"/>
      <c r="U11" s="4"/>
      <c r="V11" s="4"/>
      <c r="W11" s="24"/>
      <c r="X11" s="4"/>
      <c r="Y11" s="463" t="s">
        <v>22</v>
      </c>
      <c r="Z11" s="463" t="s">
        <v>22</v>
      </c>
      <c r="AA11" s="133"/>
      <c r="AB11" s="463" t="s">
        <v>22</v>
      </c>
      <c r="AC11" s="463" t="s">
        <v>22</v>
      </c>
      <c r="AD11" s="133"/>
      <c r="AE11" s="463" t="s">
        <v>22</v>
      </c>
      <c r="AF11" s="463" t="s">
        <v>22</v>
      </c>
      <c r="AG11" s="133"/>
      <c r="AH11" s="463" t="s">
        <v>22</v>
      </c>
      <c r="AI11" s="463" t="s">
        <v>22</v>
      </c>
      <c r="AJ11" s="164"/>
      <c r="AK11" s="463" t="s">
        <v>22</v>
      </c>
      <c r="AL11" s="179">
        <v>0.0</v>
      </c>
      <c r="AM11" s="164"/>
      <c r="AN11" s="179">
        <v>0.0</v>
      </c>
      <c r="AO11" s="564" t="s">
        <v>95</v>
      </c>
      <c r="AP11" s="133"/>
      <c r="AQ11" s="579" t="s">
        <v>105</v>
      </c>
      <c r="AR11" s="579" t="s">
        <v>36</v>
      </c>
      <c r="AS11" s="175"/>
      <c r="AT11" s="133"/>
      <c r="AU11" s="133"/>
      <c r="AV11" s="133"/>
      <c r="AW11" s="133"/>
      <c r="AX11" s="562"/>
      <c r="AY11" s="563"/>
      <c r="AZ11" s="133"/>
      <c r="BA11" s="462"/>
      <c r="BB11" s="462"/>
      <c r="BC11" s="463" t="s">
        <v>22</v>
      </c>
      <c r="BD11" s="463" t="s">
        <v>22</v>
      </c>
      <c r="BE11" s="463" t="s">
        <v>22</v>
      </c>
      <c r="BF11" s="463" t="s">
        <v>22</v>
      </c>
      <c r="BG11" s="463" t="s">
        <v>22</v>
      </c>
      <c r="BH11" s="463" t="s">
        <v>22</v>
      </c>
      <c r="BI11" s="463" t="s">
        <v>22</v>
      </c>
      <c r="BJ11" s="463" t="s">
        <v>22</v>
      </c>
      <c r="BK11" s="463" t="s">
        <v>22</v>
      </c>
      <c r="BL11" s="463" t="s">
        <v>22</v>
      </c>
      <c r="BM11" s="463" t="s">
        <v>22</v>
      </c>
      <c r="BN11" s="463" t="s">
        <v>22</v>
      </c>
      <c r="BO11" s="175"/>
      <c r="BP11" s="463" t="s">
        <v>22</v>
      </c>
      <c r="BQ11" s="463" t="s">
        <v>22</v>
      </c>
      <c r="BR11" s="463" t="s">
        <v>22</v>
      </c>
      <c r="BS11" s="463" t="s">
        <v>22</v>
      </c>
      <c r="BT11" s="463" t="s">
        <v>22</v>
      </c>
      <c r="BU11" s="463" t="s">
        <v>22</v>
      </c>
      <c r="BV11" s="463" t="s">
        <v>22</v>
      </c>
      <c r="BW11" s="463" t="s">
        <v>22</v>
      </c>
      <c r="BX11" s="463" t="s">
        <v>22</v>
      </c>
      <c r="BY11" s="463" t="s">
        <v>22</v>
      </c>
      <c r="BZ11" s="134" t="s">
        <v>22</v>
      </c>
      <c r="CA11" s="134" t="s">
        <v>22</v>
      </c>
      <c r="CB11" s="175"/>
      <c r="CC11" s="463" t="s">
        <v>22</v>
      </c>
      <c r="CD11" s="463" t="s">
        <v>22</v>
      </c>
      <c r="CE11" s="463" t="s">
        <v>22</v>
      </c>
      <c r="CF11" s="463" t="s">
        <v>22</v>
      </c>
      <c r="CG11" s="463" t="s">
        <v>22</v>
      </c>
      <c r="CH11" s="463" t="s">
        <v>22</v>
      </c>
      <c r="CI11" s="463" t="s">
        <v>22</v>
      </c>
      <c r="CJ11" s="463" t="s">
        <v>22</v>
      </c>
      <c r="CK11" s="463" t="s">
        <v>22</v>
      </c>
      <c r="CL11" s="463" t="s">
        <v>22</v>
      </c>
      <c r="CM11" s="463" t="s">
        <v>22</v>
      </c>
      <c r="CN11" s="463" t="s">
        <v>22</v>
      </c>
      <c r="CO11" s="581" t="s">
        <v>48</v>
      </c>
      <c r="CP11" s="175"/>
      <c r="CQ11" s="4"/>
      <c r="CR11" s="42"/>
      <c r="CS11" s="43" t="s">
        <v>25</v>
      </c>
      <c r="CT11" s="43" t="s">
        <v>25</v>
      </c>
      <c r="CU11" s="44"/>
      <c r="CV11" s="43" t="s">
        <v>25</v>
      </c>
      <c r="CW11" s="43" t="s">
        <v>25</v>
      </c>
      <c r="CX11" s="44"/>
      <c r="CY11" s="43" t="s">
        <v>25</v>
      </c>
      <c r="CZ11" s="43" t="s">
        <v>25</v>
      </c>
      <c r="DA11" s="44"/>
      <c r="DB11" s="43" t="s">
        <v>25</v>
      </c>
      <c r="DC11" s="43" t="s">
        <v>25</v>
      </c>
      <c r="DD11" s="44"/>
      <c r="DE11" s="43" t="s">
        <v>25</v>
      </c>
      <c r="DF11" s="43" t="s">
        <v>25</v>
      </c>
      <c r="DG11" s="44"/>
      <c r="DH11" s="43" t="s">
        <v>25</v>
      </c>
      <c r="DI11" s="43" t="s">
        <v>25</v>
      </c>
      <c r="DJ11" s="44"/>
      <c r="DK11" s="43" t="s">
        <v>25</v>
      </c>
      <c r="DL11" s="43" t="s">
        <v>25</v>
      </c>
      <c r="DM11" s="32"/>
      <c r="DN11" s="4"/>
      <c r="DO11" s="1"/>
      <c r="DP11" s="1"/>
      <c r="DQ11" s="1"/>
    </row>
    <row r="12" ht="15.75" customHeight="1">
      <c r="A12" s="1">
        <f t="shared" si="2"/>
        <v>1</v>
      </c>
      <c r="B12" s="4" t="s">
        <v>49</v>
      </c>
      <c r="C12" s="1" t="s">
        <v>50</v>
      </c>
      <c r="D12" s="1" t="s">
        <v>51</v>
      </c>
      <c r="E12" s="4">
        <f>P19+P21</f>
        <v>0</v>
      </c>
      <c r="F12" s="4">
        <f>P20</f>
        <v>0</v>
      </c>
      <c r="G12" s="4">
        <v>8.0</v>
      </c>
      <c r="H12" s="4">
        <v>0.0</v>
      </c>
      <c r="I12" s="4">
        <f t="shared" si="3"/>
        <v>8</v>
      </c>
      <c r="J12" s="6">
        <f t="shared" si="4"/>
        <v>1</v>
      </c>
      <c r="K12" s="6" t="str">
        <f t="shared" si="5"/>
        <v>3.24.288</v>
      </c>
      <c r="L12" s="1"/>
      <c r="M12" s="64" t="s">
        <v>52</v>
      </c>
      <c r="N12" s="4" t="s">
        <v>26</v>
      </c>
      <c r="O12" s="31" t="str">
        <f t="shared" si="7"/>
        <v>ATHENA SAUDE JPA</v>
      </c>
      <c r="P12" s="32">
        <f t="shared" si="6"/>
        <v>0</v>
      </c>
      <c r="Q12" s="1"/>
      <c r="R12" s="4"/>
      <c r="S12" s="4"/>
      <c r="T12" s="4"/>
      <c r="U12" s="4"/>
      <c r="V12" s="4"/>
      <c r="W12" s="24"/>
      <c r="X12" s="4"/>
      <c r="Y12" s="463" t="s">
        <v>22</v>
      </c>
      <c r="Z12" s="463" t="s">
        <v>22</v>
      </c>
      <c r="AA12" s="133"/>
      <c r="AB12" s="463" t="s">
        <v>22</v>
      </c>
      <c r="AC12" s="463" t="s">
        <v>22</v>
      </c>
      <c r="AD12" s="133"/>
      <c r="AE12" s="463" t="s">
        <v>22</v>
      </c>
      <c r="AF12" s="463" t="s">
        <v>22</v>
      </c>
      <c r="AG12" s="133"/>
      <c r="AH12" s="463" t="s">
        <v>22</v>
      </c>
      <c r="AI12" s="463" t="s">
        <v>22</v>
      </c>
      <c r="AJ12" s="164"/>
      <c r="AK12" s="463" t="s">
        <v>22</v>
      </c>
      <c r="AL12" s="179">
        <v>0.0</v>
      </c>
      <c r="AM12" s="164"/>
      <c r="AN12" s="179">
        <v>0.0</v>
      </c>
      <c r="AO12" s="564" t="s">
        <v>95</v>
      </c>
      <c r="AP12" s="133"/>
      <c r="AQ12" s="133"/>
      <c r="AR12" s="133"/>
      <c r="AS12" s="175"/>
      <c r="AT12" s="133"/>
      <c r="AU12" s="133"/>
      <c r="AV12" s="133"/>
      <c r="AW12" s="133"/>
      <c r="AX12" s="562"/>
      <c r="AY12" s="563"/>
      <c r="AZ12" s="133"/>
      <c r="BA12" s="462"/>
      <c r="BB12" s="462"/>
      <c r="BC12" s="463" t="s">
        <v>22</v>
      </c>
      <c r="BD12" s="463" t="s">
        <v>22</v>
      </c>
      <c r="BE12" s="463" t="s">
        <v>22</v>
      </c>
      <c r="BF12" s="463" t="s">
        <v>22</v>
      </c>
      <c r="BG12" s="463" t="s">
        <v>22</v>
      </c>
      <c r="BH12" s="463" t="s">
        <v>22</v>
      </c>
      <c r="BI12" s="463" t="s">
        <v>22</v>
      </c>
      <c r="BJ12" s="463" t="s">
        <v>22</v>
      </c>
      <c r="BK12" s="463" t="s">
        <v>22</v>
      </c>
      <c r="BL12" s="463" t="s">
        <v>22</v>
      </c>
      <c r="BM12" s="463" t="s">
        <v>22</v>
      </c>
      <c r="BN12" s="463" t="s">
        <v>22</v>
      </c>
      <c r="BO12" s="175"/>
      <c r="BP12" s="463" t="s">
        <v>22</v>
      </c>
      <c r="BQ12" s="463" t="s">
        <v>22</v>
      </c>
      <c r="BR12" s="463" t="s">
        <v>22</v>
      </c>
      <c r="BS12" s="463" t="s">
        <v>22</v>
      </c>
      <c r="BT12" s="463" t="s">
        <v>22</v>
      </c>
      <c r="BU12" s="463" t="s">
        <v>22</v>
      </c>
      <c r="BV12" s="463" t="s">
        <v>22</v>
      </c>
      <c r="BW12" s="463" t="s">
        <v>22</v>
      </c>
      <c r="BX12" s="463" t="s">
        <v>22</v>
      </c>
      <c r="BY12" s="463" t="s">
        <v>22</v>
      </c>
      <c r="BZ12" s="134" t="s">
        <v>22</v>
      </c>
      <c r="CA12" s="134" t="s">
        <v>22</v>
      </c>
      <c r="CB12" s="175"/>
      <c r="CC12" s="463" t="s">
        <v>22</v>
      </c>
      <c r="CD12" s="463" t="s">
        <v>22</v>
      </c>
      <c r="CE12" s="463" t="s">
        <v>22</v>
      </c>
      <c r="CF12" s="463" t="s">
        <v>22</v>
      </c>
      <c r="CG12" s="463" t="s">
        <v>22</v>
      </c>
      <c r="CH12" s="463" t="s">
        <v>22</v>
      </c>
      <c r="CI12" s="463" t="s">
        <v>22</v>
      </c>
      <c r="CJ12" s="463" t="s">
        <v>22</v>
      </c>
      <c r="CK12" s="463" t="s">
        <v>22</v>
      </c>
      <c r="CL12" s="463" t="s">
        <v>22</v>
      </c>
      <c r="CM12" s="463" t="s">
        <v>22</v>
      </c>
      <c r="CN12" s="463" t="s">
        <v>22</v>
      </c>
      <c r="CO12" s="582"/>
      <c r="CP12" s="175"/>
      <c r="CQ12" s="4"/>
      <c r="CR12" s="42"/>
      <c r="CS12" s="43" t="s">
        <v>25</v>
      </c>
      <c r="CT12" s="43" t="s">
        <v>25</v>
      </c>
      <c r="CU12" s="44"/>
      <c r="CV12" s="43" t="s">
        <v>25</v>
      </c>
      <c r="CW12" s="43" t="s">
        <v>25</v>
      </c>
      <c r="CX12" s="44"/>
      <c r="CY12" s="43" t="s">
        <v>25</v>
      </c>
      <c r="CZ12" s="43" t="s">
        <v>25</v>
      </c>
      <c r="DA12" s="44"/>
      <c r="DB12" s="43" t="s">
        <v>25</v>
      </c>
      <c r="DC12" s="43" t="s">
        <v>25</v>
      </c>
      <c r="DD12" s="44"/>
      <c r="DE12" s="43" t="s">
        <v>25</v>
      </c>
      <c r="DF12" s="43" t="s">
        <v>25</v>
      </c>
      <c r="DG12" s="44"/>
      <c r="DH12" s="43" t="s">
        <v>25</v>
      </c>
      <c r="DI12" s="43" t="s">
        <v>25</v>
      </c>
      <c r="DJ12" s="44"/>
      <c r="DK12" s="43" t="s">
        <v>25</v>
      </c>
      <c r="DL12" s="43" t="s">
        <v>25</v>
      </c>
      <c r="DM12" s="32"/>
      <c r="DN12" s="4"/>
      <c r="DO12" s="1"/>
      <c r="DP12" s="1"/>
      <c r="DQ12" s="1"/>
    </row>
    <row r="13" ht="15.75" customHeight="1">
      <c r="A13" s="1">
        <f t="shared" si="2"/>
        <v>1</v>
      </c>
      <c r="B13" s="4" t="s">
        <v>55</v>
      </c>
      <c r="C13" s="1" t="s">
        <v>56</v>
      </c>
      <c r="D13" s="1" t="s">
        <v>51</v>
      </c>
      <c r="E13" s="4">
        <f>P22+P24</f>
        <v>0</v>
      </c>
      <c r="F13" s="4">
        <f>P23</f>
        <v>0</v>
      </c>
      <c r="G13" s="4">
        <v>79.0</v>
      </c>
      <c r="H13" s="4">
        <v>0.0</v>
      </c>
      <c r="I13" s="4">
        <f t="shared" si="3"/>
        <v>79</v>
      </c>
      <c r="J13" s="6">
        <f t="shared" si="4"/>
        <v>1</v>
      </c>
      <c r="K13" s="6" t="str">
        <f t="shared" si="5"/>
        <v>3.24.290</v>
      </c>
      <c r="L13" s="1"/>
      <c r="M13" s="72" t="s">
        <v>57</v>
      </c>
      <c r="N13" s="4" t="s">
        <v>30</v>
      </c>
      <c r="O13" s="31" t="str">
        <f t="shared" si="7"/>
        <v>RECARGA PAY JPA</v>
      </c>
      <c r="P13" s="32">
        <f t="shared" si="6"/>
        <v>0</v>
      </c>
      <c r="Q13" s="1"/>
      <c r="R13" s="4"/>
      <c r="S13" s="4"/>
      <c r="T13" s="4"/>
      <c r="U13" s="4"/>
      <c r="V13" s="4"/>
      <c r="W13" s="24"/>
      <c r="X13" s="4"/>
      <c r="Y13" s="463" t="s">
        <v>22</v>
      </c>
      <c r="Z13" s="463" t="s">
        <v>22</v>
      </c>
      <c r="AA13" s="133"/>
      <c r="AB13" s="463" t="s">
        <v>22</v>
      </c>
      <c r="AC13" s="463" t="s">
        <v>22</v>
      </c>
      <c r="AD13" s="133"/>
      <c r="AE13" s="463" t="s">
        <v>22</v>
      </c>
      <c r="AF13" s="463" t="s">
        <v>22</v>
      </c>
      <c r="AG13" s="133"/>
      <c r="AH13" s="463" t="s">
        <v>22</v>
      </c>
      <c r="AI13" s="463" t="s">
        <v>22</v>
      </c>
      <c r="AJ13" s="164"/>
      <c r="AK13" s="463" t="s">
        <v>22</v>
      </c>
      <c r="AL13" s="179">
        <v>0.0</v>
      </c>
      <c r="AM13" s="164"/>
      <c r="AN13" s="179">
        <v>0.0</v>
      </c>
      <c r="AO13" s="583" t="s">
        <v>95</v>
      </c>
      <c r="AP13" s="146"/>
      <c r="AQ13" s="146"/>
      <c r="AR13" s="146"/>
      <c r="AS13" s="584"/>
      <c r="AT13" s="133"/>
      <c r="AU13" s="133"/>
      <c r="AV13" s="133"/>
      <c r="AW13" s="573"/>
      <c r="AX13" s="562"/>
      <c r="AY13" s="563"/>
      <c r="AZ13" s="133"/>
      <c r="BA13" s="462"/>
      <c r="BB13" s="462"/>
      <c r="BC13" s="133"/>
      <c r="BD13" s="133"/>
      <c r="BE13" s="133"/>
      <c r="BF13" s="133"/>
      <c r="BG13" s="133"/>
      <c r="BH13" s="133"/>
      <c r="BI13" s="133"/>
      <c r="BJ13" s="133"/>
      <c r="BK13" s="133"/>
      <c r="BL13" s="133"/>
      <c r="BM13" s="133"/>
      <c r="BN13" s="133"/>
      <c r="BO13" s="133"/>
      <c r="BP13" s="133"/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75"/>
      <c r="CB13" s="175"/>
      <c r="CC13" s="133"/>
      <c r="CD13" s="133"/>
      <c r="CE13" s="133"/>
      <c r="CF13" s="133"/>
      <c r="CG13" s="133"/>
      <c r="CH13" s="133"/>
      <c r="CI13" s="133"/>
      <c r="CJ13" s="580"/>
      <c r="CK13" s="133"/>
      <c r="CL13" s="133"/>
      <c r="CM13" s="133"/>
      <c r="CN13" s="133"/>
      <c r="CO13" s="133"/>
      <c r="CP13" s="175"/>
      <c r="CQ13" s="4"/>
      <c r="CR13" s="42"/>
      <c r="CS13" s="43" t="s">
        <v>25</v>
      </c>
      <c r="CT13" s="43" t="s">
        <v>25</v>
      </c>
      <c r="CU13" s="44"/>
      <c r="CV13" s="43" t="s">
        <v>25</v>
      </c>
      <c r="CW13" s="43" t="s">
        <v>25</v>
      </c>
      <c r="CX13" s="44"/>
      <c r="CY13" s="43" t="s">
        <v>25</v>
      </c>
      <c r="CZ13" s="43" t="s">
        <v>25</v>
      </c>
      <c r="DA13" s="44"/>
      <c r="DB13" s="43" t="s">
        <v>25</v>
      </c>
      <c r="DC13" s="43" t="s">
        <v>25</v>
      </c>
      <c r="DD13" s="44"/>
      <c r="DE13" s="43" t="s">
        <v>25</v>
      </c>
      <c r="DF13" s="43" t="s">
        <v>25</v>
      </c>
      <c r="DG13" s="44"/>
      <c r="DH13" s="43" t="s">
        <v>25</v>
      </c>
      <c r="DI13" s="43" t="s">
        <v>25</v>
      </c>
      <c r="DJ13" s="44"/>
      <c r="DK13" s="43" t="s">
        <v>25</v>
      </c>
      <c r="DL13" s="43" t="s">
        <v>25</v>
      </c>
      <c r="DM13" s="32"/>
      <c r="DN13" s="4"/>
      <c r="DO13" s="1"/>
      <c r="DP13" s="1"/>
      <c r="DQ13" s="1"/>
    </row>
    <row r="14" ht="15.75" customHeight="1">
      <c r="A14" s="1">
        <f t="shared" si="2"/>
        <v>1</v>
      </c>
      <c r="B14" s="4" t="s">
        <v>58</v>
      </c>
      <c r="C14" s="1" t="s">
        <v>59</v>
      </c>
      <c r="D14" s="1" t="s">
        <v>51</v>
      </c>
      <c r="E14" s="4">
        <f>P25+P27</f>
        <v>0</v>
      </c>
      <c r="F14" s="4">
        <f>P26</f>
        <v>0</v>
      </c>
      <c r="G14" s="4">
        <v>20.0</v>
      </c>
      <c r="H14" s="4">
        <v>0.0</v>
      </c>
      <c r="I14" s="4">
        <f t="shared" si="3"/>
        <v>20</v>
      </c>
      <c r="J14" s="6">
        <f t="shared" si="4"/>
        <v>1</v>
      </c>
      <c r="K14" s="6" t="str">
        <f t="shared" si="5"/>
        <v>3.24.301</v>
      </c>
      <c r="L14" s="1"/>
      <c r="M14" s="72" t="s">
        <v>60</v>
      </c>
      <c r="N14" s="4" t="s">
        <v>30</v>
      </c>
      <c r="O14" s="31" t="str">
        <f t="shared" si="7"/>
        <v>RECARGA PAY JPA</v>
      </c>
      <c r="P14" s="32">
        <f t="shared" si="6"/>
        <v>0</v>
      </c>
      <c r="Q14" s="1"/>
      <c r="R14" s="4"/>
      <c r="S14" s="4"/>
      <c r="T14" s="4"/>
      <c r="U14" s="4"/>
      <c r="V14" s="4"/>
      <c r="W14" s="24"/>
      <c r="X14" s="4"/>
      <c r="Y14" s="133"/>
      <c r="Z14" s="133"/>
      <c r="AA14" s="133"/>
      <c r="AB14" s="133"/>
      <c r="AC14" s="133"/>
      <c r="AD14" s="133"/>
      <c r="AE14" s="133"/>
      <c r="AF14" s="133"/>
      <c r="AG14" s="133"/>
      <c r="AH14" s="133"/>
      <c r="AI14" s="133"/>
      <c r="AJ14" s="164"/>
      <c r="AK14" s="133"/>
      <c r="AL14" s="133"/>
      <c r="AM14" s="164"/>
      <c r="AN14" s="164"/>
      <c r="AO14" s="585"/>
      <c r="AP14" s="133"/>
      <c r="AQ14" s="133"/>
      <c r="AR14" s="133"/>
      <c r="AS14" s="133"/>
      <c r="AT14" s="274"/>
      <c r="AU14" s="274"/>
      <c r="AV14" s="274"/>
      <c r="AW14" s="133"/>
      <c r="AX14" s="586"/>
      <c r="AY14" s="587"/>
      <c r="AZ14" s="133"/>
      <c r="BA14" s="462"/>
      <c r="BB14" s="470" t="s">
        <v>22</v>
      </c>
      <c r="BC14" s="463" t="s">
        <v>22</v>
      </c>
      <c r="BD14" s="463" t="s">
        <v>22</v>
      </c>
      <c r="BE14" s="463" t="s">
        <v>22</v>
      </c>
      <c r="BF14" s="463" t="s">
        <v>22</v>
      </c>
      <c r="BG14" s="463" t="s">
        <v>22</v>
      </c>
      <c r="BH14" s="463" t="s">
        <v>22</v>
      </c>
      <c r="BI14" s="463" t="s">
        <v>22</v>
      </c>
      <c r="BJ14" s="463" t="s">
        <v>22</v>
      </c>
      <c r="BK14" s="463" t="s">
        <v>22</v>
      </c>
      <c r="BL14" s="463" t="s">
        <v>22</v>
      </c>
      <c r="BM14" s="463" t="s">
        <v>22</v>
      </c>
      <c r="BN14" s="463" t="s">
        <v>22</v>
      </c>
      <c r="BO14" s="175"/>
      <c r="BP14" s="463" t="s">
        <v>22</v>
      </c>
      <c r="BQ14" s="463" t="s">
        <v>22</v>
      </c>
      <c r="BR14" s="463" t="s">
        <v>22</v>
      </c>
      <c r="BS14" s="463" t="s">
        <v>22</v>
      </c>
      <c r="BT14" s="463" t="s">
        <v>22</v>
      </c>
      <c r="BU14" s="463" t="s">
        <v>22</v>
      </c>
      <c r="BV14" s="463" t="s">
        <v>22</v>
      </c>
      <c r="BW14" s="463" t="s">
        <v>22</v>
      </c>
      <c r="BX14" s="463" t="s">
        <v>22</v>
      </c>
      <c r="BY14" s="463" t="s">
        <v>22</v>
      </c>
      <c r="BZ14" s="134" t="s">
        <v>22</v>
      </c>
      <c r="CA14" s="134" t="s">
        <v>22</v>
      </c>
      <c r="CB14" s="175"/>
      <c r="CC14" s="463" t="s">
        <v>22</v>
      </c>
      <c r="CD14" s="463" t="s">
        <v>22</v>
      </c>
      <c r="CE14" s="463" t="s">
        <v>22</v>
      </c>
      <c r="CF14" s="463" t="s">
        <v>22</v>
      </c>
      <c r="CG14" s="463" t="s">
        <v>22</v>
      </c>
      <c r="CH14" s="463" t="s">
        <v>22</v>
      </c>
      <c r="CI14" s="463" t="s">
        <v>22</v>
      </c>
      <c r="CJ14" s="463" t="s">
        <v>22</v>
      </c>
      <c r="CK14" s="463" t="s">
        <v>22</v>
      </c>
      <c r="CL14" s="463" t="s">
        <v>22</v>
      </c>
      <c r="CM14" s="463" t="s">
        <v>22</v>
      </c>
      <c r="CN14" s="463" t="s">
        <v>22</v>
      </c>
      <c r="CO14" s="463" t="s">
        <v>22</v>
      </c>
      <c r="CP14" s="175"/>
      <c r="CQ14" s="4"/>
      <c r="CR14" s="42"/>
      <c r="CS14" s="43" t="s">
        <v>25</v>
      </c>
      <c r="CT14" s="43" t="s">
        <v>25</v>
      </c>
      <c r="CU14" s="44"/>
      <c r="CV14" s="43" t="s">
        <v>25</v>
      </c>
      <c r="CW14" s="43" t="s">
        <v>25</v>
      </c>
      <c r="CX14" s="44"/>
      <c r="CY14" s="43" t="s">
        <v>25</v>
      </c>
      <c r="CZ14" s="43" t="s">
        <v>25</v>
      </c>
      <c r="DA14" s="44"/>
      <c r="DB14" s="43" t="s">
        <v>25</v>
      </c>
      <c r="DC14" s="43" t="s">
        <v>25</v>
      </c>
      <c r="DD14" s="44"/>
      <c r="DE14" s="43" t="s">
        <v>25</v>
      </c>
      <c r="DF14" s="43" t="s">
        <v>25</v>
      </c>
      <c r="DG14" s="44"/>
      <c r="DH14" s="43" t="s">
        <v>25</v>
      </c>
      <c r="DI14" s="43" t="s">
        <v>25</v>
      </c>
      <c r="DJ14" s="44"/>
      <c r="DK14" s="43" t="s">
        <v>25</v>
      </c>
      <c r="DL14" s="43" t="s">
        <v>25</v>
      </c>
      <c r="DM14" s="32"/>
      <c r="DN14" s="4"/>
      <c r="DO14" s="1"/>
      <c r="DP14" s="1"/>
      <c r="DQ14" s="1"/>
    </row>
    <row r="15" ht="15.75" customHeight="1">
      <c r="A15" s="1">
        <f t="shared" si="2"/>
        <v>1</v>
      </c>
      <c r="B15" s="4" t="s">
        <v>62</v>
      </c>
      <c r="C15" s="1" t="s">
        <v>63</v>
      </c>
      <c r="D15" s="1" t="s">
        <v>63</v>
      </c>
      <c r="E15" s="4">
        <f>P74+P76</f>
        <v>0</v>
      </c>
      <c r="F15" s="4">
        <f>P75</f>
        <v>0</v>
      </c>
      <c r="G15" s="4">
        <v>0.0</v>
      </c>
      <c r="H15" s="4">
        <v>0.0</v>
      </c>
      <c r="I15" s="4">
        <f t="shared" si="3"/>
        <v>0</v>
      </c>
      <c r="J15" s="6">
        <f t="shared" si="4"/>
        <v>0</v>
      </c>
      <c r="K15" s="6" t="str">
        <f t="shared" si="5"/>
        <v>3.24.241</v>
      </c>
      <c r="L15" s="1"/>
      <c r="M15" s="72" t="s">
        <v>64</v>
      </c>
      <c r="N15" s="4" t="s">
        <v>30</v>
      </c>
      <c r="O15" s="31" t="str">
        <f t="shared" si="7"/>
        <v>RECARGA PAY JPA</v>
      </c>
      <c r="P15" s="32">
        <f t="shared" si="6"/>
        <v>0</v>
      </c>
      <c r="Q15" s="1"/>
      <c r="R15" s="4"/>
      <c r="S15" s="4"/>
      <c r="T15" s="4"/>
      <c r="U15" s="4"/>
      <c r="V15" s="4"/>
      <c r="W15" s="24"/>
      <c r="X15" s="4"/>
      <c r="Y15" s="133"/>
      <c r="Z15" s="133"/>
      <c r="AA15" s="133"/>
      <c r="AB15" s="133"/>
      <c r="AC15" s="133"/>
      <c r="AD15" s="133"/>
      <c r="AE15" s="133"/>
      <c r="AF15" s="133"/>
      <c r="AG15" s="133"/>
      <c r="AH15" s="133"/>
      <c r="AI15" s="133"/>
      <c r="AJ15" s="164"/>
      <c r="AK15" s="133"/>
      <c r="AL15" s="133"/>
      <c r="AM15" s="164"/>
      <c r="AN15" s="164"/>
      <c r="AO15" s="588"/>
      <c r="AP15" s="133"/>
      <c r="AQ15" s="133"/>
      <c r="AR15" s="133"/>
      <c r="AS15" s="133"/>
      <c r="AT15" s="133"/>
      <c r="AU15" s="133"/>
      <c r="AV15" s="133"/>
      <c r="AW15" s="133"/>
      <c r="AX15" s="133"/>
      <c r="AY15" s="589"/>
      <c r="AZ15" s="133"/>
      <c r="BA15" s="462"/>
      <c r="BB15" s="470" t="s">
        <v>22</v>
      </c>
      <c r="BC15" s="463" t="s">
        <v>22</v>
      </c>
      <c r="BD15" s="463" t="s">
        <v>22</v>
      </c>
      <c r="BE15" s="463" t="s">
        <v>22</v>
      </c>
      <c r="BF15" s="463" t="s">
        <v>22</v>
      </c>
      <c r="BG15" s="463" t="s">
        <v>22</v>
      </c>
      <c r="BH15" s="463" t="s">
        <v>22</v>
      </c>
      <c r="BI15" s="463" t="s">
        <v>22</v>
      </c>
      <c r="BJ15" s="463" t="s">
        <v>22</v>
      </c>
      <c r="BK15" s="463" t="s">
        <v>22</v>
      </c>
      <c r="BL15" s="463" t="s">
        <v>22</v>
      </c>
      <c r="BM15" s="463" t="s">
        <v>22</v>
      </c>
      <c r="BN15" s="463" t="s">
        <v>22</v>
      </c>
      <c r="BO15" s="175"/>
      <c r="BP15" s="463" t="s">
        <v>22</v>
      </c>
      <c r="BQ15" s="463" t="s">
        <v>22</v>
      </c>
      <c r="BR15" s="463" t="s">
        <v>22</v>
      </c>
      <c r="BS15" s="463" t="s">
        <v>22</v>
      </c>
      <c r="BT15" s="463" t="s">
        <v>22</v>
      </c>
      <c r="BU15" s="463" t="s">
        <v>22</v>
      </c>
      <c r="BV15" s="463" t="s">
        <v>22</v>
      </c>
      <c r="BW15" s="463" t="s">
        <v>22</v>
      </c>
      <c r="BX15" s="463" t="s">
        <v>22</v>
      </c>
      <c r="BY15" s="463" t="s">
        <v>22</v>
      </c>
      <c r="BZ15" s="134" t="s">
        <v>22</v>
      </c>
      <c r="CA15" s="134" t="s">
        <v>22</v>
      </c>
      <c r="CB15" s="175"/>
      <c r="CC15" s="463" t="s">
        <v>22</v>
      </c>
      <c r="CD15" s="463" t="s">
        <v>22</v>
      </c>
      <c r="CE15" s="463" t="s">
        <v>22</v>
      </c>
      <c r="CF15" s="463" t="s">
        <v>22</v>
      </c>
      <c r="CG15" s="463" t="s">
        <v>22</v>
      </c>
      <c r="CH15" s="463" t="s">
        <v>22</v>
      </c>
      <c r="CI15" s="463" t="s">
        <v>22</v>
      </c>
      <c r="CJ15" s="463" t="s">
        <v>22</v>
      </c>
      <c r="CK15" s="463" t="s">
        <v>22</v>
      </c>
      <c r="CL15" s="463" t="s">
        <v>22</v>
      </c>
      <c r="CM15" s="463" t="s">
        <v>22</v>
      </c>
      <c r="CN15" s="463" t="s">
        <v>22</v>
      </c>
      <c r="CO15" s="463" t="s">
        <v>22</v>
      </c>
      <c r="CP15" s="175"/>
      <c r="CQ15" s="4"/>
      <c r="CR15" s="42"/>
      <c r="CS15" s="43" t="s">
        <v>25</v>
      </c>
      <c r="CT15" s="43" t="s">
        <v>25</v>
      </c>
      <c r="CU15" s="44"/>
      <c r="CV15" s="43" t="s">
        <v>25</v>
      </c>
      <c r="CW15" s="43" t="s">
        <v>25</v>
      </c>
      <c r="CX15" s="44"/>
      <c r="CY15" s="43" t="s">
        <v>25</v>
      </c>
      <c r="CZ15" s="43" t="s">
        <v>25</v>
      </c>
      <c r="DA15" s="44"/>
      <c r="DB15" s="43" t="s">
        <v>25</v>
      </c>
      <c r="DC15" s="43" t="s">
        <v>25</v>
      </c>
      <c r="DD15" s="44"/>
      <c r="DE15" s="43" t="s">
        <v>25</v>
      </c>
      <c r="DF15" s="43" t="s">
        <v>25</v>
      </c>
      <c r="DG15" s="44"/>
      <c r="DH15" s="43" t="s">
        <v>25</v>
      </c>
      <c r="DI15" s="43" t="s">
        <v>25</v>
      </c>
      <c r="DJ15" s="44"/>
      <c r="DK15" s="43" t="s">
        <v>25</v>
      </c>
      <c r="DL15" s="43" t="s">
        <v>25</v>
      </c>
      <c r="DM15" s="32"/>
      <c r="DN15" s="4"/>
      <c r="DO15" s="1"/>
      <c r="DP15" s="1"/>
      <c r="DQ15" s="1"/>
    </row>
    <row r="16" ht="15.75" customHeight="1">
      <c r="A16" s="1">
        <f t="shared" si="2"/>
        <v>1</v>
      </c>
      <c r="B16" s="4" t="s">
        <v>66</v>
      </c>
      <c r="C16" s="1" t="s">
        <v>67</v>
      </c>
      <c r="D16" s="1" t="s">
        <v>67</v>
      </c>
      <c r="E16" s="4">
        <f>P77+P79</f>
        <v>0</v>
      </c>
      <c r="F16" s="4">
        <f>P78</f>
        <v>0</v>
      </c>
      <c r="G16" s="4">
        <v>17.0</v>
      </c>
      <c r="H16" s="4">
        <v>0.0</v>
      </c>
      <c r="I16" s="4">
        <f t="shared" si="3"/>
        <v>17</v>
      </c>
      <c r="J16" s="6">
        <f t="shared" si="4"/>
        <v>1</v>
      </c>
      <c r="K16" s="6" t="str">
        <f t="shared" si="5"/>
        <v>3.21.409</v>
      </c>
      <c r="L16" s="1"/>
      <c r="M16" s="79" t="s">
        <v>68</v>
      </c>
      <c r="N16" s="4" t="s">
        <v>69</v>
      </c>
      <c r="O16" s="31" t="str">
        <f t="shared" si="7"/>
        <v>VIVO REAGENDAMENTO JPA</v>
      </c>
      <c r="P16" s="32">
        <f t="shared" si="6"/>
        <v>0</v>
      </c>
      <c r="Q16" s="1"/>
      <c r="R16" s="4"/>
      <c r="S16" s="4"/>
      <c r="T16" s="4"/>
      <c r="U16" s="4"/>
      <c r="V16" s="4"/>
      <c r="W16" s="24"/>
      <c r="X16" s="4"/>
      <c r="Y16" s="463" t="s">
        <v>22</v>
      </c>
      <c r="Z16" s="463" t="s">
        <v>22</v>
      </c>
      <c r="AA16" s="133"/>
      <c r="AB16" s="463" t="s">
        <v>22</v>
      </c>
      <c r="AC16" s="463" t="s">
        <v>22</v>
      </c>
      <c r="AD16" s="133"/>
      <c r="AE16" s="463" t="s">
        <v>22</v>
      </c>
      <c r="AF16" s="463" t="s">
        <v>22</v>
      </c>
      <c r="AG16" s="133"/>
      <c r="AH16" s="463" t="s">
        <v>22</v>
      </c>
      <c r="AI16" s="463" t="s">
        <v>22</v>
      </c>
      <c r="AJ16" s="164"/>
      <c r="AK16" s="463" t="s">
        <v>22</v>
      </c>
      <c r="AL16" s="463" t="s">
        <v>22</v>
      </c>
      <c r="AM16" s="164"/>
      <c r="AN16" s="164"/>
      <c r="AO16" s="588"/>
      <c r="AP16" s="133"/>
      <c r="AQ16" s="689" t="s">
        <v>162</v>
      </c>
      <c r="AR16" s="612" t="s">
        <v>161</v>
      </c>
      <c r="AS16" s="126"/>
      <c r="AT16" s="126"/>
      <c r="AU16" s="126"/>
      <c r="AV16" s="126"/>
      <c r="AW16" s="615" t="s">
        <v>161</v>
      </c>
      <c r="AX16" s="274"/>
      <c r="AY16" s="274"/>
      <c r="AZ16" s="133"/>
      <c r="BA16" s="462"/>
      <c r="BB16" s="462"/>
      <c r="BC16" s="133"/>
      <c r="BD16" s="133"/>
      <c r="BE16" s="133"/>
      <c r="BF16" s="133"/>
      <c r="BG16" s="133"/>
      <c r="BH16" s="133"/>
      <c r="BI16" s="133"/>
      <c r="BJ16" s="133"/>
      <c r="BK16" s="133"/>
      <c r="BL16" s="133"/>
      <c r="BM16" s="133"/>
      <c r="BN16" s="133"/>
      <c r="BO16" s="133"/>
      <c r="BP16" s="133"/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75"/>
      <c r="CB16" s="175"/>
      <c r="CC16" s="133"/>
      <c r="CD16" s="133"/>
      <c r="CE16" s="133"/>
      <c r="CF16" s="133"/>
      <c r="CG16" s="133"/>
      <c r="CH16" s="133"/>
      <c r="CI16" s="133"/>
      <c r="CJ16" s="580"/>
      <c r="CK16" s="133"/>
      <c r="CL16" s="133"/>
      <c r="CM16" s="133"/>
      <c r="CN16" s="133"/>
      <c r="CO16" s="133"/>
      <c r="CP16" s="175"/>
      <c r="CQ16" s="4"/>
      <c r="CR16" s="42"/>
      <c r="CS16" s="43" t="s">
        <v>25</v>
      </c>
      <c r="CT16" s="43" t="s">
        <v>25</v>
      </c>
      <c r="CU16" s="44"/>
      <c r="CV16" s="43" t="s">
        <v>25</v>
      </c>
      <c r="CW16" s="43" t="s">
        <v>25</v>
      </c>
      <c r="CX16" s="44"/>
      <c r="CY16" s="43" t="s">
        <v>25</v>
      </c>
      <c r="CZ16" s="43" t="s">
        <v>25</v>
      </c>
      <c r="DA16" s="44"/>
      <c r="DB16" s="43" t="s">
        <v>25</v>
      </c>
      <c r="DC16" s="43" t="s">
        <v>25</v>
      </c>
      <c r="DD16" s="44"/>
      <c r="DE16" s="43" t="s">
        <v>25</v>
      </c>
      <c r="DF16" s="43" t="s">
        <v>25</v>
      </c>
      <c r="DG16" s="44"/>
      <c r="DH16" s="43" t="s">
        <v>25</v>
      </c>
      <c r="DI16" s="43" t="s">
        <v>25</v>
      </c>
      <c r="DJ16" s="44"/>
      <c r="DK16" s="43" t="s">
        <v>25</v>
      </c>
      <c r="DL16" s="43" t="s">
        <v>25</v>
      </c>
      <c r="DM16" s="32"/>
      <c r="DN16" s="4"/>
      <c r="DO16" s="1"/>
      <c r="DP16" s="1"/>
      <c r="DQ16" s="1"/>
    </row>
    <row r="17" ht="15.75" customHeight="1">
      <c r="A17" s="1">
        <f t="shared" si="2"/>
        <v>1</v>
      </c>
      <c r="B17" s="4" t="s">
        <v>70</v>
      </c>
      <c r="C17" s="1" t="s">
        <v>71</v>
      </c>
      <c r="D17" s="1" t="s">
        <v>71</v>
      </c>
      <c r="E17" s="4">
        <f>P80+P82</f>
        <v>0</v>
      </c>
      <c r="F17" s="4">
        <f>P81</f>
        <v>0</v>
      </c>
      <c r="G17" s="4">
        <v>0.0</v>
      </c>
      <c r="H17" s="4">
        <v>0.0</v>
      </c>
      <c r="I17" s="4">
        <f t="shared" si="3"/>
        <v>0</v>
      </c>
      <c r="J17" s="6">
        <f t="shared" si="4"/>
        <v>0</v>
      </c>
      <c r="K17" s="6" t="str">
        <f t="shared" si="5"/>
        <v>3.21.422</v>
      </c>
      <c r="L17" s="1"/>
      <c r="M17" s="79" t="s">
        <v>72</v>
      </c>
      <c r="N17" s="4" t="s">
        <v>69</v>
      </c>
      <c r="O17" s="31" t="str">
        <f t="shared" si="7"/>
        <v>VIVO REAGENDAMENTO JPA</v>
      </c>
      <c r="P17" s="32">
        <f t="shared" si="6"/>
        <v>0</v>
      </c>
      <c r="Q17" s="1"/>
      <c r="R17" s="4"/>
      <c r="S17" s="4"/>
      <c r="T17" s="4"/>
      <c r="U17" s="4"/>
      <c r="V17" s="4"/>
      <c r="W17" s="24"/>
      <c r="X17" s="4"/>
      <c r="Y17" s="463" t="s">
        <v>22</v>
      </c>
      <c r="Z17" s="463" t="s">
        <v>22</v>
      </c>
      <c r="AA17" s="133"/>
      <c r="AB17" s="463" t="s">
        <v>22</v>
      </c>
      <c r="AC17" s="463" t="s">
        <v>22</v>
      </c>
      <c r="AD17" s="133"/>
      <c r="AE17" s="463" t="s">
        <v>22</v>
      </c>
      <c r="AF17" s="463" t="s">
        <v>22</v>
      </c>
      <c r="AG17" s="133"/>
      <c r="AH17" s="463" t="s">
        <v>22</v>
      </c>
      <c r="AI17" s="463" t="s">
        <v>22</v>
      </c>
      <c r="AJ17" s="164"/>
      <c r="AK17" s="463" t="s">
        <v>22</v>
      </c>
      <c r="AL17" s="463" t="s">
        <v>22</v>
      </c>
      <c r="AM17" s="164"/>
      <c r="AN17" s="179">
        <v>0.0</v>
      </c>
      <c r="AO17" s="579" t="s">
        <v>152</v>
      </c>
      <c r="AP17" s="133"/>
      <c r="AQ17" s="689" t="s">
        <v>36</v>
      </c>
      <c r="AR17" s="690" t="s">
        <v>161</v>
      </c>
      <c r="AS17" s="133"/>
      <c r="AT17" s="133"/>
      <c r="AU17" s="133"/>
      <c r="AV17" s="133"/>
      <c r="AW17" s="619" t="s">
        <v>161</v>
      </c>
      <c r="AX17" s="133"/>
      <c r="AY17" s="133"/>
      <c r="AZ17" s="133"/>
      <c r="BA17" s="462"/>
      <c r="BB17" s="470" t="s">
        <v>22</v>
      </c>
      <c r="BC17" s="463" t="s">
        <v>22</v>
      </c>
      <c r="BD17" s="463" t="s">
        <v>22</v>
      </c>
      <c r="BE17" s="463" t="s">
        <v>22</v>
      </c>
      <c r="BF17" s="463" t="s">
        <v>22</v>
      </c>
      <c r="BG17" s="463" t="s">
        <v>22</v>
      </c>
      <c r="BH17" s="463" t="s">
        <v>22</v>
      </c>
      <c r="BI17" s="463" t="s">
        <v>22</v>
      </c>
      <c r="BJ17" s="463" t="s">
        <v>22</v>
      </c>
      <c r="BK17" s="463" t="s">
        <v>22</v>
      </c>
      <c r="BL17" s="463" t="s">
        <v>22</v>
      </c>
      <c r="BM17" s="463" t="s">
        <v>22</v>
      </c>
      <c r="BN17" s="463" t="s">
        <v>22</v>
      </c>
      <c r="BO17" s="175"/>
      <c r="BP17" s="463" t="s">
        <v>22</v>
      </c>
      <c r="BQ17" s="463" t="s">
        <v>22</v>
      </c>
      <c r="BR17" s="463" t="s">
        <v>22</v>
      </c>
      <c r="BS17" s="463" t="s">
        <v>22</v>
      </c>
      <c r="BT17" s="463" t="s">
        <v>22</v>
      </c>
      <c r="BU17" s="463" t="s">
        <v>22</v>
      </c>
      <c r="BV17" s="463" t="s">
        <v>22</v>
      </c>
      <c r="BW17" s="463" t="s">
        <v>22</v>
      </c>
      <c r="BX17" s="463" t="s">
        <v>22</v>
      </c>
      <c r="BY17" s="463" t="s">
        <v>22</v>
      </c>
      <c r="BZ17" s="134" t="s">
        <v>22</v>
      </c>
      <c r="CA17" s="134" t="s">
        <v>22</v>
      </c>
      <c r="CB17" s="175"/>
      <c r="CC17" s="463" t="s">
        <v>22</v>
      </c>
      <c r="CD17" s="463" t="s">
        <v>22</v>
      </c>
      <c r="CE17" s="463" t="s">
        <v>22</v>
      </c>
      <c r="CF17" s="463" t="s">
        <v>22</v>
      </c>
      <c r="CG17" s="463" t="s">
        <v>22</v>
      </c>
      <c r="CH17" s="463" t="s">
        <v>22</v>
      </c>
      <c r="CI17" s="463" t="s">
        <v>22</v>
      </c>
      <c r="CJ17" s="463" t="s">
        <v>22</v>
      </c>
      <c r="CK17" s="463" t="s">
        <v>22</v>
      </c>
      <c r="CL17" s="463" t="s">
        <v>22</v>
      </c>
      <c r="CM17" s="463" t="s">
        <v>22</v>
      </c>
      <c r="CN17" s="463" t="s">
        <v>22</v>
      </c>
      <c r="CO17" s="463" t="s">
        <v>22</v>
      </c>
      <c r="CP17" s="175"/>
      <c r="CQ17" s="4"/>
      <c r="CR17" s="42"/>
      <c r="CS17" s="80" t="s">
        <v>25</v>
      </c>
      <c r="CT17" s="43" t="s">
        <v>25</v>
      </c>
      <c r="CU17" s="44"/>
      <c r="CV17" s="80" t="s">
        <v>25</v>
      </c>
      <c r="CW17" s="43" t="s">
        <v>25</v>
      </c>
      <c r="CX17" s="44"/>
      <c r="CY17" s="80" t="s">
        <v>25</v>
      </c>
      <c r="CZ17" s="43" t="s">
        <v>25</v>
      </c>
      <c r="DA17" s="44"/>
      <c r="DB17" s="80" t="s">
        <v>25</v>
      </c>
      <c r="DC17" s="43" t="s">
        <v>25</v>
      </c>
      <c r="DD17" s="44"/>
      <c r="DE17" s="80" t="s">
        <v>25</v>
      </c>
      <c r="DF17" s="43" t="s">
        <v>25</v>
      </c>
      <c r="DG17" s="44"/>
      <c r="DH17" s="80" t="s">
        <v>25</v>
      </c>
      <c r="DI17" s="43" t="s">
        <v>25</v>
      </c>
      <c r="DJ17" s="44"/>
      <c r="DK17" s="80" t="s">
        <v>25</v>
      </c>
      <c r="DL17" s="43" t="s">
        <v>25</v>
      </c>
      <c r="DM17" s="32"/>
      <c r="DN17" s="4"/>
      <c r="DO17" s="1"/>
      <c r="DP17" s="1"/>
      <c r="DQ17" s="1"/>
    </row>
    <row r="18" ht="15.75" customHeight="1">
      <c r="A18" s="1">
        <f t="shared" si="2"/>
        <v>1</v>
      </c>
      <c r="B18" s="4" t="s">
        <v>73</v>
      </c>
      <c r="C18" s="1" t="s">
        <v>74</v>
      </c>
      <c r="D18" s="1" t="s">
        <v>71</v>
      </c>
      <c r="E18" s="4">
        <f>P83+P85</f>
        <v>0</v>
      </c>
      <c r="F18" s="4">
        <f>P84</f>
        <v>0</v>
      </c>
      <c r="G18" s="4">
        <v>1.0</v>
      </c>
      <c r="H18" s="4">
        <v>0.0</v>
      </c>
      <c r="I18" s="4">
        <f t="shared" si="3"/>
        <v>1</v>
      </c>
      <c r="J18" s="6">
        <f t="shared" si="4"/>
        <v>1</v>
      </c>
      <c r="K18" s="6" t="str">
        <f t="shared" si="5"/>
        <v>3.21.473</v>
      </c>
      <c r="L18" s="1"/>
      <c r="M18" s="79" t="s">
        <v>75</v>
      </c>
      <c r="N18" s="4" t="s">
        <v>69</v>
      </c>
      <c r="O18" s="31" t="str">
        <f t="shared" si="7"/>
        <v>VIVO REAGENDAMENTO JPA</v>
      </c>
      <c r="P18" s="32">
        <f t="shared" si="6"/>
        <v>0</v>
      </c>
      <c r="Q18" s="1"/>
      <c r="R18" s="4"/>
      <c r="S18" s="4"/>
      <c r="T18" s="4"/>
      <c r="U18" s="4"/>
      <c r="V18" s="4"/>
      <c r="W18" s="24"/>
      <c r="X18" s="4"/>
      <c r="Y18" s="463" t="s">
        <v>22</v>
      </c>
      <c r="Z18" s="463" t="s">
        <v>22</v>
      </c>
      <c r="AA18" s="133"/>
      <c r="AB18" s="463" t="s">
        <v>22</v>
      </c>
      <c r="AC18" s="463" t="s">
        <v>22</v>
      </c>
      <c r="AD18" s="133"/>
      <c r="AE18" s="463" t="s">
        <v>22</v>
      </c>
      <c r="AF18" s="463" t="s">
        <v>22</v>
      </c>
      <c r="AG18" s="133"/>
      <c r="AH18" s="463" t="s">
        <v>22</v>
      </c>
      <c r="AI18" s="463" t="s">
        <v>22</v>
      </c>
      <c r="AJ18" s="164"/>
      <c r="AK18" s="463" t="s">
        <v>22</v>
      </c>
      <c r="AL18" s="463" t="s">
        <v>22</v>
      </c>
      <c r="AM18" s="164"/>
      <c r="AN18" s="179">
        <v>0.0</v>
      </c>
      <c r="AO18" s="579" t="s">
        <v>162</v>
      </c>
      <c r="AP18" s="133"/>
      <c r="AQ18" s="689" t="s">
        <v>36</v>
      </c>
      <c r="AR18" s="690" t="s">
        <v>161</v>
      </c>
      <c r="AS18" s="133"/>
      <c r="AT18" s="618" t="s">
        <v>161</v>
      </c>
      <c r="AU18" s="618" t="s">
        <v>161</v>
      </c>
      <c r="AV18" s="133"/>
      <c r="AW18" s="619" t="s">
        <v>161</v>
      </c>
      <c r="AX18" s="133"/>
      <c r="AY18" s="133"/>
      <c r="AZ18" s="133"/>
      <c r="BA18" s="462"/>
      <c r="BB18" s="470" t="s">
        <v>22</v>
      </c>
      <c r="BC18" s="463" t="s">
        <v>22</v>
      </c>
      <c r="BD18" s="463" t="s">
        <v>22</v>
      </c>
      <c r="BE18" s="463" t="s">
        <v>22</v>
      </c>
      <c r="BF18" s="463" t="s">
        <v>22</v>
      </c>
      <c r="BG18" s="463" t="s">
        <v>22</v>
      </c>
      <c r="BH18" s="463" t="s">
        <v>22</v>
      </c>
      <c r="BI18" s="463" t="s">
        <v>22</v>
      </c>
      <c r="BJ18" s="463" t="s">
        <v>22</v>
      </c>
      <c r="BK18" s="463" t="s">
        <v>22</v>
      </c>
      <c r="BL18" s="463" t="s">
        <v>22</v>
      </c>
      <c r="BM18" s="463" t="s">
        <v>22</v>
      </c>
      <c r="BN18" s="463" t="s">
        <v>22</v>
      </c>
      <c r="BO18" s="175"/>
      <c r="BP18" s="463" t="s">
        <v>22</v>
      </c>
      <c r="BQ18" s="463" t="s">
        <v>22</v>
      </c>
      <c r="BR18" s="463" t="s">
        <v>22</v>
      </c>
      <c r="BS18" s="463" t="s">
        <v>22</v>
      </c>
      <c r="BT18" s="463" t="s">
        <v>22</v>
      </c>
      <c r="BU18" s="463" t="s">
        <v>22</v>
      </c>
      <c r="BV18" s="463" t="s">
        <v>22</v>
      </c>
      <c r="BW18" s="463" t="s">
        <v>22</v>
      </c>
      <c r="BX18" s="463" t="s">
        <v>22</v>
      </c>
      <c r="BY18" s="463" t="s">
        <v>22</v>
      </c>
      <c r="BZ18" s="134" t="s">
        <v>22</v>
      </c>
      <c r="CA18" s="134" t="s">
        <v>22</v>
      </c>
      <c r="CB18" s="175"/>
      <c r="CC18" s="463" t="s">
        <v>22</v>
      </c>
      <c r="CD18" s="463" t="s">
        <v>22</v>
      </c>
      <c r="CE18" s="463" t="s">
        <v>22</v>
      </c>
      <c r="CF18" s="463" t="s">
        <v>22</v>
      </c>
      <c r="CG18" s="463" t="s">
        <v>22</v>
      </c>
      <c r="CH18" s="463" t="s">
        <v>22</v>
      </c>
      <c r="CI18" s="463" t="s">
        <v>22</v>
      </c>
      <c r="CJ18" s="463" t="s">
        <v>22</v>
      </c>
      <c r="CK18" s="463" t="s">
        <v>22</v>
      </c>
      <c r="CL18" s="463" t="s">
        <v>22</v>
      </c>
      <c r="CM18" s="463" t="s">
        <v>22</v>
      </c>
      <c r="CN18" s="463" t="s">
        <v>22</v>
      </c>
      <c r="CO18" s="463" t="s">
        <v>22</v>
      </c>
      <c r="CP18" s="175"/>
      <c r="CQ18" s="4"/>
      <c r="CR18" s="42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32"/>
      <c r="DN18" s="4"/>
      <c r="DO18" s="1"/>
      <c r="DP18" s="1"/>
      <c r="DQ18" s="1"/>
    </row>
    <row r="19" ht="15.75" customHeight="1">
      <c r="A19" s="1">
        <f t="shared" si="2"/>
        <v>1</v>
      </c>
      <c r="B19" s="4" t="s">
        <v>76</v>
      </c>
      <c r="C19" s="1" t="s">
        <v>77</v>
      </c>
      <c r="D19" s="1" t="s">
        <v>51</v>
      </c>
      <c r="E19" s="4">
        <f>P86+P88</f>
        <v>0</v>
      </c>
      <c r="F19" s="4">
        <f>P87</f>
        <v>0</v>
      </c>
      <c r="G19" s="4">
        <v>0.0</v>
      </c>
      <c r="H19" s="4">
        <v>0.0</v>
      </c>
      <c r="I19" s="4">
        <f t="shared" si="3"/>
        <v>0</v>
      </c>
      <c r="J19" s="6">
        <f t="shared" si="4"/>
        <v>0</v>
      </c>
      <c r="K19" s="6" t="str">
        <f t="shared" si="5"/>
        <v>3.21.583</v>
      </c>
      <c r="L19" s="1"/>
      <c r="M19" s="81" t="s">
        <v>78</v>
      </c>
      <c r="N19" s="4" t="s">
        <v>49</v>
      </c>
      <c r="O19" s="31" t="str">
        <f t="shared" si="7"/>
        <v>VIVO MÓVEL AUDITORIA JPA</v>
      </c>
      <c r="P19" s="32">
        <f t="shared" si="6"/>
        <v>0</v>
      </c>
      <c r="Q19" s="1"/>
      <c r="R19" s="4"/>
      <c r="S19" s="4"/>
      <c r="T19" s="4"/>
      <c r="U19" s="4"/>
      <c r="V19" s="4"/>
      <c r="W19" s="24"/>
      <c r="X19" s="4"/>
      <c r="Y19" s="463" t="s">
        <v>22</v>
      </c>
      <c r="Z19" s="463" t="s">
        <v>22</v>
      </c>
      <c r="AA19" s="133"/>
      <c r="AB19" s="463" t="s">
        <v>22</v>
      </c>
      <c r="AC19" s="463" t="s">
        <v>22</v>
      </c>
      <c r="AD19" s="133"/>
      <c r="AE19" s="463" t="s">
        <v>22</v>
      </c>
      <c r="AF19" s="463" t="s">
        <v>22</v>
      </c>
      <c r="AG19" s="133"/>
      <c r="AH19" s="463" t="s">
        <v>22</v>
      </c>
      <c r="AI19" s="463" t="s">
        <v>22</v>
      </c>
      <c r="AJ19" s="164"/>
      <c r="AK19" s="463" t="s">
        <v>22</v>
      </c>
      <c r="AL19" s="463" t="s">
        <v>22</v>
      </c>
      <c r="AM19" s="164"/>
      <c r="AN19" s="179">
        <v>0.0</v>
      </c>
      <c r="AO19" s="691" t="s">
        <v>172</v>
      </c>
      <c r="AP19" s="133"/>
      <c r="AQ19" s="689" t="s">
        <v>36</v>
      </c>
      <c r="AR19" s="690" t="s">
        <v>161</v>
      </c>
      <c r="AS19" s="133"/>
      <c r="AT19" s="618" t="s">
        <v>161</v>
      </c>
      <c r="AU19" s="618" t="s">
        <v>161</v>
      </c>
      <c r="AV19" s="133"/>
      <c r="AW19" s="619" t="s">
        <v>161</v>
      </c>
      <c r="AX19" s="133"/>
      <c r="AY19" s="133"/>
      <c r="AZ19" s="133"/>
      <c r="BA19" s="462"/>
      <c r="BB19" s="462"/>
      <c r="BC19" s="133"/>
      <c r="BD19" s="133"/>
      <c r="BE19" s="133"/>
      <c r="BF19" s="133"/>
      <c r="BG19" s="133"/>
      <c r="BH19" s="133"/>
      <c r="BI19" s="133"/>
      <c r="BJ19" s="471"/>
      <c r="BK19" s="133"/>
      <c r="BL19" s="133"/>
      <c r="BM19" s="133"/>
      <c r="BN19" s="133"/>
      <c r="BO19" s="133"/>
      <c r="BP19" s="133"/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75"/>
      <c r="CB19" s="175"/>
      <c r="CC19" s="133"/>
      <c r="CD19" s="133"/>
      <c r="CE19" s="133"/>
      <c r="CF19" s="133"/>
      <c r="CG19" s="133"/>
      <c r="CH19" s="133"/>
      <c r="CI19" s="133"/>
      <c r="CJ19" s="133"/>
      <c r="CK19" s="133"/>
      <c r="CL19" s="133"/>
      <c r="CM19" s="133"/>
      <c r="CN19" s="133"/>
      <c r="CO19" s="133"/>
      <c r="CP19" s="175"/>
      <c r="CQ19" s="4"/>
      <c r="CR19" s="42"/>
      <c r="CS19" s="43" t="s">
        <v>25</v>
      </c>
      <c r="CT19" s="43" t="s">
        <v>25</v>
      </c>
      <c r="CU19" s="44"/>
      <c r="CV19" s="80" t="s">
        <v>25</v>
      </c>
      <c r="CW19" s="43" t="s">
        <v>25</v>
      </c>
      <c r="CX19" s="44"/>
      <c r="CY19" s="80" t="s">
        <v>25</v>
      </c>
      <c r="CZ19" s="43" t="s">
        <v>25</v>
      </c>
      <c r="DA19" s="44"/>
      <c r="DB19" s="43" t="s">
        <v>25</v>
      </c>
      <c r="DC19" s="43" t="s">
        <v>25</v>
      </c>
      <c r="DD19" s="44"/>
      <c r="DE19" s="43" t="s">
        <v>25</v>
      </c>
      <c r="DF19" s="43" t="s">
        <v>25</v>
      </c>
      <c r="DG19" s="44"/>
      <c r="DH19" s="43" t="s">
        <v>25</v>
      </c>
      <c r="DI19" s="80" t="s">
        <v>25</v>
      </c>
      <c r="DJ19" s="44"/>
      <c r="DK19" s="43" t="s">
        <v>25</v>
      </c>
      <c r="DL19" s="54" t="s">
        <v>34</v>
      </c>
      <c r="DM19" s="32"/>
      <c r="DN19" s="4"/>
      <c r="DO19" s="1"/>
      <c r="DP19" s="1"/>
      <c r="DQ19" s="1"/>
    </row>
    <row r="20" ht="15.75" customHeight="1">
      <c r="A20" s="1">
        <f t="shared" si="2"/>
        <v>1</v>
      </c>
      <c r="B20" s="4" t="s">
        <v>80</v>
      </c>
      <c r="C20" s="1" t="s">
        <v>81</v>
      </c>
      <c r="D20" s="1" t="s">
        <v>51</v>
      </c>
      <c r="E20" s="4">
        <f>P89+P91</f>
        <v>0</v>
      </c>
      <c r="F20" s="4">
        <f>P90</f>
        <v>0</v>
      </c>
      <c r="G20" s="4">
        <v>7.0</v>
      </c>
      <c r="H20" s="4" t="str">
        <f t="shared" ref="H20:H22" si="8">U86</f>
        <v/>
      </c>
      <c r="I20" s="4">
        <f t="shared" si="3"/>
        <v>7</v>
      </c>
      <c r="J20" s="6">
        <f t="shared" si="4"/>
        <v>1</v>
      </c>
      <c r="K20" s="6" t="str">
        <f t="shared" si="5"/>
        <v>3.24.335</v>
      </c>
      <c r="L20" s="1"/>
      <c r="M20" s="81" t="s">
        <v>82</v>
      </c>
      <c r="N20" s="4" t="s">
        <v>49</v>
      </c>
      <c r="O20" s="31" t="str">
        <f t="shared" si="7"/>
        <v>VIVO MÓVEL AUDITORIA JPA</v>
      </c>
      <c r="P20" s="32">
        <f t="shared" si="6"/>
        <v>0</v>
      </c>
      <c r="Q20" s="1"/>
      <c r="R20" s="4"/>
      <c r="S20" s="4"/>
      <c r="T20" s="4"/>
      <c r="U20" s="4"/>
      <c r="V20" s="4"/>
      <c r="W20" s="24"/>
      <c r="X20" s="4"/>
      <c r="Y20" s="463" t="s">
        <v>22</v>
      </c>
      <c r="Z20" s="463" t="s">
        <v>22</v>
      </c>
      <c r="AA20" s="133"/>
      <c r="AB20" s="463" t="s">
        <v>22</v>
      </c>
      <c r="AC20" s="463" t="s">
        <v>22</v>
      </c>
      <c r="AD20" s="133"/>
      <c r="AE20" s="463" t="s">
        <v>22</v>
      </c>
      <c r="AF20" s="463" t="s">
        <v>22</v>
      </c>
      <c r="AG20" s="133"/>
      <c r="AH20" s="463" t="s">
        <v>22</v>
      </c>
      <c r="AI20" s="463" t="s">
        <v>22</v>
      </c>
      <c r="AJ20" s="164"/>
      <c r="AK20" s="463" t="s">
        <v>22</v>
      </c>
      <c r="AL20" s="463" t="s">
        <v>22</v>
      </c>
      <c r="AM20" s="164"/>
      <c r="AN20" s="179">
        <v>0.0</v>
      </c>
      <c r="AO20" s="691" t="s">
        <v>172</v>
      </c>
      <c r="AP20" s="133"/>
      <c r="AQ20" s="689" t="s">
        <v>36</v>
      </c>
      <c r="AR20" s="690" t="s">
        <v>161</v>
      </c>
      <c r="AS20" s="133"/>
      <c r="AT20" s="618" t="s">
        <v>161</v>
      </c>
      <c r="AU20" s="618" t="s">
        <v>161</v>
      </c>
      <c r="AV20" s="133"/>
      <c r="AW20" s="619" t="s">
        <v>161</v>
      </c>
      <c r="AX20" s="133"/>
      <c r="AY20" s="133"/>
      <c r="AZ20" s="133"/>
      <c r="BA20" s="590"/>
      <c r="BB20" s="470" t="s">
        <v>22</v>
      </c>
      <c r="BC20" s="463" t="s">
        <v>22</v>
      </c>
      <c r="BD20" s="463" t="s">
        <v>22</v>
      </c>
      <c r="BE20" s="463" t="s">
        <v>22</v>
      </c>
      <c r="BF20" s="463" t="s">
        <v>22</v>
      </c>
      <c r="BG20" s="463" t="s">
        <v>22</v>
      </c>
      <c r="BH20" s="463" t="s">
        <v>22</v>
      </c>
      <c r="BI20" s="463" t="s">
        <v>22</v>
      </c>
      <c r="BJ20" s="463" t="s">
        <v>22</v>
      </c>
      <c r="BK20" s="463" t="s">
        <v>22</v>
      </c>
      <c r="BL20" s="463" t="s">
        <v>22</v>
      </c>
      <c r="BM20" s="463" t="s">
        <v>22</v>
      </c>
      <c r="BN20" s="463" t="s">
        <v>22</v>
      </c>
      <c r="BO20" s="175"/>
      <c r="BP20" s="463" t="s">
        <v>22</v>
      </c>
      <c r="BQ20" s="463" t="s">
        <v>22</v>
      </c>
      <c r="BR20" s="463" t="s">
        <v>22</v>
      </c>
      <c r="BS20" s="463" t="s">
        <v>22</v>
      </c>
      <c r="BT20" s="463" t="s">
        <v>22</v>
      </c>
      <c r="BU20" s="463" t="s">
        <v>22</v>
      </c>
      <c r="BV20" s="463" t="s">
        <v>22</v>
      </c>
      <c r="BW20" s="463" t="s">
        <v>22</v>
      </c>
      <c r="BX20" s="463" t="s">
        <v>22</v>
      </c>
      <c r="BY20" s="463" t="s">
        <v>22</v>
      </c>
      <c r="BZ20" s="134" t="s">
        <v>22</v>
      </c>
      <c r="CA20" s="134" t="s">
        <v>22</v>
      </c>
      <c r="CB20" s="175"/>
      <c r="CC20" s="463" t="s">
        <v>22</v>
      </c>
      <c r="CD20" s="463" t="s">
        <v>22</v>
      </c>
      <c r="CE20" s="463" t="s">
        <v>22</v>
      </c>
      <c r="CF20" s="463" t="s">
        <v>22</v>
      </c>
      <c r="CG20" s="463" t="s">
        <v>22</v>
      </c>
      <c r="CH20" s="463" t="s">
        <v>22</v>
      </c>
      <c r="CI20" s="463" t="s">
        <v>22</v>
      </c>
      <c r="CJ20" s="463" t="s">
        <v>22</v>
      </c>
      <c r="CK20" s="463" t="s">
        <v>22</v>
      </c>
      <c r="CL20" s="463" t="s">
        <v>22</v>
      </c>
      <c r="CM20" s="463" t="s">
        <v>22</v>
      </c>
      <c r="CN20" s="463" t="s">
        <v>22</v>
      </c>
      <c r="CO20" s="463" t="s">
        <v>22</v>
      </c>
      <c r="CP20" s="534"/>
      <c r="CQ20" s="4"/>
      <c r="CR20" s="42"/>
      <c r="CS20" s="43" t="s">
        <v>25</v>
      </c>
      <c r="CT20" s="43" t="s">
        <v>25</v>
      </c>
      <c r="CU20" s="44"/>
      <c r="CV20" s="43" t="s">
        <v>25</v>
      </c>
      <c r="CW20" s="43" t="s">
        <v>25</v>
      </c>
      <c r="CX20" s="44"/>
      <c r="CY20" s="43" t="s">
        <v>25</v>
      </c>
      <c r="CZ20" s="43" t="s">
        <v>25</v>
      </c>
      <c r="DA20" s="44"/>
      <c r="DB20" s="43" t="s">
        <v>25</v>
      </c>
      <c r="DC20" s="43" t="s">
        <v>25</v>
      </c>
      <c r="DD20" s="44"/>
      <c r="DE20" s="43" t="s">
        <v>25</v>
      </c>
      <c r="DF20" s="43" t="s">
        <v>25</v>
      </c>
      <c r="DG20" s="44"/>
      <c r="DH20" s="43" t="s">
        <v>25</v>
      </c>
      <c r="DI20" s="43" t="s">
        <v>25</v>
      </c>
      <c r="DJ20" s="44"/>
      <c r="DK20" s="54" t="s">
        <v>34</v>
      </c>
      <c r="DL20" s="54" t="s">
        <v>34</v>
      </c>
      <c r="DM20" s="32"/>
      <c r="DN20" s="4"/>
      <c r="DO20" s="1"/>
      <c r="DP20" s="1"/>
      <c r="DQ20" s="1"/>
    </row>
    <row r="21" ht="15.75" customHeight="1">
      <c r="A21" s="1">
        <f t="shared" si="2"/>
        <v>1</v>
      </c>
      <c r="B21" s="4" t="s">
        <v>83</v>
      </c>
      <c r="C21" s="1" t="s">
        <v>84</v>
      </c>
      <c r="D21" s="1" t="s">
        <v>51</v>
      </c>
      <c r="E21" s="4">
        <f>P92+P94</f>
        <v>0</v>
      </c>
      <c r="F21" s="4">
        <f>P93</f>
        <v>0</v>
      </c>
      <c r="G21" s="4">
        <v>11.0</v>
      </c>
      <c r="H21" s="4" t="str">
        <f t="shared" si="8"/>
        <v/>
      </c>
      <c r="I21" s="4">
        <f t="shared" si="3"/>
        <v>11</v>
      </c>
      <c r="J21" s="6">
        <f t="shared" si="4"/>
        <v>1</v>
      </c>
      <c r="K21" s="6" t="str">
        <f t="shared" si="5"/>
        <v>3.21.482</v>
      </c>
      <c r="L21" s="1"/>
      <c r="M21" s="81" t="s">
        <v>85</v>
      </c>
      <c r="N21" s="4" t="s">
        <v>49</v>
      </c>
      <c r="O21" s="31" t="str">
        <f t="shared" si="7"/>
        <v>VIVO MÓVEL AUDITORIA JPA</v>
      </c>
      <c r="P21" s="32">
        <f t="shared" si="6"/>
        <v>0</v>
      </c>
      <c r="Q21" s="1"/>
      <c r="R21" s="4"/>
      <c r="S21" s="4"/>
      <c r="T21" s="4"/>
      <c r="U21" s="4"/>
      <c r="V21" s="4"/>
      <c r="W21" s="24"/>
      <c r="X21" s="4"/>
      <c r="Y21" s="463" t="s">
        <v>22</v>
      </c>
      <c r="Z21" s="463" t="s">
        <v>22</v>
      </c>
      <c r="AA21" s="133"/>
      <c r="AB21" s="463" t="s">
        <v>22</v>
      </c>
      <c r="AC21" s="463" t="s">
        <v>22</v>
      </c>
      <c r="AD21" s="133"/>
      <c r="AE21" s="463" t="s">
        <v>22</v>
      </c>
      <c r="AF21" s="463" t="s">
        <v>22</v>
      </c>
      <c r="AG21" s="133"/>
      <c r="AH21" s="463" t="s">
        <v>22</v>
      </c>
      <c r="AI21" s="463" t="s">
        <v>22</v>
      </c>
      <c r="AJ21" s="164"/>
      <c r="AK21" s="463" t="s">
        <v>22</v>
      </c>
      <c r="AL21" s="179">
        <v>0.0</v>
      </c>
      <c r="AM21" s="164"/>
      <c r="AN21" s="179">
        <v>0.0</v>
      </c>
      <c r="AO21" s="691" t="s">
        <v>172</v>
      </c>
      <c r="AP21" s="133"/>
      <c r="AQ21" s="689" t="s">
        <v>36</v>
      </c>
      <c r="AR21" s="690" t="s">
        <v>161</v>
      </c>
      <c r="AS21" s="133"/>
      <c r="AT21" s="618" t="s">
        <v>161</v>
      </c>
      <c r="AU21" s="618" t="s">
        <v>161</v>
      </c>
      <c r="AV21" s="133"/>
      <c r="AW21" s="619" t="s">
        <v>161</v>
      </c>
      <c r="AX21" s="133"/>
      <c r="AY21" s="133"/>
      <c r="AZ21" s="133"/>
      <c r="BA21" s="590"/>
      <c r="BB21" s="470" t="s">
        <v>22</v>
      </c>
      <c r="BC21" s="463" t="s">
        <v>22</v>
      </c>
      <c r="BD21" s="463" t="s">
        <v>22</v>
      </c>
      <c r="BE21" s="463" t="s">
        <v>22</v>
      </c>
      <c r="BF21" s="463" t="s">
        <v>22</v>
      </c>
      <c r="BG21" s="463" t="s">
        <v>22</v>
      </c>
      <c r="BH21" s="463" t="s">
        <v>22</v>
      </c>
      <c r="BI21" s="463" t="s">
        <v>22</v>
      </c>
      <c r="BJ21" s="463" t="s">
        <v>22</v>
      </c>
      <c r="BK21" s="463" t="s">
        <v>22</v>
      </c>
      <c r="BL21" s="463" t="s">
        <v>22</v>
      </c>
      <c r="BM21" s="463" t="s">
        <v>22</v>
      </c>
      <c r="BN21" s="463" t="s">
        <v>22</v>
      </c>
      <c r="BO21" s="175"/>
      <c r="BP21" s="463" t="s">
        <v>22</v>
      </c>
      <c r="BQ21" s="463" t="s">
        <v>22</v>
      </c>
      <c r="BR21" s="463" t="s">
        <v>22</v>
      </c>
      <c r="BS21" s="463" t="s">
        <v>22</v>
      </c>
      <c r="BT21" s="463" t="s">
        <v>22</v>
      </c>
      <c r="BU21" s="463" t="s">
        <v>22</v>
      </c>
      <c r="BV21" s="463" t="s">
        <v>22</v>
      </c>
      <c r="BW21" s="463" t="s">
        <v>22</v>
      </c>
      <c r="BX21" s="463" t="s">
        <v>22</v>
      </c>
      <c r="BY21" s="463" t="s">
        <v>22</v>
      </c>
      <c r="BZ21" s="134" t="s">
        <v>22</v>
      </c>
      <c r="CA21" s="134" t="s">
        <v>22</v>
      </c>
      <c r="CB21" s="175"/>
      <c r="CC21" s="463" t="s">
        <v>22</v>
      </c>
      <c r="CD21" s="463" t="s">
        <v>22</v>
      </c>
      <c r="CE21" s="463" t="s">
        <v>22</v>
      </c>
      <c r="CF21" s="463" t="s">
        <v>22</v>
      </c>
      <c r="CG21" s="463" t="s">
        <v>22</v>
      </c>
      <c r="CH21" s="463" t="s">
        <v>22</v>
      </c>
      <c r="CI21" s="463" t="s">
        <v>22</v>
      </c>
      <c r="CJ21" s="463" t="s">
        <v>22</v>
      </c>
      <c r="CK21" s="463" t="s">
        <v>22</v>
      </c>
      <c r="CL21" s="463" t="s">
        <v>22</v>
      </c>
      <c r="CM21" s="463" t="s">
        <v>22</v>
      </c>
      <c r="CN21" s="463" t="s">
        <v>22</v>
      </c>
      <c r="CO21" s="463" t="s">
        <v>22</v>
      </c>
      <c r="CP21" s="175"/>
      <c r="CQ21" s="4"/>
      <c r="CR21" s="42"/>
      <c r="CS21" s="43" t="s">
        <v>25</v>
      </c>
      <c r="CT21" s="43" t="s">
        <v>25</v>
      </c>
      <c r="CU21" s="44"/>
      <c r="CV21" s="43" t="s">
        <v>25</v>
      </c>
      <c r="CW21" s="43" t="s">
        <v>25</v>
      </c>
      <c r="CX21" s="44"/>
      <c r="CY21" s="43" t="s">
        <v>25</v>
      </c>
      <c r="CZ21" s="43" t="s">
        <v>25</v>
      </c>
      <c r="DA21" s="44"/>
      <c r="DB21" s="43" t="s">
        <v>25</v>
      </c>
      <c r="DC21" s="43" t="s">
        <v>25</v>
      </c>
      <c r="DD21" s="44"/>
      <c r="DE21" s="43" t="s">
        <v>25</v>
      </c>
      <c r="DF21" s="43" t="s">
        <v>25</v>
      </c>
      <c r="DG21" s="44"/>
      <c r="DH21" s="43" t="s">
        <v>25</v>
      </c>
      <c r="DI21" s="43" t="s">
        <v>25</v>
      </c>
      <c r="DJ21" s="44"/>
      <c r="DK21" s="54" t="s">
        <v>34</v>
      </c>
      <c r="DL21" s="54" t="s">
        <v>34</v>
      </c>
      <c r="DM21" s="32"/>
      <c r="DN21" s="4"/>
      <c r="DO21" s="1"/>
      <c r="DP21" s="1"/>
      <c r="DQ21" s="1"/>
    </row>
    <row r="22" ht="15.75" customHeight="1">
      <c r="A22" s="1">
        <f t="shared" si="2"/>
        <v>1</v>
      </c>
      <c r="B22" s="4" t="s">
        <v>86</v>
      </c>
      <c r="C22" s="1" t="s">
        <v>87</v>
      </c>
      <c r="D22" s="1" t="s">
        <v>51</v>
      </c>
      <c r="E22" s="4">
        <f>P95+P97</f>
        <v>0</v>
      </c>
      <c r="F22" s="4">
        <f>P96</f>
        <v>0</v>
      </c>
      <c r="G22" s="4">
        <v>11.0</v>
      </c>
      <c r="H22" s="4" t="str">
        <f t="shared" si="8"/>
        <v/>
      </c>
      <c r="I22" s="4">
        <f t="shared" si="3"/>
        <v>11</v>
      </c>
      <c r="J22" s="6">
        <f t="shared" si="4"/>
        <v>1</v>
      </c>
      <c r="K22" s="6" t="str">
        <f t="shared" si="5"/>
        <v>3.21.480</v>
      </c>
      <c r="L22" s="1"/>
      <c r="M22" s="89" t="s">
        <v>88</v>
      </c>
      <c r="N22" s="4" t="s">
        <v>55</v>
      </c>
      <c r="O22" s="31" t="str">
        <f t="shared" si="7"/>
        <v>VIVO MÓVEL PURPURA NEXT JPA</v>
      </c>
      <c r="P22" s="32">
        <f t="shared" si="6"/>
        <v>0</v>
      </c>
      <c r="Q22" s="1"/>
      <c r="R22" s="4"/>
      <c r="S22" s="4"/>
      <c r="T22" s="4"/>
      <c r="U22" s="4"/>
      <c r="V22" s="4"/>
      <c r="W22" s="24"/>
      <c r="X22" s="4"/>
      <c r="Y22" s="463" t="s">
        <v>22</v>
      </c>
      <c r="Z22" s="463" t="s">
        <v>22</v>
      </c>
      <c r="AA22" s="133"/>
      <c r="AB22" s="463" t="s">
        <v>22</v>
      </c>
      <c r="AC22" s="463" t="s">
        <v>22</v>
      </c>
      <c r="AD22" s="133"/>
      <c r="AE22" s="463" t="s">
        <v>22</v>
      </c>
      <c r="AF22" s="133"/>
      <c r="AG22" s="133"/>
      <c r="AH22" s="463" t="s">
        <v>22</v>
      </c>
      <c r="AI22" s="463" t="s">
        <v>22</v>
      </c>
      <c r="AJ22" s="164"/>
      <c r="AK22" s="463" t="s">
        <v>22</v>
      </c>
      <c r="AL22" s="133"/>
      <c r="AM22" s="164"/>
      <c r="AN22" s="179">
        <v>0.0</v>
      </c>
      <c r="AO22" s="691" t="s">
        <v>172</v>
      </c>
      <c r="AP22" s="133"/>
      <c r="AQ22" s="689" t="s">
        <v>36</v>
      </c>
      <c r="AR22" s="690" t="s">
        <v>161</v>
      </c>
      <c r="AS22" s="133"/>
      <c r="AT22" s="133"/>
      <c r="AU22" s="618" t="s">
        <v>161</v>
      </c>
      <c r="AV22" s="133"/>
      <c r="AW22" s="591"/>
      <c r="AX22" s="133"/>
      <c r="AY22" s="133"/>
      <c r="AZ22" s="133"/>
      <c r="BA22" s="462"/>
      <c r="BB22" s="462"/>
      <c r="BC22" s="133"/>
      <c r="BD22" s="133"/>
      <c r="BE22" s="133"/>
      <c r="BF22" s="133"/>
      <c r="BG22" s="133"/>
      <c r="BH22" s="133"/>
      <c r="BI22" s="133"/>
      <c r="BJ22" s="133"/>
      <c r="BK22" s="133"/>
      <c r="BL22" s="133"/>
      <c r="BM22" s="133"/>
      <c r="BN22" s="133"/>
      <c r="BO22" s="133"/>
      <c r="BP22" s="133"/>
      <c r="BQ22" s="133"/>
      <c r="BR22" s="133"/>
      <c r="BS22" s="133"/>
      <c r="BT22" s="133"/>
      <c r="BU22" s="133"/>
      <c r="BV22" s="133"/>
      <c r="BW22" s="580"/>
      <c r="BX22" s="133"/>
      <c r="BY22" s="133"/>
      <c r="BZ22" s="133"/>
      <c r="CA22" s="175"/>
      <c r="CB22" s="175"/>
      <c r="CC22" s="133"/>
      <c r="CD22" s="133"/>
      <c r="CE22" s="133"/>
      <c r="CF22" s="133"/>
      <c r="CG22" s="133"/>
      <c r="CH22" s="133"/>
      <c r="CI22" s="133"/>
      <c r="CJ22" s="580"/>
      <c r="CK22" s="133"/>
      <c r="CL22" s="133"/>
      <c r="CM22" s="133"/>
      <c r="CN22" s="133"/>
      <c r="CO22" s="133"/>
      <c r="CP22" s="175"/>
      <c r="CQ22" s="4"/>
      <c r="CR22" s="42"/>
      <c r="CS22" s="43" t="s">
        <v>25</v>
      </c>
      <c r="CT22" s="43" t="s">
        <v>25</v>
      </c>
      <c r="CU22" s="44"/>
      <c r="CV22" s="43" t="s">
        <v>25</v>
      </c>
      <c r="CW22" s="43" t="s">
        <v>25</v>
      </c>
      <c r="CX22" s="44"/>
      <c r="CY22" s="43" t="s">
        <v>25</v>
      </c>
      <c r="CZ22" s="43" t="s">
        <v>25</v>
      </c>
      <c r="DA22" s="44"/>
      <c r="DB22" s="43" t="s">
        <v>25</v>
      </c>
      <c r="DC22" s="43" t="s">
        <v>25</v>
      </c>
      <c r="DD22" s="44"/>
      <c r="DE22" s="43" t="s">
        <v>25</v>
      </c>
      <c r="DF22" s="43" t="s">
        <v>25</v>
      </c>
      <c r="DG22" s="44"/>
      <c r="DH22" s="43" t="s">
        <v>25</v>
      </c>
      <c r="DI22" s="43" t="s">
        <v>25</v>
      </c>
      <c r="DJ22" s="44"/>
      <c r="DK22" s="54" t="s">
        <v>34</v>
      </c>
      <c r="DL22" s="54" t="s">
        <v>34</v>
      </c>
      <c r="DM22" s="32"/>
      <c r="DN22" s="4"/>
      <c r="DO22" s="1"/>
      <c r="DP22" s="1"/>
      <c r="DQ22" s="1"/>
    </row>
    <row r="23" ht="15.75" customHeight="1">
      <c r="A23" s="1">
        <f t="shared" si="2"/>
        <v>1</v>
      </c>
      <c r="B23" s="4" t="s">
        <v>89</v>
      </c>
      <c r="C23" s="1" t="s">
        <v>90</v>
      </c>
      <c r="D23" s="1" t="s">
        <v>51</v>
      </c>
      <c r="E23" s="4">
        <f>P101+P103</f>
        <v>0</v>
      </c>
      <c r="F23" s="4">
        <f>P102</f>
        <v>0</v>
      </c>
      <c r="G23" s="4">
        <v>0.0</v>
      </c>
      <c r="H23" s="4" t="str">
        <f t="shared" ref="H23:H24" si="9">U90</f>
        <v/>
      </c>
      <c r="I23" s="4">
        <f t="shared" si="3"/>
        <v>0</v>
      </c>
      <c r="J23" s="6">
        <f t="shared" si="4"/>
        <v>0</v>
      </c>
      <c r="K23" s="6" t="str">
        <f t="shared" si="5"/>
        <v>3.21.550</v>
      </c>
      <c r="L23" s="1"/>
      <c r="M23" s="89" t="s">
        <v>91</v>
      </c>
      <c r="N23" s="4" t="s">
        <v>55</v>
      </c>
      <c r="O23" s="31" t="str">
        <f t="shared" si="7"/>
        <v>VIVO MÓVEL PURPURA NEXT JPA</v>
      </c>
      <c r="P23" s="32">
        <f t="shared" si="6"/>
        <v>0</v>
      </c>
      <c r="Q23" s="1"/>
      <c r="R23" s="4"/>
      <c r="S23" s="4"/>
      <c r="T23" s="4"/>
      <c r="U23" s="4"/>
      <c r="V23" s="4"/>
      <c r="W23" s="24"/>
      <c r="X23" s="4"/>
      <c r="Y23" s="463" t="s">
        <v>22</v>
      </c>
      <c r="Z23" s="463" t="s">
        <v>22</v>
      </c>
      <c r="AA23" s="133"/>
      <c r="AB23" s="463" t="s">
        <v>22</v>
      </c>
      <c r="AC23" s="463" t="s">
        <v>22</v>
      </c>
      <c r="AD23" s="133"/>
      <c r="AE23" s="463" t="s">
        <v>22</v>
      </c>
      <c r="AF23" s="463" t="s">
        <v>22</v>
      </c>
      <c r="AG23" s="133"/>
      <c r="AH23" s="463" t="s">
        <v>22</v>
      </c>
      <c r="AI23" s="463" t="s">
        <v>22</v>
      </c>
      <c r="AJ23" s="164"/>
      <c r="AK23" s="463" t="s">
        <v>22</v>
      </c>
      <c r="AL23" s="179">
        <v>0.0</v>
      </c>
      <c r="AM23" s="164"/>
      <c r="AN23" s="179">
        <v>0.0</v>
      </c>
      <c r="AO23" s="691" t="s">
        <v>172</v>
      </c>
      <c r="AP23" s="133"/>
      <c r="AQ23" s="689" t="s">
        <v>36</v>
      </c>
      <c r="AR23" s="690" t="s">
        <v>161</v>
      </c>
      <c r="AS23" s="133"/>
      <c r="AT23" s="618" t="s">
        <v>161</v>
      </c>
      <c r="AU23" s="618" t="s">
        <v>161</v>
      </c>
      <c r="AV23" s="133"/>
      <c r="AW23" s="619" t="s">
        <v>161</v>
      </c>
      <c r="AX23" s="133"/>
      <c r="AY23" s="133"/>
      <c r="AZ23" s="133"/>
      <c r="BA23" s="462"/>
      <c r="BB23" s="470" t="s">
        <v>22</v>
      </c>
      <c r="BC23" s="463" t="s">
        <v>22</v>
      </c>
      <c r="BD23" s="463" t="s">
        <v>22</v>
      </c>
      <c r="BE23" s="463" t="s">
        <v>22</v>
      </c>
      <c r="BF23" s="463" t="s">
        <v>22</v>
      </c>
      <c r="BG23" s="463" t="s">
        <v>22</v>
      </c>
      <c r="BH23" s="463" t="s">
        <v>22</v>
      </c>
      <c r="BI23" s="463" t="s">
        <v>22</v>
      </c>
      <c r="BJ23" s="463" t="s">
        <v>22</v>
      </c>
      <c r="BK23" s="463" t="s">
        <v>22</v>
      </c>
      <c r="BL23" s="463" t="s">
        <v>22</v>
      </c>
      <c r="BM23" s="463" t="s">
        <v>22</v>
      </c>
      <c r="BN23" s="463" t="s">
        <v>22</v>
      </c>
      <c r="BO23" s="175"/>
      <c r="BP23" s="463" t="s">
        <v>22</v>
      </c>
      <c r="BQ23" s="463" t="s">
        <v>22</v>
      </c>
      <c r="BR23" s="463" t="s">
        <v>22</v>
      </c>
      <c r="BS23" s="463" t="s">
        <v>22</v>
      </c>
      <c r="BT23" s="463" t="s">
        <v>22</v>
      </c>
      <c r="BU23" s="463" t="s">
        <v>22</v>
      </c>
      <c r="BV23" s="463" t="s">
        <v>22</v>
      </c>
      <c r="BW23" s="463" t="s">
        <v>22</v>
      </c>
      <c r="BX23" s="463" t="s">
        <v>22</v>
      </c>
      <c r="BY23" s="463" t="s">
        <v>22</v>
      </c>
      <c r="BZ23" s="134" t="s">
        <v>22</v>
      </c>
      <c r="CA23" s="134" t="s">
        <v>22</v>
      </c>
      <c r="CB23" s="175"/>
      <c r="CC23" s="463" t="s">
        <v>22</v>
      </c>
      <c r="CD23" s="463" t="s">
        <v>22</v>
      </c>
      <c r="CE23" s="463" t="s">
        <v>22</v>
      </c>
      <c r="CF23" s="463" t="s">
        <v>22</v>
      </c>
      <c r="CG23" s="463" t="s">
        <v>22</v>
      </c>
      <c r="CH23" s="463" t="s">
        <v>22</v>
      </c>
      <c r="CI23" s="463" t="s">
        <v>22</v>
      </c>
      <c r="CJ23" s="463" t="s">
        <v>22</v>
      </c>
      <c r="CK23" s="463" t="s">
        <v>22</v>
      </c>
      <c r="CL23" s="463" t="s">
        <v>22</v>
      </c>
      <c r="CM23" s="463" t="s">
        <v>22</v>
      </c>
      <c r="CN23" s="463" t="s">
        <v>22</v>
      </c>
      <c r="CO23" s="463" t="s">
        <v>22</v>
      </c>
      <c r="CP23" s="175"/>
      <c r="CQ23" s="4"/>
      <c r="CR23" s="42"/>
      <c r="CS23" s="43" t="s">
        <v>25</v>
      </c>
      <c r="CT23" s="43" t="s">
        <v>25</v>
      </c>
      <c r="CU23" s="44"/>
      <c r="CV23" s="43" t="s">
        <v>25</v>
      </c>
      <c r="CW23" s="43" t="s">
        <v>25</v>
      </c>
      <c r="CX23" s="44"/>
      <c r="CY23" s="43" t="s">
        <v>25</v>
      </c>
      <c r="CZ23" s="43" t="s">
        <v>25</v>
      </c>
      <c r="DA23" s="44"/>
      <c r="DB23" s="43" t="s">
        <v>25</v>
      </c>
      <c r="DC23" s="43" t="s">
        <v>25</v>
      </c>
      <c r="DD23" s="44"/>
      <c r="DE23" s="43" t="s">
        <v>25</v>
      </c>
      <c r="DF23" s="43" t="s">
        <v>25</v>
      </c>
      <c r="DG23" s="44"/>
      <c r="DH23" s="43" t="s">
        <v>25</v>
      </c>
      <c r="DI23" s="43" t="s">
        <v>25</v>
      </c>
      <c r="DJ23" s="44"/>
      <c r="DK23" s="54" t="s">
        <v>34</v>
      </c>
      <c r="DL23" s="54" t="s">
        <v>34</v>
      </c>
      <c r="DM23" s="32"/>
      <c r="DN23" s="4"/>
      <c r="DO23" s="1"/>
      <c r="DP23" s="1"/>
      <c r="DQ23" s="1"/>
    </row>
    <row r="24" ht="15.75" customHeight="1">
      <c r="A24" s="1">
        <f t="shared" si="2"/>
        <v>1</v>
      </c>
      <c r="B24" s="4" t="s">
        <v>92</v>
      </c>
      <c r="C24" s="31" t="s">
        <v>93</v>
      </c>
      <c r="D24" s="31" t="s">
        <v>51</v>
      </c>
      <c r="E24" s="4">
        <f>P104+P106</f>
        <v>0</v>
      </c>
      <c r="F24" s="4">
        <f>P105</f>
        <v>0</v>
      </c>
      <c r="G24" s="4">
        <v>58.0</v>
      </c>
      <c r="H24" s="4" t="str">
        <f t="shared" si="9"/>
        <v/>
      </c>
      <c r="I24" s="4">
        <f t="shared" si="3"/>
        <v>58</v>
      </c>
      <c r="J24" s="6">
        <f t="shared" si="4"/>
        <v>1</v>
      </c>
      <c r="K24" s="6" t="str">
        <f t="shared" si="5"/>
        <v>3.24.286</v>
      </c>
      <c r="L24" s="1"/>
      <c r="M24" s="89" t="s">
        <v>94</v>
      </c>
      <c r="N24" s="4" t="s">
        <v>55</v>
      </c>
      <c r="O24" s="31" t="str">
        <f t="shared" si="7"/>
        <v>VIVO MÓVEL PURPURA NEXT JPA</v>
      </c>
      <c r="P24" s="32">
        <f t="shared" si="6"/>
        <v>0</v>
      </c>
      <c r="Q24" s="1"/>
      <c r="R24" s="4"/>
      <c r="S24" s="4"/>
      <c r="T24" s="4"/>
      <c r="U24" s="4"/>
      <c r="V24" s="4"/>
      <c r="W24" s="24"/>
      <c r="X24" s="26"/>
      <c r="Y24" s="133"/>
      <c r="Z24" s="133"/>
      <c r="AA24" s="133"/>
      <c r="AB24" s="133"/>
      <c r="AC24" s="133"/>
      <c r="AD24" s="133"/>
      <c r="AE24" s="133"/>
      <c r="AF24" s="133"/>
      <c r="AG24" s="133"/>
      <c r="AH24" s="592"/>
      <c r="AI24" s="133"/>
      <c r="AJ24" s="133"/>
      <c r="AK24" s="133"/>
      <c r="AL24" s="133"/>
      <c r="AM24" s="133"/>
      <c r="AN24" s="592"/>
      <c r="AO24" s="592"/>
      <c r="AP24" s="133"/>
      <c r="AQ24" s="133"/>
      <c r="AR24" s="594"/>
      <c r="AS24" s="146"/>
      <c r="AT24" s="146"/>
      <c r="AU24" s="593"/>
      <c r="AV24" s="146"/>
      <c r="AW24" s="193"/>
      <c r="AX24" s="133"/>
      <c r="AY24" s="133"/>
      <c r="AZ24" s="133"/>
      <c r="BA24" s="462"/>
      <c r="BB24" s="470" t="s">
        <v>22</v>
      </c>
      <c r="BC24" s="463" t="s">
        <v>22</v>
      </c>
      <c r="BD24" s="463" t="s">
        <v>22</v>
      </c>
      <c r="BE24" s="463" t="s">
        <v>22</v>
      </c>
      <c r="BF24" s="463" t="s">
        <v>22</v>
      </c>
      <c r="BG24" s="463" t="s">
        <v>22</v>
      </c>
      <c r="BH24" s="463" t="s">
        <v>22</v>
      </c>
      <c r="BI24" s="463" t="s">
        <v>22</v>
      </c>
      <c r="BJ24" s="463" t="s">
        <v>22</v>
      </c>
      <c r="BK24" s="463" t="s">
        <v>22</v>
      </c>
      <c r="BL24" s="463" t="s">
        <v>22</v>
      </c>
      <c r="BM24" s="463" t="s">
        <v>22</v>
      </c>
      <c r="BN24" s="463" t="s">
        <v>22</v>
      </c>
      <c r="BO24" s="175"/>
      <c r="BP24" s="463" t="s">
        <v>22</v>
      </c>
      <c r="BQ24" s="463" t="s">
        <v>22</v>
      </c>
      <c r="BR24" s="463" t="s">
        <v>22</v>
      </c>
      <c r="BS24" s="463" t="s">
        <v>22</v>
      </c>
      <c r="BT24" s="463" t="s">
        <v>22</v>
      </c>
      <c r="BU24" s="463" t="s">
        <v>22</v>
      </c>
      <c r="BV24" s="463" t="s">
        <v>22</v>
      </c>
      <c r="BW24" s="463" t="s">
        <v>22</v>
      </c>
      <c r="BX24" s="463" t="s">
        <v>22</v>
      </c>
      <c r="BY24" s="463" t="s">
        <v>22</v>
      </c>
      <c r="BZ24" s="134" t="s">
        <v>22</v>
      </c>
      <c r="CA24" s="134" t="s">
        <v>22</v>
      </c>
      <c r="CB24" s="175"/>
      <c r="CC24" s="463" t="s">
        <v>22</v>
      </c>
      <c r="CD24" s="463" t="s">
        <v>22</v>
      </c>
      <c r="CE24" s="463" t="s">
        <v>22</v>
      </c>
      <c r="CF24" s="463" t="s">
        <v>22</v>
      </c>
      <c r="CG24" s="463" t="s">
        <v>22</v>
      </c>
      <c r="CH24" s="463" t="s">
        <v>22</v>
      </c>
      <c r="CI24" s="463" t="s">
        <v>22</v>
      </c>
      <c r="CJ24" s="463" t="s">
        <v>22</v>
      </c>
      <c r="CK24" s="463" t="s">
        <v>22</v>
      </c>
      <c r="CL24" s="463" t="s">
        <v>22</v>
      </c>
      <c r="CM24" s="463" t="s">
        <v>22</v>
      </c>
      <c r="CN24" s="463" t="s">
        <v>22</v>
      </c>
      <c r="CO24" s="463" t="s">
        <v>22</v>
      </c>
      <c r="CP24" s="175"/>
      <c r="CQ24" s="4"/>
      <c r="CR24" s="42"/>
      <c r="CS24" s="43" t="s">
        <v>25</v>
      </c>
      <c r="CT24" s="43" t="s">
        <v>25</v>
      </c>
      <c r="CU24" s="44"/>
      <c r="CV24" s="43" t="s">
        <v>25</v>
      </c>
      <c r="CW24" s="43" t="s">
        <v>25</v>
      </c>
      <c r="CX24" s="44"/>
      <c r="CY24" s="43" t="s">
        <v>25</v>
      </c>
      <c r="CZ24" s="43" t="s">
        <v>25</v>
      </c>
      <c r="DA24" s="44"/>
      <c r="DB24" s="43" t="s">
        <v>25</v>
      </c>
      <c r="DC24" s="43" t="s">
        <v>25</v>
      </c>
      <c r="DD24" s="44"/>
      <c r="DE24" s="43" t="s">
        <v>25</v>
      </c>
      <c r="DF24" s="43" t="s">
        <v>25</v>
      </c>
      <c r="DG24" s="44"/>
      <c r="DH24" s="43" t="s">
        <v>25</v>
      </c>
      <c r="DI24" s="43" t="s">
        <v>25</v>
      </c>
      <c r="DJ24" s="44"/>
      <c r="DK24" s="54" t="s">
        <v>34</v>
      </c>
      <c r="DL24" s="54" t="s">
        <v>34</v>
      </c>
      <c r="DM24" s="32"/>
      <c r="DN24" s="4"/>
      <c r="DO24" s="1"/>
      <c r="DP24" s="1"/>
      <c r="DQ24" s="1"/>
    </row>
    <row r="25" ht="15.75" customHeight="1">
      <c r="A25" s="1">
        <f t="shared" si="2"/>
        <v>1</v>
      </c>
      <c r="B25" s="4" t="s">
        <v>96</v>
      </c>
      <c r="C25" s="31" t="s">
        <v>97</v>
      </c>
      <c r="D25" s="31" t="s">
        <v>51</v>
      </c>
      <c r="E25" s="4">
        <f>P113+P115</f>
        <v>0</v>
      </c>
      <c r="F25" s="4">
        <f>P114</f>
        <v>0</v>
      </c>
      <c r="G25" s="4">
        <v>5.0</v>
      </c>
      <c r="H25" s="4" t="str">
        <f>U94</f>
        <v/>
      </c>
      <c r="I25" s="4">
        <f t="shared" si="3"/>
        <v>5</v>
      </c>
      <c r="J25" s="6">
        <f t="shared" si="4"/>
        <v>1</v>
      </c>
      <c r="K25" s="6" t="str">
        <f t="shared" si="5"/>
        <v>3.24.292</v>
      </c>
      <c r="L25" s="1"/>
      <c r="M25" s="95" t="s">
        <v>98</v>
      </c>
      <c r="N25" s="4" t="s">
        <v>58</v>
      </c>
      <c r="O25" s="31" t="str">
        <f t="shared" si="7"/>
        <v>VIVO PURPURA FIXO</v>
      </c>
      <c r="P25" s="32">
        <f t="shared" si="6"/>
        <v>0</v>
      </c>
      <c r="Q25" s="1"/>
      <c r="R25" s="4"/>
      <c r="S25" s="4"/>
      <c r="T25" s="4"/>
      <c r="U25" s="4"/>
      <c r="V25" s="4"/>
      <c r="W25" s="4"/>
      <c r="X25" s="51"/>
      <c r="Y25" s="274"/>
      <c r="Z25" s="274"/>
      <c r="AA25" s="274"/>
      <c r="AB25" s="274"/>
      <c r="AC25" s="274"/>
      <c r="AD25" s="274"/>
      <c r="AE25" s="274"/>
      <c r="AF25" s="274"/>
      <c r="AG25" s="274"/>
      <c r="AH25" s="133"/>
      <c r="AI25" s="274"/>
      <c r="AJ25" s="274"/>
      <c r="AK25" s="274"/>
      <c r="AL25" s="274"/>
      <c r="AM25" s="274"/>
      <c r="AN25" s="133"/>
      <c r="AO25" s="133"/>
      <c r="AP25" s="274"/>
      <c r="AQ25" s="274"/>
      <c r="AR25" s="274"/>
      <c r="AS25" s="274"/>
      <c r="AT25" s="274"/>
      <c r="AU25" s="133"/>
      <c r="AV25" s="274"/>
      <c r="AW25" s="274"/>
      <c r="AX25" s="133"/>
      <c r="AY25" s="133"/>
      <c r="AZ25" s="133"/>
      <c r="BA25" s="462"/>
      <c r="BB25" s="462"/>
      <c r="BC25" s="133"/>
      <c r="BD25" s="133"/>
      <c r="BE25" s="133"/>
      <c r="BF25" s="133"/>
      <c r="BG25" s="133"/>
      <c r="BH25" s="133"/>
      <c r="BI25" s="133"/>
      <c r="BJ25" s="133"/>
      <c r="BK25" s="133"/>
      <c r="BL25" s="133"/>
      <c r="BM25" s="133"/>
      <c r="BN25" s="133"/>
      <c r="BO25" s="133"/>
      <c r="BP25" s="133"/>
      <c r="BQ25" s="133"/>
      <c r="BR25" s="133"/>
      <c r="BS25" s="133"/>
      <c r="BT25" s="133"/>
      <c r="BU25" s="489"/>
      <c r="BV25" s="133"/>
      <c r="BW25" s="133"/>
      <c r="BX25" s="133"/>
      <c r="BY25" s="471"/>
      <c r="BZ25" s="133"/>
      <c r="CA25" s="175"/>
      <c r="CB25" s="175"/>
      <c r="CC25" s="133"/>
      <c r="CD25" s="133"/>
      <c r="CE25" s="133"/>
      <c r="CF25" s="133"/>
      <c r="CG25" s="133"/>
      <c r="CH25" s="133"/>
      <c r="CI25" s="133"/>
      <c r="CJ25" s="580"/>
      <c r="CK25" s="133"/>
      <c r="CL25" s="133"/>
      <c r="CM25" s="133"/>
      <c r="CN25" s="133"/>
      <c r="CO25" s="133"/>
      <c r="CP25" s="175"/>
      <c r="CQ25" s="4"/>
      <c r="CR25" s="42"/>
      <c r="CS25" s="43" t="s">
        <v>25</v>
      </c>
      <c r="CT25" s="43" t="s">
        <v>25</v>
      </c>
      <c r="CU25" s="44"/>
      <c r="CV25" s="43" t="s">
        <v>25</v>
      </c>
      <c r="CW25" s="43" t="s">
        <v>25</v>
      </c>
      <c r="CX25" s="44"/>
      <c r="CY25" s="43" t="s">
        <v>25</v>
      </c>
      <c r="CZ25" s="43" t="s">
        <v>25</v>
      </c>
      <c r="DA25" s="44"/>
      <c r="DB25" s="43" t="s">
        <v>25</v>
      </c>
      <c r="DC25" s="43" t="s">
        <v>25</v>
      </c>
      <c r="DD25" s="44"/>
      <c r="DE25" s="43" t="s">
        <v>25</v>
      </c>
      <c r="DF25" s="43" t="s">
        <v>25</v>
      </c>
      <c r="DG25" s="44"/>
      <c r="DH25" s="43" t="s">
        <v>25</v>
      </c>
      <c r="DI25" s="43" t="s">
        <v>25</v>
      </c>
      <c r="DJ25" s="44"/>
      <c r="DK25" s="54" t="s">
        <v>34</v>
      </c>
      <c r="DL25" s="54" t="s">
        <v>34</v>
      </c>
      <c r="DM25" s="32"/>
      <c r="DN25" s="4"/>
      <c r="DO25" s="1"/>
      <c r="DP25" s="1"/>
      <c r="DQ25" s="1"/>
    </row>
    <row r="26" ht="15.75" customHeight="1">
      <c r="A26" s="1">
        <f t="shared" si="2"/>
        <v>1</v>
      </c>
      <c r="B26" s="4" t="s">
        <v>99</v>
      </c>
      <c r="C26" s="31" t="s">
        <v>100</v>
      </c>
      <c r="D26" s="31" t="s">
        <v>51</v>
      </c>
      <c r="E26" s="4">
        <f>P119+P121</f>
        <v>0</v>
      </c>
      <c r="F26" s="4">
        <f>P120</f>
        <v>0</v>
      </c>
      <c r="G26" s="4">
        <v>33.0</v>
      </c>
      <c r="H26" s="4" t="str">
        <f t="shared" ref="H26:H28" si="10">U96</f>
        <v/>
      </c>
      <c r="I26" s="4">
        <f t="shared" si="3"/>
        <v>33</v>
      </c>
      <c r="J26" s="6">
        <f t="shared" si="4"/>
        <v>1</v>
      </c>
      <c r="K26" s="6" t="str">
        <f t="shared" si="5"/>
        <v>3.24.311</v>
      </c>
      <c r="L26" s="1"/>
      <c r="M26" s="95" t="s">
        <v>101</v>
      </c>
      <c r="N26" s="4" t="s">
        <v>58</v>
      </c>
      <c r="O26" s="31" t="str">
        <f t="shared" si="7"/>
        <v>VIVO PURPURA FIXO</v>
      </c>
      <c r="P26" s="32">
        <f t="shared" si="6"/>
        <v>0</v>
      </c>
      <c r="Q26" s="1"/>
      <c r="R26" s="4"/>
      <c r="S26" s="4"/>
      <c r="T26" s="4"/>
      <c r="U26" s="4"/>
      <c r="V26" s="4"/>
      <c r="W26" s="4"/>
      <c r="X26" s="4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  <c r="AO26" s="133"/>
      <c r="AP26" s="133"/>
      <c r="AQ26" s="133"/>
      <c r="AR26" s="133"/>
      <c r="AS26" s="133"/>
      <c r="AT26" s="133"/>
      <c r="AU26" s="133"/>
      <c r="AV26" s="133"/>
      <c r="AW26" s="133"/>
      <c r="AX26" s="133"/>
      <c r="AY26" s="133"/>
      <c r="AZ26" s="133"/>
      <c r="BA26" s="462"/>
      <c r="BB26" s="470" t="s">
        <v>22</v>
      </c>
      <c r="BC26" s="463" t="s">
        <v>22</v>
      </c>
      <c r="BD26" s="463" t="s">
        <v>22</v>
      </c>
      <c r="BE26" s="463" t="s">
        <v>22</v>
      </c>
      <c r="BF26" s="463" t="s">
        <v>22</v>
      </c>
      <c r="BG26" s="463" t="s">
        <v>22</v>
      </c>
      <c r="BH26" s="463" t="s">
        <v>22</v>
      </c>
      <c r="BI26" s="463" t="s">
        <v>22</v>
      </c>
      <c r="BJ26" s="463" t="s">
        <v>22</v>
      </c>
      <c r="BK26" s="463" t="s">
        <v>22</v>
      </c>
      <c r="BL26" s="463" t="s">
        <v>22</v>
      </c>
      <c r="BM26" s="463" t="s">
        <v>22</v>
      </c>
      <c r="BN26" s="133"/>
      <c r="BO26" s="175"/>
      <c r="BP26" s="463" t="s">
        <v>22</v>
      </c>
      <c r="BQ26" s="463" t="s">
        <v>22</v>
      </c>
      <c r="BR26" s="463" t="s">
        <v>22</v>
      </c>
      <c r="BS26" s="463" t="s">
        <v>22</v>
      </c>
      <c r="BT26" s="463" t="s">
        <v>22</v>
      </c>
      <c r="BU26" s="463" t="s">
        <v>22</v>
      </c>
      <c r="BV26" s="463" t="s">
        <v>22</v>
      </c>
      <c r="BW26" s="463" t="s">
        <v>22</v>
      </c>
      <c r="BX26" s="463" t="s">
        <v>22</v>
      </c>
      <c r="BY26" s="463" t="s">
        <v>22</v>
      </c>
      <c r="BZ26" s="134" t="s">
        <v>22</v>
      </c>
      <c r="CA26" s="134" t="s">
        <v>22</v>
      </c>
      <c r="CB26" s="175"/>
      <c r="CC26" s="463" t="s">
        <v>22</v>
      </c>
      <c r="CD26" s="463" t="s">
        <v>22</v>
      </c>
      <c r="CE26" s="463" t="s">
        <v>22</v>
      </c>
      <c r="CF26" s="463" t="s">
        <v>22</v>
      </c>
      <c r="CG26" s="463" t="s">
        <v>22</v>
      </c>
      <c r="CH26" s="463" t="s">
        <v>22</v>
      </c>
      <c r="CI26" s="463" t="s">
        <v>22</v>
      </c>
      <c r="CJ26" s="463" t="s">
        <v>22</v>
      </c>
      <c r="CK26" s="463" t="s">
        <v>22</v>
      </c>
      <c r="CL26" s="463" t="s">
        <v>22</v>
      </c>
      <c r="CM26" s="463" t="s">
        <v>22</v>
      </c>
      <c r="CN26" s="463" t="s">
        <v>22</v>
      </c>
      <c r="CO26" s="581" t="s">
        <v>48</v>
      </c>
      <c r="CP26" s="175"/>
      <c r="CQ26" s="4"/>
      <c r="CR26" s="42"/>
      <c r="CS26" s="43" t="s">
        <v>25</v>
      </c>
      <c r="CT26" s="43" t="s">
        <v>25</v>
      </c>
      <c r="CU26" s="44"/>
      <c r="CV26" s="43" t="s">
        <v>25</v>
      </c>
      <c r="CW26" s="43" t="s">
        <v>25</v>
      </c>
      <c r="CX26" s="44"/>
      <c r="CY26" s="43" t="s">
        <v>25</v>
      </c>
      <c r="CZ26" s="43" t="s">
        <v>25</v>
      </c>
      <c r="DA26" s="44"/>
      <c r="DB26" s="43" t="s">
        <v>25</v>
      </c>
      <c r="DC26" s="43" t="s">
        <v>25</v>
      </c>
      <c r="DD26" s="44"/>
      <c r="DE26" s="43" t="s">
        <v>25</v>
      </c>
      <c r="DF26" s="43" t="s">
        <v>25</v>
      </c>
      <c r="DG26" s="44"/>
      <c r="DH26" s="43" t="s">
        <v>25</v>
      </c>
      <c r="DI26" s="43" t="s">
        <v>25</v>
      </c>
      <c r="DJ26" s="44"/>
      <c r="DK26" s="99"/>
      <c r="DL26" s="100"/>
      <c r="DM26" s="32"/>
      <c r="DN26" s="4"/>
      <c r="DO26" s="1"/>
      <c r="DP26" s="1"/>
      <c r="DQ26" s="1"/>
    </row>
    <row r="27" ht="15.75" customHeight="1">
      <c r="A27" s="1">
        <f t="shared" si="2"/>
        <v>1</v>
      </c>
      <c r="B27" s="4" t="s">
        <v>102</v>
      </c>
      <c r="C27" s="31" t="s">
        <v>103</v>
      </c>
      <c r="D27" s="31" t="s">
        <v>51</v>
      </c>
      <c r="E27" s="4">
        <f>P122+P124</f>
        <v>0</v>
      </c>
      <c r="F27" s="4">
        <f>P123</f>
        <v>0</v>
      </c>
      <c r="G27" s="4">
        <v>50.0</v>
      </c>
      <c r="H27" s="4" t="str">
        <f t="shared" si="10"/>
        <v/>
      </c>
      <c r="I27" s="4">
        <f t="shared" si="3"/>
        <v>50</v>
      </c>
      <c r="J27" s="6">
        <f t="shared" si="4"/>
        <v>1</v>
      </c>
      <c r="K27" s="6" t="str">
        <f t="shared" si="5"/>
        <v>3.21.430</v>
      </c>
      <c r="L27" s="1"/>
      <c r="M27" s="95" t="s">
        <v>104</v>
      </c>
      <c r="N27" s="4" t="s">
        <v>58</v>
      </c>
      <c r="O27" s="31" t="str">
        <f t="shared" si="7"/>
        <v>VIVO PURPURA FIXO</v>
      </c>
      <c r="P27" s="32">
        <f t="shared" si="6"/>
        <v>0</v>
      </c>
      <c r="Q27" s="1"/>
      <c r="R27" s="4"/>
      <c r="S27" s="4"/>
      <c r="T27" s="4"/>
      <c r="U27" s="4"/>
      <c r="V27" s="4"/>
      <c r="W27" s="4"/>
      <c r="X27" s="4"/>
      <c r="Y27" s="133"/>
      <c r="Z27" s="133"/>
      <c r="AA27" s="133"/>
      <c r="AB27" s="133"/>
      <c r="AC27" s="133"/>
      <c r="AD27" s="133"/>
      <c r="AE27" s="133"/>
      <c r="AF27" s="133"/>
      <c r="AG27" s="133"/>
      <c r="AH27" s="133"/>
      <c r="AI27" s="133"/>
      <c r="AJ27" s="133"/>
      <c r="AK27" s="133"/>
      <c r="AL27" s="133"/>
      <c r="AM27" s="133"/>
      <c r="AN27" s="133"/>
      <c r="AO27" s="133"/>
      <c r="AP27" s="133"/>
      <c r="AQ27" s="133"/>
      <c r="AR27" s="133"/>
      <c r="AS27" s="133"/>
      <c r="AT27" s="133"/>
      <c r="AU27" s="133"/>
      <c r="AV27" s="133"/>
      <c r="AW27" s="133"/>
      <c r="AX27" s="133"/>
      <c r="AY27" s="133"/>
      <c r="AZ27" s="133"/>
      <c r="BA27" s="462"/>
      <c r="BB27" s="473" t="s">
        <v>22</v>
      </c>
      <c r="BC27" s="474" t="s">
        <v>22</v>
      </c>
      <c r="BD27" s="474" t="s">
        <v>22</v>
      </c>
      <c r="BE27" s="474" t="s">
        <v>22</v>
      </c>
      <c r="BF27" s="474" t="s">
        <v>22</v>
      </c>
      <c r="BG27" s="474" t="s">
        <v>22</v>
      </c>
      <c r="BH27" s="474" t="s">
        <v>22</v>
      </c>
      <c r="BI27" s="474" t="s">
        <v>22</v>
      </c>
      <c r="BJ27" s="474" t="s">
        <v>22</v>
      </c>
      <c r="BK27" s="474" t="s">
        <v>22</v>
      </c>
      <c r="BL27" s="474" t="s">
        <v>22</v>
      </c>
      <c r="BM27" s="474" t="s">
        <v>22</v>
      </c>
      <c r="BN27" s="146"/>
      <c r="BO27" s="193"/>
      <c r="BP27" s="463" t="s">
        <v>22</v>
      </c>
      <c r="BQ27" s="463" t="s">
        <v>22</v>
      </c>
      <c r="BR27" s="463" t="s">
        <v>22</v>
      </c>
      <c r="BS27" s="463" t="s">
        <v>22</v>
      </c>
      <c r="BT27" s="463" t="s">
        <v>22</v>
      </c>
      <c r="BU27" s="463" t="s">
        <v>22</v>
      </c>
      <c r="BV27" s="463" t="s">
        <v>22</v>
      </c>
      <c r="BW27" s="463" t="s">
        <v>22</v>
      </c>
      <c r="BX27" s="463" t="s">
        <v>22</v>
      </c>
      <c r="BY27" s="463" t="s">
        <v>22</v>
      </c>
      <c r="BZ27" s="134" t="s">
        <v>22</v>
      </c>
      <c r="CA27" s="134" t="s">
        <v>22</v>
      </c>
      <c r="CB27" s="175"/>
      <c r="CC27" s="463" t="s">
        <v>22</v>
      </c>
      <c r="CD27" s="463" t="s">
        <v>22</v>
      </c>
      <c r="CE27" s="463" t="s">
        <v>22</v>
      </c>
      <c r="CF27" s="463" t="s">
        <v>22</v>
      </c>
      <c r="CG27" s="463" t="s">
        <v>22</v>
      </c>
      <c r="CH27" s="463" t="s">
        <v>22</v>
      </c>
      <c r="CI27" s="463" t="s">
        <v>22</v>
      </c>
      <c r="CJ27" s="463" t="s">
        <v>22</v>
      </c>
      <c r="CK27" s="463" t="s">
        <v>22</v>
      </c>
      <c r="CL27" s="463" t="s">
        <v>22</v>
      </c>
      <c r="CM27" s="463" t="s">
        <v>22</v>
      </c>
      <c r="CN27" s="463" t="s">
        <v>22</v>
      </c>
      <c r="CO27" s="582"/>
      <c r="CP27" s="175"/>
      <c r="CQ27" s="4"/>
      <c r="CR27" s="42"/>
      <c r="CS27" s="43" t="s">
        <v>25</v>
      </c>
      <c r="CT27" s="43" t="s">
        <v>25</v>
      </c>
      <c r="CU27" s="44"/>
      <c r="CV27" s="43" t="s">
        <v>25</v>
      </c>
      <c r="CW27" s="43" t="s">
        <v>25</v>
      </c>
      <c r="CX27" s="44"/>
      <c r="CY27" s="43" t="s">
        <v>25</v>
      </c>
      <c r="CZ27" s="43" t="s">
        <v>25</v>
      </c>
      <c r="DA27" s="44"/>
      <c r="DB27" s="43" t="s">
        <v>25</v>
      </c>
      <c r="DC27" s="43" t="s">
        <v>25</v>
      </c>
      <c r="DD27" s="44"/>
      <c r="DE27" s="43" t="s">
        <v>25</v>
      </c>
      <c r="DF27" s="43" t="s">
        <v>25</v>
      </c>
      <c r="DG27" s="44"/>
      <c r="DH27" s="43" t="s">
        <v>25</v>
      </c>
      <c r="DI27" s="43" t="s">
        <v>25</v>
      </c>
      <c r="DJ27" s="44"/>
      <c r="DK27" s="99"/>
      <c r="DL27" s="100"/>
      <c r="DM27" s="32"/>
      <c r="DN27" s="4"/>
      <c r="DO27" s="1"/>
      <c r="DP27" s="1"/>
      <c r="DQ27" s="1"/>
    </row>
    <row r="28" ht="15.75" customHeight="1">
      <c r="A28" s="1">
        <f t="shared" si="2"/>
        <v>1</v>
      </c>
      <c r="B28" s="4" t="s">
        <v>106</v>
      </c>
      <c r="C28" s="31" t="s">
        <v>107</v>
      </c>
      <c r="D28" s="31" t="s">
        <v>51</v>
      </c>
      <c r="E28" s="4">
        <f>P125+P127</f>
        <v>0</v>
      </c>
      <c r="F28" s="4">
        <f>P126</f>
        <v>0</v>
      </c>
      <c r="G28" s="4">
        <v>22.0</v>
      </c>
      <c r="H28" s="4" t="str">
        <f t="shared" si="10"/>
        <v/>
      </c>
      <c r="I28" s="4">
        <f t="shared" si="3"/>
        <v>22</v>
      </c>
      <c r="J28" s="6">
        <f t="shared" si="4"/>
        <v>1</v>
      </c>
      <c r="K28" s="6" t="str">
        <f t="shared" si="5"/>
        <v>3.24.318</v>
      </c>
      <c r="L28" s="1"/>
      <c r="M28" s="62" t="s">
        <v>108</v>
      </c>
      <c r="N28" s="4" t="s">
        <v>37</v>
      </c>
      <c r="O28" s="31" t="str">
        <f t="shared" si="7"/>
        <v>GRUPO SBF JPA</v>
      </c>
      <c r="P28" s="32">
        <f t="shared" si="6"/>
        <v>0</v>
      </c>
      <c r="Q28" s="1"/>
      <c r="R28" s="4"/>
      <c r="S28" s="4"/>
      <c r="T28" s="4"/>
      <c r="U28" s="4"/>
      <c r="V28" s="4"/>
      <c r="W28" s="4"/>
      <c r="X28" s="4"/>
      <c r="Y28" s="133"/>
      <c r="Z28" s="133"/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  <c r="AW28" s="133"/>
      <c r="AX28" s="133"/>
      <c r="AY28" s="133"/>
      <c r="AZ28" s="133"/>
      <c r="BA28" s="594"/>
      <c r="BB28" s="146"/>
      <c r="BC28" s="146"/>
      <c r="BD28" s="146"/>
      <c r="BE28" s="146"/>
      <c r="BF28" s="146"/>
      <c r="BG28" s="146"/>
      <c r="BH28" s="146"/>
      <c r="BI28" s="146"/>
      <c r="BJ28" s="146"/>
      <c r="BK28" s="146"/>
      <c r="BL28" s="146"/>
      <c r="BM28" s="146"/>
      <c r="BN28" s="146"/>
      <c r="BO28" s="146"/>
      <c r="BP28" s="146"/>
      <c r="BQ28" s="146"/>
      <c r="BR28" s="146"/>
      <c r="BS28" s="146"/>
      <c r="BT28" s="146"/>
      <c r="BU28" s="146"/>
      <c r="BV28" s="146"/>
      <c r="BW28" s="146"/>
      <c r="BX28" s="146"/>
      <c r="BY28" s="146"/>
      <c r="BZ28" s="146"/>
      <c r="CA28" s="146"/>
      <c r="CB28" s="146"/>
      <c r="CC28" s="146"/>
      <c r="CD28" s="146"/>
      <c r="CE28" s="146"/>
      <c r="CF28" s="146"/>
      <c r="CG28" s="146"/>
      <c r="CH28" s="146"/>
      <c r="CI28" s="146"/>
      <c r="CJ28" s="146"/>
      <c r="CK28" s="146"/>
      <c r="CL28" s="146"/>
      <c r="CM28" s="146"/>
      <c r="CN28" s="146"/>
      <c r="CO28" s="146"/>
      <c r="CP28" s="193"/>
      <c r="CQ28" s="4"/>
      <c r="CR28" s="42"/>
      <c r="CS28" s="43" t="s">
        <v>25</v>
      </c>
      <c r="CT28" s="43" t="s">
        <v>25</v>
      </c>
      <c r="CU28" s="44"/>
      <c r="CV28" s="43" t="s">
        <v>25</v>
      </c>
      <c r="CW28" s="43" t="s">
        <v>25</v>
      </c>
      <c r="CX28" s="44"/>
      <c r="CY28" s="43" t="s">
        <v>25</v>
      </c>
      <c r="CZ28" s="43" t="s">
        <v>25</v>
      </c>
      <c r="DA28" s="44"/>
      <c r="DB28" s="43" t="s">
        <v>25</v>
      </c>
      <c r="DC28" s="43" t="s">
        <v>25</v>
      </c>
      <c r="DD28" s="44"/>
      <c r="DE28" s="43" t="s">
        <v>25</v>
      </c>
      <c r="DF28" s="43" t="s">
        <v>25</v>
      </c>
      <c r="DG28" s="44"/>
      <c r="DH28" s="43" t="s">
        <v>25</v>
      </c>
      <c r="DI28" s="43" t="s">
        <v>25</v>
      </c>
      <c r="DJ28" s="44"/>
      <c r="DK28" s="99"/>
      <c r="DL28" s="100"/>
      <c r="DM28" s="32"/>
      <c r="DN28" s="4"/>
      <c r="DO28" s="1"/>
      <c r="DP28" s="1"/>
      <c r="DQ28" s="1"/>
    </row>
    <row r="29" ht="15.75" customHeight="1">
      <c r="A29" s="1">
        <f t="shared" si="2"/>
        <v>1</v>
      </c>
      <c r="B29" s="4" t="s">
        <v>109</v>
      </c>
      <c r="C29" s="31" t="s">
        <v>110</v>
      </c>
      <c r="D29" s="31" t="s">
        <v>51</v>
      </c>
      <c r="E29" s="4">
        <f>P131+P133</f>
        <v>0</v>
      </c>
      <c r="F29" s="4">
        <f>P132</f>
        <v>0</v>
      </c>
      <c r="G29" s="4">
        <v>50.0</v>
      </c>
      <c r="H29" s="4" t="str">
        <f t="shared" ref="H29:H31" si="11">U100</f>
        <v/>
      </c>
      <c r="I29" s="4">
        <f t="shared" si="3"/>
        <v>50</v>
      </c>
      <c r="J29" s="6">
        <f t="shared" si="4"/>
        <v>1</v>
      </c>
      <c r="K29" s="6" t="str">
        <f t="shared" si="5"/>
        <v>3.21.481</v>
      </c>
      <c r="L29" s="1"/>
      <c r="M29" s="62" t="s">
        <v>111</v>
      </c>
      <c r="N29" s="4" t="s">
        <v>37</v>
      </c>
      <c r="O29" s="31" t="str">
        <f t="shared" si="7"/>
        <v>GRUPO SBF JPA</v>
      </c>
      <c r="P29" s="32">
        <f t="shared" si="6"/>
        <v>0</v>
      </c>
      <c r="Q29" s="1"/>
      <c r="R29" s="4"/>
      <c r="S29" s="4"/>
      <c r="T29" s="4"/>
      <c r="U29" s="4"/>
      <c r="V29" s="4"/>
      <c r="W29" s="4"/>
      <c r="X29" s="4"/>
      <c r="Y29" s="133"/>
      <c r="Z29" s="133"/>
      <c r="AA29" s="133"/>
      <c r="AB29" s="133"/>
      <c r="AC29" s="133"/>
      <c r="AD29" s="133"/>
      <c r="AE29" s="133"/>
      <c r="AF29" s="133"/>
      <c r="AG29" s="133"/>
      <c r="AH29" s="133"/>
      <c r="AI29" s="133"/>
      <c r="AJ29" s="133"/>
      <c r="AK29" s="133"/>
      <c r="AL29" s="133"/>
      <c r="AM29" s="133"/>
      <c r="AN29" s="133"/>
      <c r="AO29" s="133"/>
      <c r="AP29" s="133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X29" s="133"/>
      <c r="BY29" s="133"/>
      <c r="BZ29" s="133"/>
      <c r="CA29" s="133"/>
      <c r="CB29" s="133"/>
      <c r="CC29" s="133"/>
      <c r="CD29" s="133"/>
      <c r="CE29" s="133"/>
      <c r="CF29" s="133"/>
      <c r="CG29" s="133"/>
      <c r="CH29" s="133"/>
      <c r="CI29" s="133"/>
      <c r="CJ29" s="133"/>
      <c r="CK29" s="133"/>
      <c r="CL29" s="133"/>
      <c r="CM29" s="133"/>
      <c r="CN29" s="133"/>
      <c r="CO29" s="133"/>
      <c r="CP29" s="133"/>
      <c r="CQ29" s="4"/>
      <c r="CR29" s="42"/>
      <c r="CS29" s="43" t="s">
        <v>25</v>
      </c>
      <c r="CT29" s="43" t="s">
        <v>25</v>
      </c>
      <c r="CU29" s="44"/>
      <c r="CV29" s="43" t="s">
        <v>25</v>
      </c>
      <c r="CW29" s="43" t="s">
        <v>25</v>
      </c>
      <c r="CX29" s="44"/>
      <c r="CY29" s="43" t="s">
        <v>25</v>
      </c>
      <c r="CZ29" s="43" t="s">
        <v>25</v>
      </c>
      <c r="DA29" s="44"/>
      <c r="DB29" s="43" t="s">
        <v>25</v>
      </c>
      <c r="DC29" s="43" t="s">
        <v>25</v>
      </c>
      <c r="DD29" s="44"/>
      <c r="DE29" s="43" t="s">
        <v>25</v>
      </c>
      <c r="DF29" s="43" t="s">
        <v>25</v>
      </c>
      <c r="DG29" s="44"/>
      <c r="DH29" s="43" t="s">
        <v>25</v>
      </c>
      <c r="DI29" s="43" t="s">
        <v>25</v>
      </c>
      <c r="DJ29" s="44"/>
      <c r="DK29" s="99"/>
      <c r="DL29" s="100"/>
      <c r="DM29" s="32"/>
      <c r="DN29" s="4"/>
      <c r="DO29" s="1"/>
      <c r="DP29" s="1"/>
      <c r="DQ29" s="1"/>
    </row>
    <row r="30" ht="15.75" customHeight="1">
      <c r="A30" s="1">
        <f t="shared" si="2"/>
        <v>1</v>
      </c>
      <c r="B30" s="4" t="s">
        <v>112</v>
      </c>
      <c r="C30" s="31" t="s">
        <v>113</v>
      </c>
      <c r="D30" s="31" t="s">
        <v>51</v>
      </c>
      <c r="E30" s="4">
        <f>P134+P136</f>
        <v>0</v>
      </c>
      <c r="F30" s="4">
        <f>P135</f>
        <v>0</v>
      </c>
      <c r="G30" s="4">
        <v>130.0</v>
      </c>
      <c r="H30" s="4" t="str">
        <f t="shared" si="11"/>
        <v/>
      </c>
      <c r="I30" s="4">
        <f t="shared" si="3"/>
        <v>130</v>
      </c>
      <c r="J30" s="6">
        <f t="shared" si="4"/>
        <v>1</v>
      </c>
      <c r="K30" s="6" t="str">
        <f t="shared" si="5"/>
        <v>3.24.353</v>
      </c>
      <c r="L30" s="1"/>
      <c r="M30" s="62" t="s">
        <v>114</v>
      </c>
      <c r="N30" s="4" t="s">
        <v>37</v>
      </c>
      <c r="O30" s="31" t="str">
        <f t="shared" si="7"/>
        <v>GRUPO SBF JPA</v>
      </c>
      <c r="P30" s="32">
        <f t="shared" si="6"/>
        <v>0</v>
      </c>
      <c r="Q30" s="1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8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2"/>
      <c r="CS30" s="43" t="s">
        <v>25</v>
      </c>
      <c r="CT30" s="80" t="s">
        <v>25</v>
      </c>
      <c r="CU30" s="44"/>
      <c r="CV30" s="43" t="s">
        <v>25</v>
      </c>
      <c r="CW30" s="80" t="s">
        <v>25</v>
      </c>
      <c r="CX30" s="44"/>
      <c r="CY30" s="43" t="s">
        <v>25</v>
      </c>
      <c r="CZ30" s="80" t="s">
        <v>25</v>
      </c>
      <c r="DA30" s="44"/>
      <c r="DB30" s="43" t="s">
        <v>25</v>
      </c>
      <c r="DC30" s="80" t="s">
        <v>25</v>
      </c>
      <c r="DD30" s="44"/>
      <c r="DE30" s="43" t="s">
        <v>25</v>
      </c>
      <c r="DF30" s="80" t="s">
        <v>25</v>
      </c>
      <c r="DG30" s="44"/>
      <c r="DH30" s="43" t="s">
        <v>25</v>
      </c>
      <c r="DI30" s="80" t="s">
        <v>25</v>
      </c>
      <c r="DJ30" s="44"/>
      <c r="DK30" s="111"/>
      <c r="DL30" s="112"/>
      <c r="DM30" s="32"/>
      <c r="DN30" s="4"/>
      <c r="DO30" s="1"/>
      <c r="DP30" s="1"/>
      <c r="DQ30" s="1"/>
    </row>
    <row r="31" ht="15.75" customHeight="1">
      <c r="A31" s="1">
        <f t="shared" si="2"/>
        <v>1</v>
      </c>
      <c r="B31" s="4" t="s">
        <v>115</v>
      </c>
      <c r="C31" s="31" t="s">
        <v>116</v>
      </c>
      <c r="D31" s="31" t="s">
        <v>51</v>
      </c>
      <c r="E31" s="4">
        <f>P137+P139</f>
        <v>0</v>
      </c>
      <c r="F31" s="4">
        <f>P138</f>
        <v>0</v>
      </c>
      <c r="G31" s="4">
        <v>40.0</v>
      </c>
      <c r="H31" s="4" t="str">
        <f t="shared" si="11"/>
        <v/>
      </c>
      <c r="I31" s="4">
        <f t="shared" si="3"/>
        <v>40</v>
      </c>
      <c r="J31" s="6">
        <f t="shared" si="4"/>
        <v>1</v>
      </c>
      <c r="K31" s="6" t="str">
        <f t="shared" si="5"/>
        <v>3.24.357</v>
      </c>
      <c r="L31" s="1"/>
      <c r="M31" s="113" t="s">
        <v>117</v>
      </c>
      <c r="N31" s="4" t="s">
        <v>118</v>
      </c>
      <c r="O31" s="31" t="s">
        <v>119</v>
      </c>
      <c r="P31" s="32">
        <f t="shared" si="6"/>
        <v>0</v>
      </c>
      <c r="Q31" s="1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2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32"/>
      <c r="DN31" s="4"/>
      <c r="DO31" s="1"/>
      <c r="DP31" s="1"/>
      <c r="DQ31" s="1"/>
    </row>
    <row r="32" ht="15.75" customHeight="1">
      <c r="A32" s="1">
        <f t="shared" si="2"/>
        <v>1</v>
      </c>
      <c r="B32" s="4" t="s">
        <v>120</v>
      </c>
      <c r="C32" s="31" t="s">
        <v>121</v>
      </c>
      <c r="D32" s="31" t="s">
        <v>51</v>
      </c>
      <c r="E32" s="4">
        <f>P65+P67</f>
        <v>0</v>
      </c>
      <c r="F32" s="4">
        <f>P66</f>
        <v>0</v>
      </c>
      <c r="G32" s="4">
        <v>4.0</v>
      </c>
      <c r="H32" s="4" t="str">
        <f t="shared" ref="H32:H35" si="12">U104</f>
        <v/>
      </c>
      <c r="I32" s="4">
        <f t="shared" si="3"/>
        <v>4</v>
      </c>
      <c r="J32" s="6">
        <f t="shared" si="4"/>
        <v>1</v>
      </c>
      <c r="K32" s="6" t="str">
        <f t="shared" si="5"/>
        <v>3.24.369</v>
      </c>
      <c r="L32" s="1"/>
      <c r="M32" s="113" t="s">
        <v>122</v>
      </c>
      <c r="N32" s="4" t="s">
        <v>118</v>
      </c>
      <c r="O32" s="31" t="s">
        <v>119</v>
      </c>
      <c r="P32" s="32">
        <f t="shared" si="6"/>
        <v>0</v>
      </c>
      <c r="Q32" s="1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2"/>
      <c r="CS32" s="80" t="s">
        <v>25</v>
      </c>
      <c r="CT32" s="43" t="s">
        <v>25</v>
      </c>
      <c r="CU32" s="44"/>
      <c r="CV32" s="80" t="s">
        <v>25</v>
      </c>
      <c r="CW32" s="43" t="s">
        <v>25</v>
      </c>
      <c r="CX32" s="44"/>
      <c r="CY32" s="80" t="s">
        <v>25</v>
      </c>
      <c r="CZ32" s="43" t="s">
        <v>25</v>
      </c>
      <c r="DA32" s="44"/>
      <c r="DB32" s="43" t="s">
        <v>25</v>
      </c>
      <c r="DC32" s="43" t="s">
        <v>25</v>
      </c>
      <c r="DD32" s="44"/>
      <c r="DE32" s="80" t="s">
        <v>25</v>
      </c>
      <c r="DF32" s="43" t="s">
        <v>25</v>
      </c>
      <c r="DG32" s="44"/>
      <c r="DH32" s="43" t="s">
        <v>25</v>
      </c>
      <c r="DI32" s="43" t="s">
        <v>25</v>
      </c>
      <c r="DJ32" s="44"/>
      <c r="DK32" s="80" t="s">
        <v>25</v>
      </c>
      <c r="DL32" s="43" t="s">
        <v>25</v>
      </c>
      <c r="DM32" s="32"/>
      <c r="DN32" s="4"/>
      <c r="DO32" s="1"/>
      <c r="DP32" s="1"/>
      <c r="DQ32" s="1"/>
    </row>
    <row r="33" ht="15.75" customHeight="1">
      <c r="A33" s="1">
        <f t="shared" si="2"/>
        <v>1</v>
      </c>
      <c r="B33" s="4" t="s">
        <v>123</v>
      </c>
      <c r="C33" s="31" t="s">
        <v>124</v>
      </c>
      <c r="D33" s="31" t="s">
        <v>51</v>
      </c>
      <c r="E33" s="4">
        <f>P71+P73</f>
        <v>0</v>
      </c>
      <c r="F33" s="4">
        <f>P72</f>
        <v>0</v>
      </c>
      <c r="G33" s="4">
        <v>14.0</v>
      </c>
      <c r="H33" s="4" t="str">
        <f t="shared" si="12"/>
        <v/>
      </c>
      <c r="I33" s="4">
        <f t="shared" si="3"/>
        <v>14</v>
      </c>
      <c r="J33" s="6">
        <f t="shared" si="4"/>
        <v>1</v>
      </c>
      <c r="K33" s="6" t="str">
        <f t="shared" si="5"/>
        <v>3.21.554</v>
      </c>
      <c r="L33" s="1"/>
      <c r="M33" s="113" t="s">
        <v>125</v>
      </c>
      <c r="N33" s="4" t="s">
        <v>118</v>
      </c>
      <c r="O33" s="31" t="s">
        <v>119</v>
      </c>
      <c r="P33" s="32">
        <f t="shared" si="6"/>
        <v>0</v>
      </c>
      <c r="Q33" s="1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2"/>
      <c r="CS33" s="43" t="s">
        <v>25</v>
      </c>
      <c r="CT33" s="43" t="s">
        <v>25</v>
      </c>
      <c r="CU33" s="44"/>
      <c r="CV33" s="43" t="s">
        <v>25</v>
      </c>
      <c r="CW33" s="43" t="s">
        <v>25</v>
      </c>
      <c r="CX33" s="44"/>
      <c r="CY33" s="43" t="s">
        <v>25</v>
      </c>
      <c r="CZ33" s="43" t="s">
        <v>25</v>
      </c>
      <c r="DA33" s="44"/>
      <c r="DB33" s="43" t="s">
        <v>25</v>
      </c>
      <c r="DC33" s="43" t="s">
        <v>25</v>
      </c>
      <c r="DD33" s="44"/>
      <c r="DE33" s="43" t="s">
        <v>25</v>
      </c>
      <c r="DF33" s="43" t="s">
        <v>25</v>
      </c>
      <c r="DG33" s="44"/>
      <c r="DH33" s="43" t="s">
        <v>25</v>
      </c>
      <c r="DI33" s="43" t="s">
        <v>25</v>
      </c>
      <c r="DJ33" s="44"/>
      <c r="DK33" s="43" t="s">
        <v>25</v>
      </c>
      <c r="DL33" s="43" t="s">
        <v>25</v>
      </c>
      <c r="DM33" s="32"/>
      <c r="DN33" s="4"/>
      <c r="DO33" s="1"/>
      <c r="DP33" s="1"/>
      <c r="DQ33" s="1"/>
    </row>
    <row r="34" ht="15.75" customHeight="1">
      <c r="A34" s="1">
        <f t="shared" si="2"/>
        <v>1</v>
      </c>
      <c r="B34" s="4" t="s">
        <v>126</v>
      </c>
      <c r="C34" s="31" t="s">
        <v>127</v>
      </c>
      <c r="D34" s="31" t="s">
        <v>51</v>
      </c>
      <c r="E34" s="4">
        <f>P98+P100</f>
        <v>0</v>
      </c>
      <c r="F34" s="4">
        <f>P99</f>
        <v>0</v>
      </c>
      <c r="G34" s="4">
        <v>13.0</v>
      </c>
      <c r="H34" s="4" t="str">
        <f t="shared" si="12"/>
        <v/>
      </c>
      <c r="I34" s="4">
        <f t="shared" si="3"/>
        <v>13</v>
      </c>
      <c r="J34" s="6">
        <f t="shared" si="4"/>
        <v>1</v>
      </c>
      <c r="K34" s="6" t="str">
        <f t="shared" si="5"/>
        <v>3.24.378</v>
      </c>
      <c r="L34" s="1"/>
      <c r="M34" s="114" t="s">
        <v>128</v>
      </c>
      <c r="N34" s="4"/>
      <c r="O34" s="31"/>
      <c r="P34" s="32"/>
      <c r="Q34" s="1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2"/>
      <c r="CS34" s="43" t="s">
        <v>25</v>
      </c>
      <c r="CT34" s="43" t="s">
        <v>25</v>
      </c>
      <c r="CU34" s="44"/>
      <c r="CV34" s="43" t="s">
        <v>25</v>
      </c>
      <c r="CW34" s="43" t="s">
        <v>25</v>
      </c>
      <c r="CX34" s="44"/>
      <c r="CY34" s="43" t="s">
        <v>25</v>
      </c>
      <c r="CZ34" s="43" t="s">
        <v>25</v>
      </c>
      <c r="DA34" s="44"/>
      <c r="DB34" s="43" t="s">
        <v>25</v>
      </c>
      <c r="DC34" s="43" t="s">
        <v>25</v>
      </c>
      <c r="DD34" s="44"/>
      <c r="DE34" s="43" t="s">
        <v>25</v>
      </c>
      <c r="DF34" s="43" t="s">
        <v>25</v>
      </c>
      <c r="DG34" s="44"/>
      <c r="DH34" s="43" t="s">
        <v>25</v>
      </c>
      <c r="DI34" s="43" t="s">
        <v>25</v>
      </c>
      <c r="DJ34" s="44"/>
      <c r="DK34" s="43" t="s">
        <v>25</v>
      </c>
      <c r="DL34" s="43" t="s">
        <v>25</v>
      </c>
      <c r="DM34" s="32"/>
      <c r="DN34" s="4"/>
      <c r="DO34" s="1"/>
      <c r="DP34" s="1"/>
      <c r="DQ34" s="1"/>
    </row>
    <row r="35" ht="15.75" customHeight="1">
      <c r="A35" s="1">
        <f t="shared" si="2"/>
        <v>1</v>
      </c>
      <c r="B35" s="4" t="s">
        <v>129</v>
      </c>
      <c r="C35" s="31" t="s">
        <v>130</v>
      </c>
      <c r="D35" s="31" t="s">
        <v>51</v>
      </c>
      <c r="E35" s="4">
        <f>P110+P112</f>
        <v>0</v>
      </c>
      <c r="F35" s="4">
        <f>P111</f>
        <v>0</v>
      </c>
      <c r="G35" s="4">
        <v>33.0</v>
      </c>
      <c r="H35" s="4" t="str">
        <f t="shared" si="12"/>
        <v/>
      </c>
      <c r="I35" s="4">
        <f t="shared" si="3"/>
        <v>33</v>
      </c>
      <c r="J35" s="6">
        <f t="shared" si="4"/>
        <v>1</v>
      </c>
      <c r="K35" s="6" t="str">
        <f t="shared" si="5"/>
        <v>3.24.387</v>
      </c>
      <c r="L35" s="1"/>
      <c r="M35" s="115" t="s">
        <v>105</v>
      </c>
      <c r="N35" s="1"/>
      <c r="O35" s="31" t="s">
        <v>131</v>
      </c>
      <c r="P35" s="32">
        <f t="shared" ref="P35:P157" si="13">COUNTIF(R$4:DR$150,M35)</f>
        <v>10</v>
      </c>
      <c r="Q35" s="1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2"/>
      <c r="CS35" s="43" t="s">
        <v>25</v>
      </c>
      <c r="CT35" s="43" t="s">
        <v>25</v>
      </c>
      <c r="CU35" s="44"/>
      <c r="CV35" s="43" t="s">
        <v>25</v>
      </c>
      <c r="CW35" s="43" t="s">
        <v>25</v>
      </c>
      <c r="CX35" s="44"/>
      <c r="CY35" s="43" t="s">
        <v>25</v>
      </c>
      <c r="CZ35" s="43" t="s">
        <v>25</v>
      </c>
      <c r="DA35" s="44"/>
      <c r="DB35" s="43" t="s">
        <v>25</v>
      </c>
      <c r="DC35" s="43" t="s">
        <v>25</v>
      </c>
      <c r="DD35" s="44"/>
      <c r="DE35" s="43" t="s">
        <v>25</v>
      </c>
      <c r="DF35" s="43" t="s">
        <v>25</v>
      </c>
      <c r="DG35" s="44"/>
      <c r="DH35" s="43" t="s">
        <v>25</v>
      </c>
      <c r="DI35" s="43" t="s">
        <v>25</v>
      </c>
      <c r="DJ35" s="44"/>
      <c r="DK35" s="43" t="s">
        <v>25</v>
      </c>
      <c r="DL35" s="43" t="s">
        <v>25</v>
      </c>
      <c r="DM35" s="32"/>
      <c r="DN35" s="4"/>
      <c r="DO35" s="1"/>
      <c r="DP35" s="1"/>
      <c r="DQ35" s="1"/>
    </row>
    <row r="36" ht="15.75" customHeight="1">
      <c r="A36" s="1">
        <f t="shared" si="2"/>
        <v>1</v>
      </c>
      <c r="B36" s="116" t="s">
        <v>132</v>
      </c>
      <c r="C36" s="117" t="s">
        <v>133</v>
      </c>
      <c r="D36" s="117" t="s">
        <v>46</v>
      </c>
      <c r="E36" s="4">
        <f>P128+P130</f>
        <v>0</v>
      </c>
      <c r="F36" s="4">
        <f>P129</f>
        <v>0</v>
      </c>
      <c r="G36" s="4">
        <v>0.0</v>
      </c>
      <c r="H36" s="4" t="str">
        <f t="shared" ref="H36:H38" si="14">U109</f>
        <v/>
      </c>
      <c r="I36" s="4">
        <f t="shared" si="3"/>
        <v>0</v>
      </c>
      <c r="J36" s="6">
        <f t="shared" si="4"/>
        <v>0</v>
      </c>
      <c r="K36" s="6" t="str">
        <f t="shared" si="5"/>
        <v>3.21.575</v>
      </c>
      <c r="L36" s="1"/>
      <c r="M36" s="115" t="s">
        <v>34</v>
      </c>
      <c r="N36" s="1"/>
      <c r="O36" s="31" t="s">
        <v>134</v>
      </c>
      <c r="P36" s="32">
        <f t="shared" si="13"/>
        <v>35</v>
      </c>
      <c r="Q36" s="1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2"/>
      <c r="CS36" s="43" t="s">
        <v>25</v>
      </c>
      <c r="CT36" s="43" t="s">
        <v>25</v>
      </c>
      <c r="CU36" s="44"/>
      <c r="CV36" s="43" t="s">
        <v>25</v>
      </c>
      <c r="CW36" s="43" t="s">
        <v>25</v>
      </c>
      <c r="CX36" s="44"/>
      <c r="CY36" s="43" t="s">
        <v>25</v>
      </c>
      <c r="CZ36" s="43" t="s">
        <v>25</v>
      </c>
      <c r="DA36" s="44"/>
      <c r="DB36" s="43" t="s">
        <v>25</v>
      </c>
      <c r="DC36" s="43" t="s">
        <v>25</v>
      </c>
      <c r="DD36" s="44"/>
      <c r="DE36" s="43" t="s">
        <v>25</v>
      </c>
      <c r="DF36" s="43" t="s">
        <v>25</v>
      </c>
      <c r="DG36" s="44"/>
      <c r="DH36" s="43" t="s">
        <v>25</v>
      </c>
      <c r="DI36" s="43" t="s">
        <v>25</v>
      </c>
      <c r="DJ36" s="44"/>
      <c r="DK36" s="43" t="s">
        <v>25</v>
      </c>
      <c r="DL36" s="43" t="s">
        <v>25</v>
      </c>
      <c r="DM36" s="32"/>
      <c r="DN36" s="4"/>
      <c r="DO36" s="1"/>
      <c r="DP36" s="1"/>
      <c r="DQ36" s="1"/>
    </row>
    <row r="37" ht="15.75" customHeight="1">
      <c r="A37" s="1">
        <f t="shared" si="2"/>
        <v>1</v>
      </c>
      <c r="B37" s="4" t="s">
        <v>135</v>
      </c>
      <c r="C37" s="1" t="s">
        <v>136</v>
      </c>
      <c r="D37" s="1" t="s">
        <v>137</v>
      </c>
      <c r="E37" s="4">
        <f>P53+P55</f>
        <v>0</v>
      </c>
      <c r="F37" s="4">
        <f>P54</f>
        <v>0</v>
      </c>
      <c r="G37" s="4">
        <v>14.0</v>
      </c>
      <c r="H37" s="4" t="str">
        <f t="shared" si="14"/>
        <v/>
      </c>
      <c r="I37" s="4">
        <f t="shared" si="3"/>
        <v>14</v>
      </c>
      <c r="J37" s="6">
        <f t="shared" si="4"/>
        <v>1</v>
      </c>
      <c r="K37" s="6" t="str">
        <f t="shared" si="5"/>
        <v>3.21.570</v>
      </c>
      <c r="L37" s="1"/>
      <c r="M37" s="115" t="s">
        <v>36</v>
      </c>
      <c r="N37" s="1"/>
      <c r="O37" s="31" t="s">
        <v>138</v>
      </c>
      <c r="P37" s="32">
        <f t="shared" si="13"/>
        <v>33</v>
      </c>
      <c r="Q37" s="1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2"/>
      <c r="CS37" s="43" t="s">
        <v>25</v>
      </c>
      <c r="CT37" s="43" t="s">
        <v>25</v>
      </c>
      <c r="CU37" s="44"/>
      <c r="CV37" s="43" t="s">
        <v>25</v>
      </c>
      <c r="CW37" s="43" t="s">
        <v>25</v>
      </c>
      <c r="CX37" s="44"/>
      <c r="CY37" s="43" t="s">
        <v>25</v>
      </c>
      <c r="CZ37" s="43" t="s">
        <v>25</v>
      </c>
      <c r="DA37" s="44"/>
      <c r="DB37" s="43" t="s">
        <v>25</v>
      </c>
      <c r="DC37" s="43" t="s">
        <v>25</v>
      </c>
      <c r="DD37" s="44"/>
      <c r="DE37" s="43" t="s">
        <v>25</v>
      </c>
      <c r="DF37" s="43" t="s">
        <v>25</v>
      </c>
      <c r="DG37" s="44"/>
      <c r="DH37" s="43" t="s">
        <v>25</v>
      </c>
      <c r="DI37" s="43" t="s">
        <v>25</v>
      </c>
      <c r="DJ37" s="44"/>
      <c r="DK37" s="43" t="s">
        <v>25</v>
      </c>
      <c r="DL37" s="43" t="s">
        <v>25</v>
      </c>
      <c r="DM37" s="32"/>
      <c r="DN37" s="4"/>
      <c r="DO37" s="1"/>
      <c r="DP37" s="1"/>
      <c r="DQ37" s="1"/>
    </row>
    <row r="38" ht="15.75" customHeight="1">
      <c r="A38" s="1">
        <f t="shared" si="2"/>
        <v>1</v>
      </c>
      <c r="B38" s="4" t="s">
        <v>139</v>
      </c>
      <c r="C38" s="1" t="s">
        <v>140</v>
      </c>
      <c r="D38" s="1" t="s">
        <v>137</v>
      </c>
      <c r="E38" s="4">
        <f>P47+P49</f>
        <v>0</v>
      </c>
      <c r="F38" s="4">
        <f>P48</f>
        <v>0</v>
      </c>
      <c r="G38" s="4">
        <v>4.0</v>
      </c>
      <c r="H38" s="4" t="str">
        <f t="shared" si="14"/>
        <v/>
      </c>
      <c r="I38" s="4">
        <f t="shared" si="3"/>
        <v>4</v>
      </c>
      <c r="J38" s="6">
        <f t="shared" si="4"/>
        <v>1</v>
      </c>
      <c r="K38" s="6" t="str">
        <f t="shared" si="5"/>
        <v>3.24.373</v>
      </c>
      <c r="L38" s="1"/>
      <c r="M38" s="115" t="s">
        <v>141</v>
      </c>
      <c r="N38" s="1"/>
      <c r="O38" s="31" t="s">
        <v>142</v>
      </c>
      <c r="P38" s="32">
        <f t="shared" si="13"/>
        <v>1</v>
      </c>
      <c r="Q38" s="1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31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118"/>
      <c r="CS38" s="43" t="s">
        <v>25</v>
      </c>
      <c r="CT38" s="43" t="s">
        <v>25</v>
      </c>
      <c r="CU38" s="119"/>
      <c r="CV38" s="43" t="s">
        <v>25</v>
      </c>
      <c r="CW38" s="43" t="s">
        <v>25</v>
      </c>
      <c r="CX38" s="119"/>
      <c r="CY38" s="43" t="s">
        <v>25</v>
      </c>
      <c r="CZ38" s="43" t="s">
        <v>25</v>
      </c>
      <c r="DA38" s="119"/>
      <c r="DB38" s="43" t="s">
        <v>25</v>
      </c>
      <c r="DC38" s="43" t="s">
        <v>25</v>
      </c>
      <c r="DD38" s="119"/>
      <c r="DE38" s="43" t="s">
        <v>25</v>
      </c>
      <c r="DF38" s="43" t="s">
        <v>25</v>
      </c>
      <c r="DG38" s="119"/>
      <c r="DH38" s="43" t="s">
        <v>25</v>
      </c>
      <c r="DI38" s="43" t="s">
        <v>25</v>
      </c>
      <c r="DJ38" s="119"/>
      <c r="DK38" s="43" t="s">
        <v>25</v>
      </c>
      <c r="DL38" s="43" t="s">
        <v>25</v>
      </c>
      <c r="DM38" s="85"/>
      <c r="DN38" s="4"/>
      <c r="DO38" s="1"/>
      <c r="DP38" s="1"/>
      <c r="DQ38" s="1"/>
    </row>
    <row r="39" ht="15.75" customHeight="1">
      <c r="A39" s="1">
        <f t="shared" si="2"/>
        <v>1</v>
      </c>
      <c r="B39" s="4" t="s">
        <v>143</v>
      </c>
      <c r="C39" s="1" t="s">
        <v>144</v>
      </c>
      <c r="D39" s="1" t="s">
        <v>51</v>
      </c>
      <c r="E39" s="4">
        <f>P56+P58</f>
        <v>0</v>
      </c>
      <c r="F39" s="4">
        <f>P57</f>
        <v>0</v>
      </c>
      <c r="G39" s="4">
        <v>0.0</v>
      </c>
      <c r="H39" s="4" t="str">
        <f t="shared" ref="H39:H40" si="15">U114</f>
        <v/>
      </c>
      <c r="I39" s="4">
        <f t="shared" si="3"/>
        <v>0</v>
      </c>
      <c r="J39" s="6">
        <f t="shared" si="4"/>
        <v>0</v>
      </c>
      <c r="K39" s="6" t="str">
        <f t="shared" si="5"/>
        <v>3.24.403</v>
      </c>
      <c r="L39" s="1"/>
      <c r="M39" s="115" t="s">
        <v>145</v>
      </c>
      <c r="N39" s="1"/>
      <c r="O39" s="31" t="s">
        <v>146</v>
      </c>
      <c r="P39" s="32">
        <f t="shared" si="13"/>
        <v>0</v>
      </c>
      <c r="Q39" s="1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2"/>
      <c r="CS39" s="43" t="s">
        <v>25</v>
      </c>
      <c r="CT39" s="43" t="s">
        <v>25</v>
      </c>
      <c r="CU39" s="44"/>
      <c r="CV39" s="43" t="s">
        <v>25</v>
      </c>
      <c r="CW39" s="43" t="s">
        <v>25</v>
      </c>
      <c r="CX39" s="44"/>
      <c r="CY39" s="43" t="s">
        <v>25</v>
      </c>
      <c r="CZ39" s="43" t="s">
        <v>25</v>
      </c>
      <c r="DA39" s="44"/>
      <c r="DB39" s="43" t="s">
        <v>25</v>
      </c>
      <c r="DC39" s="43" t="s">
        <v>25</v>
      </c>
      <c r="DD39" s="44"/>
      <c r="DE39" s="43" t="s">
        <v>25</v>
      </c>
      <c r="DF39" s="43" t="s">
        <v>25</v>
      </c>
      <c r="DG39" s="44"/>
      <c r="DH39" s="43" t="s">
        <v>25</v>
      </c>
      <c r="DI39" s="43" t="s">
        <v>25</v>
      </c>
      <c r="DJ39" s="44"/>
      <c r="DK39" s="43" t="s">
        <v>25</v>
      </c>
      <c r="DL39" s="43" t="s">
        <v>25</v>
      </c>
      <c r="DM39" s="32"/>
      <c r="DN39" s="4"/>
      <c r="DO39" s="1"/>
      <c r="DP39" s="1"/>
      <c r="DQ39" s="1"/>
    </row>
    <row r="40" ht="15.75" customHeight="1">
      <c r="A40" s="1">
        <f t="shared" si="2"/>
        <v>1</v>
      </c>
      <c r="B40" s="4" t="s">
        <v>69</v>
      </c>
      <c r="C40" s="1" t="s">
        <v>147</v>
      </c>
      <c r="D40" s="1" t="s">
        <v>51</v>
      </c>
      <c r="E40" s="4">
        <f>P16+P18</f>
        <v>0</v>
      </c>
      <c r="F40" s="4">
        <f>P17</f>
        <v>0</v>
      </c>
      <c r="G40" s="4">
        <v>0.0</v>
      </c>
      <c r="H40" s="4" t="str">
        <f t="shared" si="15"/>
        <v/>
      </c>
      <c r="I40" s="4">
        <f t="shared" si="3"/>
        <v>0</v>
      </c>
      <c r="J40" s="6">
        <f t="shared" si="4"/>
        <v>0</v>
      </c>
      <c r="K40" s="6" t="str">
        <f t="shared" si="5"/>
        <v>3.21.598</v>
      </c>
      <c r="L40" s="1"/>
      <c r="M40" s="115" t="s">
        <v>148</v>
      </c>
      <c r="N40" s="1"/>
      <c r="O40" s="31" t="s">
        <v>149</v>
      </c>
      <c r="P40" s="32">
        <f t="shared" si="13"/>
        <v>0</v>
      </c>
      <c r="Q40" s="1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2"/>
      <c r="CS40" s="43" t="s">
        <v>25</v>
      </c>
      <c r="CT40" s="43" t="s">
        <v>25</v>
      </c>
      <c r="CU40" s="44"/>
      <c r="CV40" s="43" t="s">
        <v>25</v>
      </c>
      <c r="CW40" s="43" t="s">
        <v>25</v>
      </c>
      <c r="CX40" s="44"/>
      <c r="CY40" s="43" t="s">
        <v>25</v>
      </c>
      <c r="CZ40" s="43" t="s">
        <v>25</v>
      </c>
      <c r="DA40" s="44"/>
      <c r="DB40" s="43" t="s">
        <v>25</v>
      </c>
      <c r="DC40" s="43" t="s">
        <v>25</v>
      </c>
      <c r="DD40" s="44"/>
      <c r="DE40" s="43" t="s">
        <v>25</v>
      </c>
      <c r="DF40" s="43" t="s">
        <v>25</v>
      </c>
      <c r="DG40" s="44"/>
      <c r="DH40" s="43" t="s">
        <v>25</v>
      </c>
      <c r="DI40" s="43" t="s">
        <v>25</v>
      </c>
      <c r="DJ40" s="44"/>
      <c r="DK40" s="43" t="s">
        <v>25</v>
      </c>
      <c r="DL40" s="43" t="s">
        <v>25</v>
      </c>
      <c r="DM40" s="32"/>
      <c r="DN40" s="4"/>
      <c r="DO40" s="1"/>
      <c r="DP40" s="1"/>
      <c r="DQ40" s="1"/>
    </row>
    <row r="41" ht="15.75" customHeight="1">
      <c r="A41" s="1">
        <f t="shared" si="2"/>
        <v>1</v>
      </c>
      <c r="B41" s="4" t="s">
        <v>150</v>
      </c>
      <c r="C41" s="1" t="s">
        <v>151</v>
      </c>
      <c r="D41" s="1" t="s">
        <v>151</v>
      </c>
      <c r="E41" s="4">
        <f>P146+P148</f>
        <v>0</v>
      </c>
      <c r="F41" s="4">
        <f>P147</f>
        <v>0</v>
      </c>
      <c r="G41" s="4">
        <v>46.0</v>
      </c>
      <c r="H41" s="4">
        <v>0.0</v>
      </c>
      <c r="I41" s="4">
        <f t="shared" si="3"/>
        <v>46</v>
      </c>
      <c r="J41" s="6">
        <f t="shared" si="4"/>
        <v>1</v>
      </c>
      <c r="K41" s="6" t="str">
        <f t="shared" si="5"/>
        <v>3.21.628</v>
      </c>
      <c r="L41" s="1"/>
      <c r="M41" s="115" t="s">
        <v>152</v>
      </c>
      <c r="N41" s="1"/>
      <c r="O41" s="1" t="s">
        <v>153</v>
      </c>
      <c r="P41" s="32">
        <f t="shared" si="13"/>
        <v>1</v>
      </c>
      <c r="Q41" s="1"/>
      <c r="R41" s="4"/>
      <c r="S41" s="4"/>
      <c r="T41" s="16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27"/>
      <c r="CS41" s="120" t="s">
        <v>25</v>
      </c>
      <c r="CT41" s="120" t="s">
        <v>25</v>
      </c>
      <c r="CU41" s="121"/>
      <c r="CV41" s="120" t="s">
        <v>25</v>
      </c>
      <c r="CW41" s="120" t="s">
        <v>25</v>
      </c>
      <c r="CX41" s="121"/>
      <c r="CY41" s="120" t="s">
        <v>25</v>
      </c>
      <c r="CZ41" s="120" t="s">
        <v>25</v>
      </c>
      <c r="DA41" s="121"/>
      <c r="DB41" s="120" t="s">
        <v>25</v>
      </c>
      <c r="DC41" s="120" t="s">
        <v>25</v>
      </c>
      <c r="DD41" s="121"/>
      <c r="DE41" s="120" t="s">
        <v>25</v>
      </c>
      <c r="DF41" s="120" t="s">
        <v>25</v>
      </c>
      <c r="DG41" s="121"/>
      <c r="DH41" s="120" t="s">
        <v>25</v>
      </c>
      <c r="DI41" s="120" t="s">
        <v>25</v>
      </c>
      <c r="DJ41" s="121"/>
      <c r="DK41" s="120" t="s">
        <v>25</v>
      </c>
      <c r="DL41" s="120" t="s">
        <v>25</v>
      </c>
      <c r="DM41" s="29"/>
      <c r="DN41" s="4"/>
      <c r="DO41" s="1"/>
      <c r="DP41" s="1"/>
      <c r="DQ41" s="1"/>
    </row>
    <row r="42" ht="15.75" customHeight="1">
      <c r="A42" s="1">
        <f t="shared" si="2"/>
        <v>1</v>
      </c>
      <c r="B42" s="4" t="s">
        <v>154</v>
      </c>
      <c r="C42" s="1" t="s">
        <v>155</v>
      </c>
      <c r="D42" s="1" t="s">
        <v>51</v>
      </c>
      <c r="E42" s="4">
        <f>P149+P151</f>
        <v>0</v>
      </c>
      <c r="F42" s="4">
        <f>P150</f>
        <v>0</v>
      </c>
      <c r="G42" s="4">
        <v>0.0</v>
      </c>
      <c r="H42" s="4">
        <v>0.0</v>
      </c>
      <c r="I42" s="4">
        <f t="shared" si="3"/>
        <v>0</v>
      </c>
      <c r="J42" s="6">
        <f t="shared" si="4"/>
        <v>0</v>
      </c>
      <c r="K42" s="6" t="str">
        <f t="shared" si="5"/>
        <v>3.21.630</v>
      </c>
      <c r="L42" s="1"/>
      <c r="M42" s="115" t="s">
        <v>156</v>
      </c>
      <c r="N42" s="1"/>
      <c r="O42" s="1" t="s">
        <v>157</v>
      </c>
      <c r="P42" s="32">
        <f t="shared" si="13"/>
        <v>0</v>
      </c>
      <c r="Q42" s="1"/>
      <c r="R42" s="4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4"/>
      <c r="AN42" s="4"/>
      <c r="AO42" s="240"/>
      <c r="AP42" s="4"/>
      <c r="AQ42" s="4"/>
      <c r="AR42" s="4"/>
      <c r="AS42" s="103"/>
      <c r="AT42" s="103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2"/>
      <c r="CS42" s="43" t="s">
        <v>25</v>
      </c>
      <c r="CT42" s="43" t="s">
        <v>25</v>
      </c>
      <c r="CU42" s="44"/>
      <c r="CV42" s="43" t="s">
        <v>25</v>
      </c>
      <c r="CW42" s="43" t="s">
        <v>25</v>
      </c>
      <c r="CX42" s="44"/>
      <c r="CY42" s="43" t="s">
        <v>25</v>
      </c>
      <c r="CZ42" s="43" t="s">
        <v>25</v>
      </c>
      <c r="DA42" s="44"/>
      <c r="DB42" s="43" t="s">
        <v>25</v>
      </c>
      <c r="DC42" s="43" t="s">
        <v>25</v>
      </c>
      <c r="DD42" s="44"/>
      <c r="DE42" s="43" t="s">
        <v>25</v>
      </c>
      <c r="DF42" s="43" t="s">
        <v>25</v>
      </c>
      <c r="DG42" s="44"/>
      <c r="DH42" s="43" t="s">
        <v>25</v>
      </c>
      <c r="DI42" s="43" t="s">
        <v>25</v>
      </c>
      <c r="DJ42" s="44"/>
      <c r="DK42" s="43" t="s">
        <v>25</v>
      </c>
      <c r="DL42" s="43" t="s">
        <v>25</v>
      </c>
      <c r="DM42" s="32"/>
      <c r="DN42" s="4"/>
      <c r="DO42" s="1"/>
      <c r="DP42" s="1"/>
      <c r="DQ42" s="1"/>
    </row>
    <row r="43" ht="15.75" customHeight="1">
      <c r="A43" s="1">
        <f t="shared" si="2"/>
        <v>1</v>
      </c>
      <c r="B43" s="4" t="s">
        <v>118</v>
      </c>
      <c r="C43" s="1" t="s">
        <v>119</v>
      </c>
      <c r="D43" s="1" t="s">
        <v>51</v>
      </c>
      <c r="E43" s="4">
        <f>P31+P33</f>
        <v>0</v>
      </c>
      <c r="F43" s="4">
        <f>P32</f>
        <v>0</v>
      </c>
      <c r="G43" s="4">
        <v>0.0</v>
      </c>
      <c r="H43" s="4">
        <v>0.0</v>
      </c>
      <c r="I43" s="4">
        <f t="shared" si="3"/>
        <v>0</v>
      </c>
      <c r="J43" s="6">
        <f t="shared" si="4"/>
        <v>0</v>
      </c>
      <c r="K43" s="6" t="str">
        <f t="shared" si="5"/>
        <v>3.24.429</v>
      </c>
      <c r="L43" s="1"/>
      <c r="M43" s="115" t="s">
        <v>158</v>
      </c>
      <c r="N43" s="1"/>
      <c r="O43" s="1" t="s">
        <v>159</v>
      </c>
      <c r="P43" s="32">
        <f t="shared" si="13"/>
        <v>0</v>
      </c>
      <c r="Q43" s="1"/>
      <c r="R43" s="32"/>
      <c r="S43" s="4"/>
      <c r="T43" s="123" t="s">
        <v>160</v>
      </c>
      <c r="U43" s="123" t="s">
        <v>160</v>
      </c>
      <c r="V43" s="9"/>
      <c r="W43" s="123" t="s">
        <v>160</v>
      </c>
      <c r="X43" s="123" t="s">
        <v>160</v>
      </c>
      <c r="Y43" s="9"/>
      <c r="Z43" s="123" t="s">
        <v>160</v>
      </c>
      <c r="AA43" s="123" t="s">
        <v>160</v>
      </c>
      <c r="AB43" s="28"/>
      <c r="AC43" s="123" t="s">
        <v>160</v>
      </c>
      <c r="AD43" s="123" t="s">
        <v>160</v>
      </c>
      <c r="AE43" s="28"/>
      <c r="AF43" s="123" t="s">
        <v>160</v>
      </c>
      <c r="AG43" s="674" t="s">
        <v>319</v>
      </c>
      <c r="AH43" s="126"/>
      <c r="AI43" s="674" t="s">
        <v>319</v>
      </c>
      <c r="AJ43" s="674" t="s">
        <v>319</v>
      </c>
      <c r="AK43" s="126"/>
      <c r="AL43" s="674" t="s">
        <v>319</v>
      </c>
      <c r="AM43" s="674" t="s">
        <v>319</v>
      </c>
      <c r="AN43" s="274"/>
      <c r="AO43" s="674" t="s">
        <v>319</v>
      </c>
      <c r="AP43" s="674" t="s">
        <v>319</v>
      </c>
      <c r="AQ43" s="55"/>
      <c r="AR43" s="674" t="s">
        <v>319</v>
      </c>
      <c r="AS43" s="674" t="s">
        <v>319</v>
      </c>
      <c r="AT43" s="158"/>
      <c r="AU43" s="28"/>
      <c r="AV43" s="28"/>
      <c r="AW43" s="29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2"/>
      <c r="CS43" s="43" t="s">
        <v>25</v>
      </c>
      <c r="CT43" s="80" t="s">
        <v>25</v>
      </c>
      <c r="CU43" s="44"/>
      <c r="CV43" s="43" t="s">
        <v>25</v>
      </c>
      <c r="CW43" s="43" t="s">
        <v>25</v>
      </c>
      <c r="CX43" s="44"/>
      <c r="CY43" s="43" t="s">
        <v>25</v>
      </c>
      <c r="CZ43" s="43" t="s">
        <v>25</v>
      </c>
      <c r="DA43" s="44"/>
      <c r="DB43" s="43" t="s">
        <v>25</v>
      </c>
      <c r="DC43" s="80" t="s">
        <v>25</v>
      </c>
      <c r="DD43" s="44"/>
      <c r="DE43" s="43" t="s">
        <v>25</v>
      </c>
      <c r="DF43" s="43" t="s">
        <v>25</v>
      </c>
      <c r="DG43" s="44"/>
      <c r="DH43" s="43" t="s">
        <v>25</v>
      </c>
      <c r="DI43" s="43" t="s">
        <v>25</v>
      </c>
      <c r="DJ43" s="44"/>
      <c r="DK43" s="43" t="s">
        <v>25</v>
      </c>
      <c r="DL43" s="80" t="s">
        <v>25</v>
      </c>
      <c r="DM43" s="32"/>
      <c r="DN43" s="4"/>
      <c r="DO43" s="1"/>
      <c r="DP43" s="1"/>
      <c r="DQ43" s="1"/>
    </row>
    <row r="44" ht="15.75" customHeight="1">
      <c r="A44" s="1">
        <f t="shared" si="2"/>
        <v>1</v>
      </c>
      <c r="B44" s="4" t="s">
        <v>163</v>
      </c>
      <c r="C44" s="1" t="s">
        <v>164</v>
      </c>
      <c r="D44" s="1" t="s">
        <v>51</v>
      </c>
      <c r="E44" s="4">
        <f>P44+P46</f>
        <v>0</v>
      </c>
      <c r="F44" s="4">
        <f>P45</f>
        <v>0</v>
      </c>
      <c r="G44" s="4">
        <v>0.0</v>
      </c>
      <c r="H44" s="4">
        <v>0.0</v>
      </c>
      <c r="I44" s="4">
        <f t="shared" si="3"/>
        <v>0</v>
      </c>
      <c r="J44" s="6">
        <f t="shared" si="4"/>
        <v>0</v>
      </c>
      <c r="K44" s="6" t="str">
        <f t="shared" si="5"/>
        <v>3.21.657</v>
      </c>
      <c r="L44" s="1"/>
      <c r="M44" s="131" t="s">
        <v>165</v>
      </c>
      <c r="N44" s="4" t="s">
        <v>163</v>
      </c>
      <c r="O44" s="31" t="s">
        <v>164</v>
      </c>
      <c r="P44" s="32">
        <f t="shared" si="13"/>
        <v>0</v>
      </c>
      <c r="Q44" s="1"/>
      <c r="R44" s="32"/>
      <c r="S44" s="4"/>
      <c r="T44" s="123" t="s">
        <v>160</v>
      </c>
      <c r="U44" s="123" t="s">
        <v>160</v>
      </c>
      <c r="V44" s="9"/>
      <c r="W44" s="123" t="s">
        <v>160</v>
      </c>
      <c r="X44" s="123" t="s">
        <v>160</v>
      </c>
      <c r="Y44" s="9"/>
      <c r="Z44" s="123" t="s">
        <v>160</v>
      </c>
      <c r="AA44" s="123" t="s">
        <v>160</v>
      </c>
      <c r="AB44" s="4"/>
      <c r="AC44" s="123" t="s">
        <v>160</v>
      </c>
      <c r="AD44" s="123" t="s">
        <v>160</v>
      </c>
      <c r="AE44" s="4"/>
      <c r="AF44" s="123" t="s">
        <v>160</v>
      </c>
      <c r="AG44" s="674" t="s">
        <v>319</v>
      </c>
      <c r="AH44" s="133"/>
      <c r="AI44" s="674" t="s">
        <v>319</v>
      </c>
      <c r="AJ44" s="674" t="s">
        <v>319</v>
      </c>
      <c r="AK44" s="133"/>
      <c r="AL44" s="674" t="s">
        <v>319</v>
      </c>
      <c r="AM44" s="674" t="s">
        <v>319</v>
      </c>
      <c r="AN44" s="133"/>
      <c r="AO44" s="674" t="s">
        <v>319</v>
      </c>
      <c r="AP44" s="674" t="s">
        <v>319</v>
      </c>
      <c r="AQ44" s="4"/>
      <c r="AR44" s="674" t="s">
        <v>319</v>
      </c>
      <c r="AS44" s="674" t="s">
        <v>319</v>
      </c>
      <c r="AT44" s="139"/>
      <c r="AU44" s="4"/>
      <c r="AV44" s="4"/>
      <c r="AW44" s="32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110"/>
      <c r="CS44" s="103"/>
      <c r="CT44" s="103"/>
      <c r="CU44" s="103"/>
      <c r="CV44" s="103"/>
      <c r="CW44" s="103"/>
      <c r="CX44" s="103"/>
      <c r="CY44" s="103"/>
      <c r="CZ44" s="103"/>
      <c r="DA44" s="103"/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/>
      <c r="DM44" s="104"/>
      <c r="DN44" s="4"/>
      <c r="DO44" s="1"/>
      <c r="DP44" s="1"/>
      <c r="DQ44" s="1"/>
    </row>
    <row r="45" ht="15.75" customHeight="1">
      <c r="A45" s="1">
        <f t="shared" si="2"/>
        <v>1</v>
      </c>
      <c r="B45" s="4" t="s">
        <v>166</v>
      </c>
      <c r="C45" s="1" t="s">
        <v>167</v>
      </c>
      <c r="D45" s="1" t="s">
        <v>51</v>
      </c>
      <c r="E45" s="4">
        <f>P50+P52</f>
        <v>0</v>
      </c>
      <c r="F45" s="4">
        <f>P51</f>
        <v>0</v>
      </c>
      <c r="G45" s="4">
        <v>0.0</v>
      </c>
      <c r="H45" s="4">
        <v>0.0</v>
      </c>
      <c r="I45" s="4">
        <f t="shared" si="3"/>
        <v>0</v>
      </c>
      <c r="J45" s="6">
        <f t="shared" si="4"/>
        <v>0</v>
      </c>
      <c r="K45" s="6" t="str">
        <f t="shared" si="5"/>
        <v>3.24.442</v>
      </c>
      <c r="L45" s="1"/>
      <c r="M45" s="131" t="s">
        <v>168</v>
      </c>
      <c r="N45" s="4" t="s">
        <v>163</v>
      </c>
      <c r="O45" s="31" t="s">
        <v>164</v>
      </c>
      <c r="P45" s="32">
        <f t="shared" si="13"/>
        <v>0</v>
      </c>
      <c r="Q45" s="1"/>
      <c r="R45" s="32"/>
      <c r="S45" s="4"/>
      <c r="T45" s="123" t="s">
        <v>160</v>
      </c>
      <c r="U45" s="123" t="s">
        <v>160</v>
      </c>
      <c r="V45" s="9"/>
      <c r="W45" s="123" t="s">
        <v>160</v>
      </c>
      <c r="X45" s="123" t="s">
        <v>160</v>
      </c>
      <c r="Y45" s="9"/>
      <c r="Z45" s="123" t="s">
        <v>160</v>
      </c>
      <c r="AA45" s="123" t="s">
        <v>160</v>
      </c>
      <c r="AB45" s="4"/>
      <c r="AC45" s="123" t="s">
        <v>160</v>
      </c>
      <c r="AD45" s="123" t="s">
        <v>160</v>
      </c>
      <c r="AE45" s="4"/>
      <c r="AF45" s="123" t="s">
        <v>160</v>
      </c>
      <c r="AG45" s="674" t="s">
        <v>319</v>
      </c>
      <c r="AH45" s="133"/>
      <c r="AI45" s="674" t="s">
        <v>319</v>
      </c>
      <c r="AJ45" s="674" t="s">
        <v>319</v>
      </c>
      <c r="AK45" s="133"/>
      <c r="AL45" s="674" t="s">
        <v>319</v>
      </c>
      <c r="AM45" s="674" t="s">
        <v>319</v>
      </c>
      <c r="AN45" s="133"/>
      <c r="AO45" s="674" t="s">
        <v>319</v>
      </c>
      <c r="AP45" s="674" t="s">
        <v>319</v>
      </c>
      <c r="AQ45" s="4"/>
      <c r="AR45" s="674" t="s">
        <v>319</v>
      </c>
      <c r="AS45" s="674" t="s">
        <v>319</v>
      </c>
      <c r="AT45" s="139"/>
      <c r="AU45" s="4"/>
      <c r="AV45" s="4"/>
      <c r="AW45" s="32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1"/>
      <c r="DP45" s="1"/>
      <c r="DQ45" s="1"/>
    </row>
    <row r="46" ht="15.75" customHeight="1">
      <c r="A46" s="1">
        <f t="shared" si="2"/>
        <v>1</v>
      </c>
      <c r="B46" s="4" t="s">
        <v>169</v>
      </c>
      <c r="C46" s="1" t="s">
        <v>170</v>
      </c>
      <c r="D46" s="1" t="s">
        <v>51</v>
      </c>
      <c r="E46" s="4">
        <f>P68+P70</f>
        <v>0</v>
      </c>
      <c r="F46" s="4">
        <f>P69</f>
        <v>0</v>
      </c>
      <c r="G46" s="4">
        <v>0.0</v>
      </c>
      <c r="H46" s="4">
        <v>0.0</v>
      </c>
      <c r="I46" s="4">
        <f t="shared" si="3"/>
        <v>0</v>
      </c>
      <c r="J46" s="6">
        <f t="shared" si="4"/>
        <v>0</v>
      </c>
      <c r="K46" s="6" t="str">
        <f t="shared" si="5"/>
        <v>3.21.639</v>
      </c>
      <c r="L46" s="1"/>
      <c r="M46" s="131" t="s">
        <v>171</v>
      </c>
      <c r="N46" s="4" t="s">
        <v>163</v>
      </c>
      <c r="O46" s="31" t="s">
        <v>164</v>
      </c>
      <c r="P46" s="32">
        <f t="shared" si="13"/>
        <v>0</v>
      </c>
      <c r="Q46" s="1"/>
      <c r="R46" s="32"/>
      <c r="S46" s="4"/>
      <c r="T46" s="123" t="s">
        <v>160</v>
      </c>
      <c r="U46" s="123" t="s">
        <v>160</v>
      </c>
      <c r="V46" s="9"/>
      <c r="W46" s="123" t="s">
        <v>160</v>
      </c>
      <c r="X46" s="123" t="s">
        <v>160</v>
      </c>
      <c r="Y46" s="9"/>
      <c r="Z46" s="123" t="s">
        <v>160</v>
      </c>
      <c r="AA46" s="123" t="s">
        <v>160</v>
      </c>
      <c r="AB46" s="4"/>
      <c r="AC46" s="123" t="s">
        <v>160</v>
      </c>
      <c r="AD46" s="123" t="s">
        <v>160</v>
      </c>
      <c r="AE46" s="4"/>
      <c r="AF46" s="123" t="s">
        <v>160</v>
      </c>
      <c r="AG46" s="674" t="s">
        <v>319</v>
      </c>
      <c r="AH46" s="133"/>
      <c r="AI46" s="674" t="s">
        <v>319</v>
      </c>
      <c r="AJ46" s="674" t="s">
        <v>319</v>
      </c>
      <c r="AK46" s="133"/>
      <c r="AL46" s="674" t="s">
        <v>319</v>
      </c>
      <c r="AM46" s="674" t="s">
        <v>319</v>
      </c>
      <c r="AN46" s="133"/>
      <c r="AO46" s="674" t="s">
        <v>319</v>
      </c>
      <c r="AP46" s="674" t="s">
        <v>319</v>
      </c>
      <c r="AQ46" s="4"/>
      <c r="AR46" s="674" t="s">
        <v>319</v>
      </c>
      <c r="AS46" s="674" t="s">
        <v>319</v>
      </c>
      <c r="AT46" s="139"/>
      <c r="AU46" s="4"/>
      <c r="AV46" s="4"/>
      <c r="AW46" s="32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1"/>
      <c r="DP46" s="1"/>
      <c r="DQ46" s="1"/>
    </row>
    <row r="47" ht="15.75" customHeight="1">
      <c r="A47" s="1">
        <f t="shared" si="2"/>
        <v>1</v>
      </c>
      <c r="B47" s="4" t="s">
        <v>173</v>
      </c>
      <c r="C47" s="1" t="s">
        <v>174</v>
      </c>
      <c r="D47" s="1" t="s">
        <v>23</v>
      </c>
      <c r="E47" s="4">
        <f>P152+P154</f>
        <v>0</v>
      </c>
      <c r="F47" s="4">
        <f>P153</f>
        <v>0</v>
      </c>
      <c r="G47" s="4">
        <v>0.0</v>
      </c>
      <c r="H47" s="4">
        <v>0.0</v>
      </c>
      <c r="I47" s="4">
        <f t="shared" si="3"/>
        <v>0</v>
      </c>
      <c r="J47" s="6">
        <f t="shared" si="4"/>
        <v>0</v>
      </c>
      <c r="K47" s="6" t="str">
        <f t="shared" si="5"/>
        <v>3.21.675</v>
      </c>
      <c r="L47" s="1"/>
      <c r="M47" s="79" t="s">
        <v>175</v>
      </c>
      <c r="N47" s="4" t="s">
        <v>139</v>
      </c>
      <c r="O47" s="31" t="str">
        <f t="shared" ref="O47:O115" si="16">VLOOKUP(N47,B:C,2,0)</f>
        <v>TERRA JPA</v>
      </c>
      <c r="P47" s="32">
        <f t="shared" si="13"/>
        <v>0</v>
      </c>
      <c r="Q47" s="1"/>
      <c r="R47" s="32"/>
      <c r="S47" s="4"/>
      <c r="T47" s="123" t="s">
        <v>160</v>
      </c>
      <c r="U47" s="123" t="s">
        <v>160</v>
      </c>
      <c r="V47" s="9"/>
      <c r="W47" s="123" t="s">
        <v>160</v>
      </c>
      <c r="X47" s="123" t="s">
        <v>160</v>
      </c>
      <c r="Y47" s="9"/>
      <c r="Z47" s="123" t="s">
        <v>160</v>
      </c>
      <c r="AA47" s="123" t="s">
        <v>160</v>
      </c>
      <c r="AB47" s="139"/>
      <c r="AC47" s="123" t="s">
        <v>160</v>
      </c>
      <c r="AD47" s="123" t="s">
        <v>160</v>
      </c>
      <c r="AE47" s="4"/>
      <c r="AF47" s="123" t="s">
        <v>160</v>
      </c>
      <c r="AG47" s="674" t="s">
        <v>319</v>
      </c>
      <c r="AH47" s="133"/>
      <c r="AI47" s="674" t="s">
        <v>319</v>
      </c>
      <c r="AJ47" s="674" t="s">
        <v>319</v>
      </c>
      <c r="AK47" s="133"/>
      <c r="AL47" s="674" t="s">
        <v>319</v>
      </c>
      <c r="AM47" s="674" t="s">
        <v>319</v>
      </c>
      <c r="AN47" s="133"/>
      <c r="AO47" s="674" t="s">
        <v>319</v>
      </c>
      <c r="AP47" s="674" t="s">
        <v>319</v>
      </c>
      <c r="AQ47" s="4"/>
      <c r="AR47" s="674" t="s">
        <v>319</v>
      </c>
      <c r="AS47" s="674" t="s">
        <v>319</v>
      </c>
      <c r="AT47" s="139"/>
      <c r="AU47" s="4"/>
      <c r="AV47" s="4"/>
      <c r="AW47" s="32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1"/>
      <c r="DP47" s="1"/>
      <c r="DQ47" s="1"/>
    </row>
    <row r="48" ht="15.75" customHeight="1">
      <c r="A48" s="1">
        <f t="shared" si="2"/>
        <v>1</v>
      </c>
      <c r="B48" s="4" t="s">
        <v>176</v>
      </c>
      <c r="C48" s="1" t="s">
        <v>177</v>
      </c>
      <c r="D48" s="1" t="s">
        <v>137</v>
      </c>
      <c r="E48" s="4">
        <f>P107+P109</f>
        <v>0</v>
      </c>
      <c r="F48" s="4">
        <f>P108</f>
        <v>0</v>
      </c>
      <c r="G48" s="4">
        <v>0.0</v>
      </c>
      <c r="H48" s="4">
        <v>0.0</v>
      </c>
      <c r="I48" s="4">
        <f t="shared" si="3"/>
        <v>0</v>
      </c>
      <c r="J48" s="6">
        <f t="shared" si="4"/>
        <v>0</v>
      </c>
      <c r="K48" s="6" t="str">
        <f t="shared" si="5"/>
        <v>3.24.416</v>
      </c>
      <c r="L48" s="1"/>
      <c r="M48" s="79" t="s">
        <v>178</v>
      </c>
      <c r="N48" s="4" t="s">
        <v>139</v>
      </c>
      <c r="O48" s="31" t="str">
        <f t="shared" si="16"/>
        <v>TERRA JPA</v>
      </c>
      <c r="P48" s="32">
        <f t="shared" si="13"/>
        <v>0</v>
      </c>
      <c r="Q48" s="1"/>
      <c r="R48" s="32"/>
      <c r="S48" s="4"/>
      <c r="T48" s="123" t="s">
        <v>160</v>
      </c>
      <c r="U48" s="123" t="s">
        <v>160</v>
      </c>
      <c r="V48" s="140"/>
      <c r="W48" s="123" t="s">
        <v>160</v>
      </c>
      <c r="X48" s="123" t="s">
        <v>160</v>
      </c>
      <c r="Y48" s="9"/>
      <c r="Z48" s="123" t="s">
        <v>160</v>
      </c>
      <c r="AA48" s="123" t="s">
        <v>160</v>
      </c>
      <c r="AB48" s="139"/>
      <c r="AC48" s="123" t="s">
        <v>160</v>
      </c>
      <c r="AD48" s="123" t="s">
        <v>160</v>
      </c>
      <c r="AE48" s="4"/>
      <c r="AF48" s="123" t="s">
        <v>160</v>
      </c>
      <c r="AG48" s="674" t="s">
        <v>319</v>
      </c>
      <c r="AH48" s="133"/>
      <c r="AI48" s="674" t="s">
        <v>319</v>
      </c>
      <c r="AJ48" s="674" t="s">
        <v>319</v>
      </c>
      <c r="AK48" s="133"/>
      <c r="AL48" s="674" t="s">
        <v>319</v>
      </c>
      <c r="AM48" s="674" t="s">
        <v>319</v>
      </c>
      <c r="AN48" s="133"/>
      <c r="AO48" s="674" t="s">
        <v>319</v>
      </c>
      <c r="AP48" s="674" t="s">
        <v>319</v>
      </c>
      <c r="AQ48" s="4"/>
      <c r="AR48" s="674" t="s">
        <v>319</v>
      </c>
      <c r="AS48" s="674" t="s">
        <v>319</v>
      </c>
      <c r="AT48" s="139"/>
      <c r="AU48" s="4"/>
      <c r="AV48" s="4"/>
      <c r="AW48" s="32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515"/>
      <c r="CS48" s="596" t="s">
        <v>35</v>
      </c>
      <c r="CT48" s="596" t="s">
        <v>35</v>
      </c>
      <c r="CU48" s="493"/>
      <c r="CV48" s="493"/>
      <c r="CW48" s="493"/>
      <c r="CX48" s="493"/>
      <c r="CY48" s="493"/>
      <c r="CZ48" s="493"/>
      <c r="DA48" s="493"/>
      <c r="DB48" s="493"/>
      <c r="DC48" s="493"/>
      <c r="DD48" s="493"/>
      <c r="DE48" s="493"/>
      <c r="DF48" s="493"/>
      <c r="DG48" s="493"/>
      <c r="DH48" s="493"/>
      <c r="DI48" s="493"/>
      <c r="DJ48" s="493"/>
      <c r="DK48" s="493"/>
      <c r="DL48" s="493"/>
      <c r="DM48" s="517"/>
      <c r="DN48" s="4"/>
      <c r="DO48" s="1"/>
      <c r="DP48" s="1"/>
      <c r="DQ48" s="1"/>
    </row>
    <row r="49" ht="15.75" customHeight="1">
      <c r="A49" s="1">
        <f t="shared" si="2"/>
        <v>1</v>
      </c>
      <c r="B49" s="4" t="s">
        <v>179</v>
      </c>
      <c r="C49" s="1" t="s">
        <v>161</v>
      </c>
      <c r="D49" s="1" t="s">
        <v>161</v>
      </c>
      <c r="E49" s="4">
        <f>P155+P157</f>
        <v>0</v>
      </c>
      <c r="F49" s="4">
        <f>P156</f>
        <v>0</v>
      </c>
      <c r="G49" s="4">
        <v>60.0</v>
      </c>
      <c r="H49" s="4">
        <v>0.0</v>
      </c>
      <c r="I49" s="4">
        <f t="shared" si="3"/>
        <v>60</v>
      </c>
      <c r="J49" s="6">
        <f t="shared" si="4"/>
        <v>1</v>
      </c>
      <c r="K49" s="6" t="str">
        <f t="shared" si="5"/>
        <v>3.24.456</v>
      </c>
      <c r="L49" s="1"/>
      <c r="M49" s="79" t="s">
        <v>180</v>
      </c>
      <c r="N49" s="4" t="s">
        <v>139</v>
      </c>
      <c r="O49" s="31" t="str">
        <f t="shared" si="16"/>
        <v>TERRA JPA</v>
      </c>
      <c r="P49" s="32">
        <f t="shared" si="13"/>
        <v>0</v>
      </c>
      <c r="Q49" s="1"/>
      <c r="R49" s="32"/>
      <c r="S49" s="4"/>
      <c r="T49" s="123" t="s">
        <v>160</v>
      </c>
      <c r="U49" s="123" t="s">
        <v>160</v>
      </c>
      <c r="V49" s="140"/>
      <c r="W49" s="123" t="s">
        <v>160</v>
      </c>
      <c r="X49" s="123" t="s">
        <v>160</v>
      </c>
      <c r="Y49" s="9"/>
      <c r="Z49" s="123" t="s">
        <v>160</v>
      </c>
      <c r="AA49" s="123" t="s">
        <v>160</v>
      </c>
      <c r="AB49" s="139"/>
      <c r="AC49" s="123" t="s">
        <v>160</v>
      </c>
      <c r="AD49" s="123" t="s">
        <v>160</v>
      </c>
      <c r="AE49" s="4"/>
      <c r="AF49" s="123" t="s">
        <v>160</v>
      </c>
      <c r="AG49" s="674" t="s">
        <v>319</v>
      </c>
      <c r="AH49" s="133"/>
      <c r="AI49" s="674" t="s">
        <v>319</v>
      </c>
      <c r="AJ49" s="674" t="s">
        <v>319</v>
      </c>
      <c r="AK49" s="133"/>
      <c r="AL49" s="674" t="s">
        <v>319</v>
      </c>
      <c r="AM49" s="674" t="s">
        <v>319</v>
      </c>
      <c r="AN49" s="133"/>
      <c r="AO49" s="674" t="s">
        <v>319</v>
      </c>
      <c r="AP49" s="674" t="s">
        <v>319</v>
      </c>
      <c r="AQ49" s="4"/>
      <c r="AR49" s="674" t="s">
        <v>319</v>
      </c>
      <c r="AS49" s="674" t="s">
        <v>319</v>
      </c>
      <c r="AT49" s="139"/>
      <c r="AU49" s="4"/>
      <c r="AV49" s="4"/>
      <c r="AW49" s="32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94"/>
      <c r="CS49" s="596" t="s">
        <v>35</v>
      </c>
      <c r="CT49" s="596" t="s">
        <v>35</v>
      </c>
      <c r="CU49" s="205"/>
      <c r="CV49" s="596" t="s">
        <v>35</v>
      </c>
      <c r="CW49" s="597" t="s">
        <v>128</v>
      </c>
      <c r="CX49" s="205"/>
      <c r="CY49" s="205"/>
      <c r="CZ49" s="205"/>
      <c r="DA49" s="205"/>
      <c r="DB49" s="213" t="s">
        <v>23</v>
      </c>
      <c r="DC49" s="205"/>
      <c r="DD49" s="205"/>
      <c r="DE49" s="205"/>
      <c r="DF49" s="205"/>
      <c r="DG49" s="205">
        <v>208.0</v>
      </c>
      <c r="DH49" s="205"/>
      <c r="DI49" s="205"/>
      <c r="DJ49" s="205"/>
      <c r="DK49" s="205"/>
      <c r="DL49" s="205"/>
      <c r="DM49" s="498"/>
      <c r="DN49" s="4"/>
      <c r="DO49" s="1"/>
      <c r="DP49" s="1"/>
      <c r="DQ49" s="1"/>
    </row>
    <row r="50" ht="15.75" customHeight="1">
      <c r="A50" s="1">
        <f t="shared" si="2"/>
        <v>1</v>
      </c>
      <c r="B50" s="4" t="s">
        <v>181</v>
      </c>
      <c r="C50" s="31" t="s">
        <v>182</v>
      </c>
      <c r="D50" s="31" t="s">
        <v>183</v>
      </c>
      <c r="E50" s="4">
        <f>P140+P142</f>
        <v>0</v>
      </c>
      <c r="F50" s="4">
        <f>P141</f>
        <v>0</v>
      </c>
      <c r="G50" s="4">
        <v>0.0</v>
      </c>
      <c r="H50" s="4">
        <v>0.0</v>
      </c>
      <c r="I50" s="4">
        <f t="shared" si="3"/>
        <v>0</v>
      </c>
      <c r="J50" s="6">
        <f t="shared" si="4"/>
        <v>0</v>
      </c>
      <c r="K50" s="6" t="str">
        <f t="shared" si="5"/>
        <v>3.21.521</v>
      </c>
      <c r="L50" s="1"/>
      <c r="M50" s="89" t="s">
        <v>184</v>
      </c>
      <c r="N50" s="4" t="s">
        <v>166</v>
      </c>
      <c r="O50" s="31" t="str">
        <f t="shared" si="16"/>
        <v>VIVO ONE JPA</v>
      </c>
      <c r="P50" s="32">
        <f t="shared" si="13"/>
        <v>0</v>
      </c>
      <c r="Q50" s="1"/>
      <c r="R50" s="32"/>
      <c r="S50" s="4"/>
      <c r="T50" s="123" t="s">
        <v>160</v>
      </c>
      <c r="U50" s="123" t="s">
        <v>160</v>
      </c>
      <c r="V50" s="140"/>
      <c r="W50" s="123" t="s">
        <v>160</v>
      </c>
      <c r="X50" s="123" t="s">
        <v>160</v>
      </c>
      <c r="Y50" s="9"/>
      <c r="Z50" s="123" t="s">
        <v>160</v>
      </c>
      <c r="AA50" s="123" t="s">
        <v>160</v>
      </c>
      <c r="AB50" s="4"/>
      <c r="AC50" s="123" t="s">
        <v>160</v>
      </c>
      <c r="AD50" s="123" t="s">
        <v>160</v>
      </c>
      <c r="AE50" s="4"/>
      <c r="AF50" s="123" t="s">
        <v>160</v>
      </c>
      <c r="AG50" s="674" t="s">
        <v>319</v>
      </c>
      <c r="AH50" s="133"/>
      <c r="AI50" s="674" t="s">
        <v>319</v>
      </c>
      <c r="AJ50" s="674" t="s">
        <v>319</v>
      </c>
      <c r="AK50" s="133"/>
      <c r="AL50" s="674" t="s">
        <v>319</v>
      </c>
      <c r="AM50" s="674" t="s">
        <v>319</v>
      </c>
      <c r="AN50" s="133"/>
      <c r="AO50" s="674" t="s">
        <v>319</v>
      </c>
      <c r="AP50" s="674" t="s">
        <v>319</v>
      </c>
      <c r="AQ50" s="133"/>
      <c r="AR50" s="674" t="s">
        <v>319</v>
      </c>
      <c r="AS50" s="674" t="s">
        <v>319</v>
      </c>
      <c r="AT50" s="133"/>
      <c r="AU50" s="4"/>
      <c r="AV50" s="4"/>
      <c r="AW50" s="32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94"/>
      <c r="CS50" s="596" t="s">
        <v>35</v>
      </c>
      <c r="CT50" s="596" t="s">
        <v>35</v>
      </c>
      <c r="CU50" s="205"/>
      <c r="CV50" s="596" t="s">
        <v>35</v>
      </c>
      <c r="CW50" s="596" t="s">
        <v>35</v>
      </c>
      <c r="CX50" s="205"/>
      <c r="CY50" s="596" t="s">
        <v>35</v>
      </c>
      <c r="CZ50" s="597" t="s">
        <v>128</v>
      </c>
      <c r="DA50" s="205"/>
      <c r="DB50" s="205"/>
      <c r="DC50" s="205"/>
      <c r="DD50" s="205"/>
      <c r="DE50" s="205"/>
      <c r="DF50" s="205"/>
      <c r="DG50" s="205"/>
      <c r="DH50" s="205"/>
      <c r="DI50" s="205"/>
      <c r="DJ50" s="205"/>
      <c r="DK50" s="205"/>
      <c r="DL50" s="205"/>
      <c r="DM50" s="498"/>
      <c r="DN50" s="4"/>
      <c r="DO50" s="1"/>
      <c r="DP50" s="1"/>
      <c r="DQ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89" t="s">
        <v>185</v>
      </c>
      <c r="N51" s="4" t="s">
        <v>166</v>
      </c>
      <c r="O51" s="31" t="str">
        <f t="shared" si="16"/>
        <v>VIVO ONE JPA</v>
      </c>
      <c r="P51" s="32">
        <f t="shared" si="13"/>
        <v>0</v>
      </c>
      <c r="Q51" s="1"/>
      <c r="R51" s="32"/>
      <c r="S51" s="4"/>
      <c r="T51" s="123" t="s">
        <v>160</v>
      </c>
      <c r="U51" s="123" t="s">
        <v>160</v>
      </c>
      <c r="V51" s="140"/>
      <c r="W51" s="123" t="s">
        <v>160</v>
      </c>
      <c r="X51" s="123" t="s">
        <v>160</v>
      </c>
      <c r="Y51" s="9"/>
      <c r="Z51" s="123" t="s">
        <v>160</v>
      </c>
      <c r="AA51" s="145"/>
      <c r="AB51" s="4"/>
      <c r="AC51" s="123" t="s">
        <v>160</v>
      </c>
      <c r="AD51" s="123" t="s">
        <v>160</v>
      </c>
      <c r="AE51" s="4"/>
      <c r="AF51" s="123" t="s">
        <v>160</v>
      </c>
      <c r="AG51" s="145"/>
      <c r="AH51" s="4"/>
      <c r="AI51" s="674" t="s">
        <v>319</v>
      </c>
      <c r="AJ51" s="674" t="s">
        <v>319</v>
      </c>
      <c r="AK51" s="133"/>
      <c r="AL51" s="674" t="s">
        <v>319</v>
      </c>
      <c r="AM51" s="674" t="s">
        <v>319</v>
      </c>
      <c r="AN51" s="133"/>
      <c r="AO51" s="283"/>
      <c r="AP51" s="674" t="s">
        <v>319</v>
      </c>
      <c r="AQ51" s="133"/>
      <c r="AR51" s="149"/>
      <c r="AS51" s="674" t="s">
        <v>319</v>
      </c>
      <c r="AT51" s="133"/>
      <c r="AU51" s="103"/>
      <c r="AV51" s="103"/>
      <c r="AW51" s="10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 t="s">
        <v>187</v>
      </c>
      <c r="BT51" s="4"/>
      <c r="BU51" s="4"/>
      <c r="BV51" s="4" t="s">
        <v>188</v>
      </c>
      <c r="BW51" s="4"/>
      <c r="BX51" s="4"/>
      <c r="BY51" s="4"/>
      <c r="BZ51" s="4"/>
      <c r="CA51" s="4"/>
      <c r="CB51" s="4"/>
      <c r="CC51" s="4">
        <v>480.0</v>
      </c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94"/>
      <c r="CS51" s="596" t="s">
        <v>35</v>
      </c>
      <c r="CT51" s="596" t="s">
        <v>35</v>
      </c>
      <c r="CU51" s="205"/>
      <c r="CV51" s="596" t="s">
        <v>35</v>
      </c>
      <c r="CW51" s="596" t="s">
        <v>35</v>
      </c>
      <c r="CX51" s="205"/>
      <c r="CY51" s="596" t="s">
        <v>35</v>
      </c>
      <c r="CZ51" s="596" t="s">
        <v>35</v>
      </c>
      <c r="DA51" s="599"/>
      <c r="DB51" s="600"/>
      <c r="DC51" s="527"/>
      <c r="DD51" s="205"/>
      <c r="DE51" s="205"/>
      <c r="DF51" s="205"/>
      <c r="DG51" s="205"/>
      <c r="DH51" s="205"/>
      <c r="DI51" s="205"/>
      <c r="DJ51" s="205"/>
      <c r="DK51" s="205"/>
      <c r="DL51" s="205"/>
      <c r="DM51" s="498"/>
      <c r="DN51" s="4"/>
      <c r="DO51" s="1"/>
      <c r="DP51" s="1"/>
      <c r="DQ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89" t="s">
        <v>189</v>
      </c>
      <c r="N52" s="4" t="s">
        <v>166</v>
      </c>
      <c r="O52" s="31" t="str">
        <f t="shared" si="16"/>
        <v>VIVO ONE JPA</v>
      </c>
      <c r="P52" s="32">
        <f t="shared" si="13"/>
        <v>0</v>
      </c>
      <c r="Q52" s="1"/>
      <c r="R52" s="32"/>
      <c r="S52" s="4"/>
      <c r="T52" s="4"/>
      <c r="U52" s="9"/>
      <c r="V52" s="9"/>
      <c r="W52" s="9"/>
      <c r="X52" s="9"/>
      <c r="Y52" s="9"/>
      <c r="Z52" s="9"/>
      <c r="AA52" s="9"/>
      <c r="AB52" s="4"/>
      <c r="AC52" s="4"/>
      <c r="AD52" s="4"/>
      <c r="AE52" s="4"/>
      <c r="AF52" s="4"/>
      <c r="AG52" s="25"/>
      <c r="AH52" s="4"/>
      <c r="AI52" s="4"/>
      <c r="AJ52" s="4"/>
      <c r="AK52" s="133"/>
      <c r="AL52" s="4"/>
      <c r="AM52" s="4"/>
      <c r="AN52" s="133"/>
      <c r="AO52" s="4"/>
      <c r="AP52" s="4"/>
      <c r="AQ52" s="133"/>
      <c r="AR52" s="4"/>
      <c r="AS52" s="16"/>
      <c r="AT52" s="133"/>
      <c r="AU52" s="4"/>
      <c r="AV52" s="4"/>
      <c r="AW52" s="32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94"/>
      <c r="CS52" s="596" t="s">
        <v>35</v>
      </c>
      <c r="CT52" s="596" t="s">
        <v>35</v>
      </c>
      <c r="CU52" s="205"/>
      <c r="CV52" s="596" t="s">
        <v>35</v>
      </c>
      <c r="CW52" s="596" t="s">
        <v>35</v>
      </c>
      <c r="CX52" s="205"/>
      <c r="CY52" s="596" t="s">
        <v>35</v>
      </c>
      <c r="CZ52" s="596" t="s">
        <v>35</v>
      </c>
      <c r="DA52" s="205"/>
      <c r="DB52" s="596" t="s">
        <v>35</v>
      </c>
      <c r="DC52" s="596" t="s">
        <v>35</v>
      </c>
      <c r="DD52" s="205"/>
      <c r="DE52" s="205"/>
      <c r="DF52" s="205"/>
      <c r="DG52" s="205"/>
      <c r="DH52" s="205"/>
      <c r="DI52" s="205"/>
      <c r="DJ52" s="205"/>
      <c r="DK52" s="205"/>
      <c r="DL52" s="205"/>
      <c r="DM52" s="498"/>
      <c r="DN52" s="4"/>
      <c r="DO52" s="1"/>
      <c r="DP52" s="1"/>
      <c r="DQ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53" t="s">
        <v>190</v>
      </c>
      <c r="N53" s="4" t="s">
        <v>135</v>
      </c>
      <c r="O53" s="31" t="str">
        <f t="shared" si="16"/>
        <v>TERRA CHAT JPA</v>
      </c>
      <c r="P53" s="32">
        <f t="shared" si="13"/>
        <v>0</v>
      </c>
      <c r="Q53" s="1"/>
      <c r="R53" s="32"/>
      <c r="S53" s="4"/>
      <c r="T53" s="4"/>
      <c r="U53" s="9"/>
      <c r="V53" s="9"/>
      <c r="W53" s="9"/>
      <c r="X53" s="9"/>
      <c r="Y53" s="9"/>
      <c r="Z53" s="4"/>
      <c r="AA53" s="4"/>
      <c r="AB53" s="4"/>
      <c r="AC53" s="4"/>
      <c r="AD53" s="4"/>
      <c r="AE53" s="4"/>
      <c r="AF53" s="24"/>
      <c r="AG53" s="4"/>
      <c r="AH53" s="4"/>
      <c r="AI53" s="4"/>
      <c r="AJ53" s="4"/>
      <c r="AK53" s="133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32"/>
      <c r="AX53" s="4"/>
      <c r="AY53" s="4"/>
      <c r="AZ53" s="4"/>
      <c r="BA53" s="4"/>
      <c r="BB53" s="4"/>
      <c r="BC53" s="27"/>
      <c r="BD53" s="28"/>
      <c r="BE53" s="28"/>
      <c r="BF53" s="28"/>
      <c r="BG53" s="28"/>
      <c r="BH53" s="154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  <c r="BW53" s="28"/>
      <c r="BX53" s="28"/>
      <c r="BY53" s="28"/>
      <c r="BZ53" s="28"/>
      <c r="CA53" s="28"/>
      <c r="CB53" s="28"/>
      <c r="CC53" s="28"/>
      <c r="CD53" s="28"/>
      <c r="CE53" s="28"/>
      <c r="CF53" s="28"/>
      <c r="CG53" s="28"/>
      <c r="CH53" s="28"/>
      <c r="CI53" s="28"/>
      <c r="CJ53" s="28"/>
      <c r="CK53" s="28"/>
      <c r="CL53" s="28"/>
      <c r="CM53" s="28"/>
      <c r="CN53" s="28"/>
      <c r="CO53" s="28"/>
      <c r="CP53" s="29"/>
      <c r="CQ53" s="4"/>
      <c r="CR53" s="494"/>
      <c r="CS53" s="596" t="s">
        <v>35</v>
      </c>
      <c r="CT53" s="596" t="s">
        <v>35</v>
      </c>
      <c r="CU53" s="205"/>
      <c r="CV53" s="596" t="s">
        <v>35</v>
      </c>
      <c r="CW53" s="596" t="s">
        <v>35</v>
      </c>
      <c r="CX53" s="205"/>
      <c r="CY53" s="596" t="s">
        <v>35</v>
      </c>
      <c r="CZ53" s="596" t="s">
        <v>35</v>
      </c>
      <c r="DA53" s="205"/>
      <c r="DB53" s="596" t="s">
        <v>35</v>
      </c>
      <c r="DC53" s="596" t="s">
        <v>35</v>
      </c>
      <c r="DD53" s="205"/>
      <c r="DE53" s="596" t="s">
        <v>35</v>
      </c>
      <c r="DF53" s="596" t="s">
        <v>35</v>
      </c>
      <c r="DG53" s="205"/>
      <c r="DH53" s="205"/>
      <c r="DI53" s="205"/>
      <c r="DJ53" s="205"/>
      <c r="DK53" s="205"/>
      <c r="DL53" s="205"/>
      <c r="DM53" s="498"/>
      <c r="DN53" s="4"/>
      <c r="DO53" s="1"/>
      <c r="DP53" s="1"/>
      <c r="DQ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53" t="s">
        <v>191</v>
      </c>
      <c r="N54" s="4" t="s">
        <v>135</v>
      </c>
      <c r="O54" s="31" t="str">
        <f t="shared" si="16"/>
        <v>TERRA CHAT JPA</v>
      </c>
      <c r="P54" s="32">
        <f t="shared" si="13"/>
        <v>0</v>
      </c>
      <c r="Q54" s="1"/>
      <c r="R54" s="32"/>
      <c r="S54" s="4"/>
      <c r="T54" s="4"/>
      <c r="U54" s="4" t="s">
        <v>192</v>
      </c>
      <c r="V54" s="4"/>
      <c r="W54" s="4"/>
      <c r="X54" s="4"/>
      <c r="Y54" s="4"/>
      <c r="Z54" s="4"/>
      <c r="AA54" s="4"/>
      <c r="AB54" s="4"/>
      <c r="AC54" s="4"/>
      <c r="AD54" s="4"/>
      <c r="AE54" s="4"/>
      <c r="AF54" s="2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32"/>
      <c r="AX54" s="4"/>
      <c r="AY54" s="4"/>
      <c r="AZ54" s="4"/>
      <c r="BA54" s="4"/>
      <c r="BB54" s="4"/>
      <c r="BC54" s="42"/>
      <c r="BD54" s="54" t="s">
        <v>34</v>
      </c>
      <c r="BE54" s="54" t="s">
        <v>34</v>
      </c>
      <c r="BF54" s="54" t="s">
        <v>34</v>
      </c>
      <c r="BG54" s="54" t="s">
        <v>34</v>
      </c>
      <c r="BH54" s="155" t="s">
        <v>36</v>
      </c>
      <c r="BI54" s="241" t="s">
        <v>160</v>
      </c>
      <c r="BJ54" s="123" t="s">
        <v>160</v>
      </c>
      <c r="BK54" s="123" t="s">
        <v>160</v>
      </c>
      <c r="BL54" s="123" t="s">
        <v>160</v>
      </c>
      <c r="BM54" s="123" t="s">
        <v>160</v>
      </c>
      <c r="BN54" s="123" t="s">
        <v>160</v>
      </c>
      <c r="BO54" s="123" t="s">
        <v>160</v>
      </c>
      <c r="BP54" s="4"/>
      <c r="BQ54" s="157" t="s">
        <v>36</v>
      </c>
      <c r="BR54" s="157" t="s">
        <v>36</v>
      </c>
      <c r="BS54" s="157" t="s">
        <v>36</v>
      </c>
      <c r="BT54" s="157" t="s">
        <v>105</v>
      </c>
      <c r="BU54" s="157" t="s">
        <v>105</v>
      </c>
      <c r="BV54" s="54" t="s">
        <v>193</v>
      </c>
      <c r="BW54" s="54" t="s">
        <v>193</v>
      </c>
      <c r="BX54" s="55"/>
      <c r="BY54" s="55"/>
      <c r="BZ54" s="55" t="s">
        <v>194</v>
      </c>
      <c r="CA54" s="55"/>
      <c r="CB54" s="158"/>
      <c r="CC54" s="4"/>
      <c r="CD54" s="123" t="s">
        <v>160</v>
      </c>
      <c r="CE54" s="123" t="s">
        <v>160</v>
      </c>
      <c r="CF54" s="123" t="s">
        <v>160</v>
      </c>
      <c r="CG54" s="123" t="s">
        <v>160</v>
      </c>
      <c r="CH54" s="123" t="s">
        <v>160</v>
      </c>
      <c r="CI54" s="123" t="s">
        <v>160</v>
      </c>
      <c r="CJ54" s="123" t="s">
        <v>160</v>
      </c>
      <c r="CK54" s="123" t="s">
        <v>160</v>
      </c>
      <c r="CL54" s="123" t="s">
        <v>160</v>
      </c>
      <c r="CM54" s="123" t="s">
        <v>160</v>
      </c>
      <c r="CN54" s="123" t="s">
        <v>160</v>
      </c>
      <c r="CO54" s="123" t="s">
        <v>160</v>
      </c>
      <c r="CP54" s="32"/>
      <c r="CQ54" s="4"/>
      <c r="CR54" s="494"/>
      <c r="CS54" s="596" t="s">
        <v>35</v>
      </c>
      <c r="CT54" s="596" t="s">
        <v>35</v>
      </c>
      <c r="CU54" s="205"/>
      <c r="CV54" s="596" t="s">
        <v>35</v>
      </c>
      <c r="CW54" s="596" t="s">
        <v>35</v>
      </c>
      <c r="CX54" s="205"/>
      <c r="CY54" s="596" t="s">
        <v>35</v>
      </c>
      <c r="CZ54" s="596" t="s">
        <v>35</v>
      </c>
      <c r="DA54" s="205"/>
      <c r="DB54" s="596" t="s">
        <v>35</v>
      </c>
      <c r="DC54" s="596" t="s">
        <v>35</v>
      </c>
      <c r="DD54" s="205"/>
      <c r="DE54" s="596" t="s">
        <v>35</v>
      </c>
      <c r="DF54" s="596" t="s">
        <v>35</v>
      </c>
      <c r="DG54" s="205"/>
      <c r="DH54" s="596" t="s">
        <v>35</v>
      </c>
      <c r="DI54" s="596" t="s">
        <v>35</v>
      </c>
      <c r="DJ54" s="205"/>
      <c r="DK54" s="205"/>
      <c r="DL54" s="205"/>
      <c r="DM54" s="498"/>
      <c r="DN54" s="4"/>
      <c r="DO54" s="1"/>
      <c r="DP54" s="1"/>
      <c r="DQ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53" t="s">
        <v>195</v>
      </c>
      <c r="N55" s="4" t="s">
        <v>135</v>
      </c>
      <c r="O55" s="31" t="str">
        <f t="shared" si="16"/>
        <v>TERRA CHAT JPA</v>
      </c>
      <c r="P55" s="32">
        <f t="shared" si="13"/>
        <v>0</v>
      </c>
      <c r="Q55" s="1"/>
      <c r="R55" s="32"/>
      <c r="S55" s="4"/>
      <c r="T55" s="4"/>
      <c r="U55" s="4"/>
      <c r="V55" s="4"/>
      <c r="W55" s="4"/>
      <c r="X55" s="4"/>
      <c r="Y55" s="4"/>
      <c r="Z55" s="4"/>
      <c r="AA55" s="4"/>
      <c r="AB55" s="1"/>
      <c r="AC55" s="1"/>
      <c r="AD55" s="4"/>
      <c r="AE55" s="4"/>
      <c r="AF55" s="4"/>
      <c r="AG55" s="26"/>
      <c r="AH55" s="4"/>
      <c r="AI55" s="4"/>
      <c r="AJ55" s="4"/>
      <c r="AK55" s="4"/>
      <c r="AL55" s="4"/>
      <c r="AM55" s="4"/>
      <c r="AN55" s="4" t="s">
        <v>196</v>
      </c>
      <c r="AO55" s="4"/>
      <c r="AP55" s="4"/>
      <c r="AQ55" s="4"/>
      <c r="AR55" s="4"/>
      <c r="AS55" s="4"/>
      <c r="AT55" s="4"/>
      <c r="AU55" s="4"/>
      <c r="AV55" s="4"/>
      <c r="AW55" s="32"/>
      <c r="AX55" s="4"/>
      <c r="AY55" s="4"/>
      <c r="AZ55" s="4"/>
      <c r="BA55" s="4"/>
      <c r="BB55" s="4"/>
      <c r="BC55" s="42"/>
      <c r="BD55" s="157" t="s">
        <v>36</v>
      </c>
      <c r="BE55" s="54" t="s">
        <v>34</v>
      </c>
      <c r="BF55" s="159" t="s">
        <v>197</v>
      </c>
      <c r="BG55" s="159" t="s">
        <v>197</v>
      </c>
      <c r="BH55" s="160" t="s">
        <v>197</v>
      </c>
      <c r="BI55" s="241" t="s">
        <v>160</v>
      </c>
      <c r="BJ55" s="123" t="s">
        <v>160</v>
      </c>
      <c r="BK55" s="123" t="s">
        <v>160</v>
      </c>
      <c r="BL55" s="123" t="s">
        <v>160</v>
      </c>
      <c r="BM55" s="123" t="s">
        <v>160</v>
      </c>
      <c r="BN55" s="123" t="s">
        <v>160</v>
      </c>
      <c r="BO55" s="123" t="s">
        <v>160</v>
      </c>
      <c r="BP55" s="4"/>
      <c r="BQ55" s="157" t="s">
        <v>36</v>
      </c>
      <c r="BR55" s="157" t="s">
        <v>36</v>
      </c>
      <c r="BS55" s="157" t="s">
        <v>36</v>
      </c>
      <c r="BT55" s="157" t="s">
        <v>36</v>
      </c>
      <c r="BU55" s="157" t="s">
        <v>36</v>
      </c>
      <c r="BV55" s="157" t="s">
        <v>36</v>
      </c>
      <c r="BW55" s="157" t="s">
        <v>36</v>
      </c>
      <c r="BX55" s="49"/>
      <c r="BY55" s="49"/>
      <c r="BZ55" s="49"/>
      <c r="CA55" s="49"/>
      <c r="CB55" s="161"/>
      <c r="CC55" s="4"/>
      <c r="CD55" s="123" t="s">
        <v>160</v>
      </c>
      <c r="CE55" s="123" t="s">
        <v>160</v>
      </c>
      <c r="CF55" s="123" t="s">
        <v>160</v>
      </c>
      <c r="CG55" s="123" t="s">
        <v>160</v>
      </c>
      <c r="CH55" s="123" t="s">
        <v>160</v>
      </c>
      <c r="CI55" s="123" t="s">
        <v>160</v>
      </c>
      <c r="CJ55" s="123" t="s">
        <v>160</v>
      </c>
      <c r="CK55" s="123" t="s">
        <v>160</v>
      </c>
      <c r="CL55" s="123" t="s">
        <v>160</v>
      </c>
      <c r="CM55" s="123" t="s">
        <v>160</v>
      </c>
      <c r="CN55" s="123" t="s">
        <v>160</v>
      </c>
      <c r="CO55" s="123" t="s">
        <v>160</v>
      </c>
      <c r="CP55" s="32"/>
      <c r="CQ55" s="4"/>
      <c r="CR55" s="494"/>
      <c r="CS55" s="596" t="s">
        <v>35</v>
      </c>
      <c r="CT55" s="596" t="s">
        <v>35</v>
      </c>
      <c r="CU55" s="205"/>
      <c r="CV55" s="596" t="s">
        <v>35</v>
      </c>
      <c r="CW55" s="596" t="s">
        <v>35</v>
      </c>
      <c r="CX55" s="205"/>
      <c r="CY55" s="596" t="s">
        <v>35</v>
      </c>
      <c r="CZ55" s="596" t="s">
        <v>35</v>
      </c>
      <c r="DA55" s="205"/>
      <c r="DB55" s="596" t="s">
        <v>35</v>
      </c>
      <c r="DC55" s="596" t="s">
        <v>35</v>
      </c>
      <c r="DD55" s="205"/>
      <c r="DE55" s="596" t="s">
        <v>35</v>
      </c>
      <c r="DF55" s="596" t="s">
        <v>35</v>
      </c>
      <c r="DG55" s="205"/>
      <c r="DH55" s="596" t="s">
        <v>35</v>
      </c>
      <c r="DI55" s="596" t="s">
        <v>35</v>
      </c>
      <c r="DJ55" s="205"/>
      <c r="DK55" s="596" t="s">
        <v>35</v>
      </c>
      <c r="DL55" s="596" t="s">
        <v>35</v>
      </c>
      <c r="DM55" s="498"/>
      <c r="DN55" s="4"/>
      <c r="DO55" s="1"/>
      <c r="DP55" s="1"/>
      <c r="DQ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72" t="s">
        <v>198</v>
      </c>
      <c r="N56" s="4" t="s">
        <v>143</v>
      </c>
      <c r="O56" s="31" t="str">
        <f t="shared" si="16"/>
        <v>VIVO LOCALIZA CLIENTE JPA</v>
      </c>
      <c r="P56" s="32">
        <f t="shared" si="13"/>
        <v>0</v>
      </c>
      <c r="Q56" s="1"/>
      <c r="R56" s="32"/>
      <c r="S56" s="4"/>
      <c r="T56" s="49"/>
      <c r="U56" s="49"/>
      <c r="V56" s="4"/>
      <c r="W56" s="49"/>
      <c r="X56" s="49"/>
      <c r="Y56" s="4"/>
      <c r="Z56" s="4"/>
      <c r="AA56" s="4"/>
      <c r="AB56" s="4"/>
      <c r="AC56" s="4"/>
      <c r="AD56" s="4"/>
      <c r="AE56" s="1"/>
      <c r="AF56" s="601"/>
      <c r="AG56" s="4"/>
      <c r="AH56" s="4" t="s">
        <v>196</v>
      </c>
      <c r="AI56" s="4" t="s">
        <v>196</v>
      </c>
      <c r="AJ56" s="4"/>
      <c r="AK56" s="4" t="s">
        <v>196</v>
      </c>
      <c r="AL56" s="4" t="s">
        <v>196</v>
      </c>
      <c r="AM56" s="4"/>
      <c r="AN56" s="4" t="s">
        <v>196</v>
      </c>
      <c r="AO56" s="4" t="s">
        <v>196</v>
      </c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2"/>
      <c r="BD56" s="4"/>
      <c r="BE56" s="4"/>
      <c r="BF56" s="4"/>
      <c r="BG56" s="4"/>
      <c r="BH56" s="32"/>
      <c r="BI56" s="4"/>
      <c r="BJ56" s="4"/>
      <c r="BK56" s="4"/>
      <c r="BL56" s="4"/>
      <c r="BM56" s="4"/>
      <c r="BN56" s="4"/>
      <c r="BO56" s="4"/>
      <c r="BP56" s="4"/>
      <c r="BQ56" s="4"/>
      <c r="BR56" s="163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32"/>
      <c r="CQ56" s="4"/>
      <c r="CR56" s="494"/>
      <c r="CS56" s="596" t="s">
        <v>35</v>
      </c>
      <c r="CT56" s="596" t="s">
        <v>35</v>
      </c>
      <c r="CU56" s="205"/>
      <c r="CV56" s="596" t="s">
        <v>35</v>
      </c>
      <c r="CW56" s="596" t="s">
        <v>35</v>
      </c>
      <c r="CX56" s="205"/>
      <c r="CY56" s="596" t="s">
        <v>35</v>
      </c>
      <c r="CZ56" s="596" t="s">
        <v>35</v>
      </c>
      <c r="DA56" s="205"/>
      <c r="DB56" s="596" t="s">
        <v>35</v>
      </c>
      <c r="DC56" s="596" t="s">
        <v>35</v>
      </c>
      <c r="DD56" s="205"/>
      <c r="DE56" s="596" t="s">
        <v>35</v>
      </c>
      <c r="DF56" s="596" t="s">
        <v>35</v>
      </c>
      <c r="DG56" s="205"/>
      <c r="DH56" s="596" t="s">
        <v>35</v>
      </c>
      <c r="DI56" s="596" t="s">
        <v>35</v>
      </c>
      <c r="DJ56" s="205"/>
      <c r="DK56" s="596" t="s">
        <v>35</v>
      </c>
      <c r="DL56" s="596" t="s">
        <v>35</v>
      </c>
      <c r="DM56" s="498"/>
      <c r="DN56" s="4"/>
      <c r="DO56" s="1"/>
      <c r="DP56" s="1"/>
      <c r="DQ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72" t="s">
        <v>199</v>
      </c>
      <c r="N57" s="4" t="s">
        <v>143</v>
      </c>
      <c r="O57" s="31" t="str">
        <f t="shared" si="16"/>
        <v>VIVO LOCALIZA CLIENTE JPA</v>
      </c>
      <c r="P57" s="32">
        <f t="shared" si="13"/>
        <v>0</v>
      </c>
      <c r="Q57" s="1"/>
      <c r="R57" s="32"/>
      <c r="S57" s="4"/>
      <c r="T57" s="123" t="s">
        <v>160</v>
      </c>
      <c r="U57" s="123" t="s">
        <v>160</v>
      </c>
      <c r="V57" s="4"/>
      <c r="W57" s="123" t="s">
        <v>160</v>
      </c>
      <c r="X57" s="123" t="s">
        <v>160</v>
      </c>
      <c r="Y57" s="4"/>
      <c r="Z57" s="123" t="s">
        <v>160</v>
      </c>
      <c r="AA57" s="123" t="s">
        <v>160</v>
      </c>
      <c r="AB57" s="4"/>
      <c r="AC57" s="123" t="s">
        <v>160</v>
      </c>
      <c r="AD57" s="123" t="s">
        <v>160</v>
      </c>
      <c r="AE57" s="4"/>
      <c r="AF57" s="123" t="s">
        <v>160</v>
      </c>
      <c r="AG57" s="674" t="s">
        <v>319</v>
      </c>
      <c r="AH57" s="4"/>
      <c r="AI57" s="674" t="s">
        <v>319</v>
      </c>
      <c r="AJ57" s="674" t="s">
        <v>319</v>
      </c>
      <c r="AK57" s="4" t="s">
        <v>196</v>
      </c>
      <c r="AL57" s="674" t="s">
        <v>319</v>
      </c>
      <c r="AM57" s="674" t="s">
        <v>319</v>
      </c>
      <c r="AN57" s="4" t="s">
        <v>196</v>
      </c>
      <c r="AO57" s="674" t="s">
        <v>319</v>
      </c>
      <c r="AP57" s="674" t="s">
        <v>319</v>
      </c>
      <c r="AQ57" s="4"/>
      <c r="AR57" s="674" t="s">
        <v>319</v>
      </c>
      <c r="AS57" s="674" t="s">
        <v>319</v>
      </c>
      <c r="AT57" s="4"/>
      <c r="AU57" s="674" t="s">
        <v>319</v>
      </c>
      <c r="AV57" s="674" t="s">
        <v>319</v>
      </c>
      <c r="AW57" s="4"/>
      <c r="AX57" s="4"/>
      <c r="AY57" s="4"/>
      <c r="AZ57" s="4"/>
      <c r="BA57" s="4"/>
      <c r="BB57" s="4"/>
      <c r="BC57" s="42"/>
      <c r="BD57" s="159" t="s">
        <v>197</v>
      </c>
      <c r="BE57" s="159" t="s">
        <v>197</v>
      </c>
      <c r="BF57" s="159" t="s">
        <v>197</v>
      </c>
      <c r="BG57" s="159" t="s">
        <v>197</v>
      </c>
      <c r="BH57" s="159" t="s">
        <v>197</v>
      </c>
      <c r="BI57" s="241" t="s">
        <v>160</v>
      </c>
      <c r="BJ57" s="123" t="s">
        <v>160</v>
      </c>
      <c r="BK57" s="123" t="s">
        <v>160</v>
      </c>
      <c r="BL57" s="123" t="s">
        <v>160</v>
      </c>
      <c r="BM57" s="123" t="s">
        <v>160</v>
      </c>
      <c r="BN57" s="123" t="s">
        <v>160</v>
      </c>
      <c r="BO57" s="123" t="s">
        <v>160</v>
      </c>
      <c r="BP57" s="4"/>
      <c r="BQ57" s="123" t="s">
        <v>160</v>
      </c>
      <c r="BR57" s="123" t="s">
        <v>160</v>
      </c>
      <c r="BS57" s="123" t="s">
        <v>160</v>
      </c>
      <c r="BT57" s="123" t="s">
        <v>160</v>
      </c>
      <c r="BU57" s="123" t="s">
        <v>160</v>
      </c>
      <c r="BV57" s="123" t="s">
        <v>160</v>
      </c>
      <c r="BW57" s="123" t="s">
        <v>160</v>
      </c>
      <c r="BX57" s="123" t="s">
        <v>160</v>
      </c>
      <c r="BY57" s="123" t="s">
        <v>160</v>
      </c>
      <c r="BZ57" s="123" t="s">
        <v>160</v>
      </c>
      <c r="CA57" s="123" t="s">
        <v>160</v>
      </c>
      <c r="CB57" s="123" t="s">
        <v>160</v>
      </c>
      <c r="CC57" s="4"/>
      <c r="CD57" s="123" t="s">
        <v>160</v>
      </c>
      <c r="CE57" s="123" t="s">
        <v>160</v>
      </c>
      <c r="CF57" s="123" t="s">
        <v>160</v>
      </c>
      <c r="CG57" s="123" t="s">
        <v>160</v>
      </c>
      <c r="CH57" s="123" t="s">
        <v>160</v>
      </c>
      <c r="CI57" s="123" t="s">
        <v>160</v>
      </c>
      <c r="CJ57" s="123" t="s">
        <v>160</v>
      </c>
      <c r="CK57" s="123" t="s">
        <v>160</v>
      </c>
      <c r="CL57" s="123" t="s">
        <v>160</v>
      </c>
      <c r="CM57" s="123" t="s">
        <v>160</v>
      </c>
      <c r="CN57" s="123" t="s">
        <v>160</v>
      </c>
      <c r="CO57" s="123" t="s">
        <v>160</v>
      </c>
      <c r="CP57" s="32"/>
      <c r="CQ57" s="4"/>
      <c r="CR57" s="494"/>
      <c r="CS57" s="596" t="s">
        <v>35</v>
      </c>
      <c r="CT57" s="596" t="s">
        <v>35</v>
      </c>
      <c r="CU57" s="205"/>
      <c r="CV57" s="596" t="s">
        <v>35</v>
      </c>
      <c r="CW57" s="596" t="s">
        <v>35</v>
      </c>
      <c r="CX57" s="205"/>
      <c r="CY57" s="596" t="s">
        <v>35</v>
      </c>
      <c r="CZ57" s="596" t="s">
        <v>35</v>
      </c>
      <c r="DA57" s="205"/>
      <c r="DB57" s="596" t="s">
        <v>35</v>
      </c>
      <c r="DC57" s="596" t="s">
        <v>35</v>
      </c>
      <c r="DD57" s="205"/>
      <c r="DE57" s="596" t="s">
        <v>35</v>
      </c>
      <c r="DF57" s="596" t="s">
        <v>35</v>
      </c>
      <c r="DG57" s="205"/>
      <c r="DH57" s="596" t="s">
        <v>35</v>
      </c>
      <c r="DI57" s="596" t="s">
        <v>35</v>
      </c>
      <c r="DJ57" s="205"/>
      <c r="DK57" s="596" t="s">
        <v>35</v>
      </c>
      <c r="DL57" s="596" t="s">
        <v>35</v>
      </c>
      <c r="DM57" s="498"/>
      <c r="DN57" s="4"/>
      <c r="DO57" s="1"/>
      <c r="DP57" s="1"/>
      <c r="DQ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72" t="s">
        <v>200</v>
      </c>
      <c r="N58" s="4" t="s">
        <v>143</v>
      </c>
      <c r="O58" s="31" t="str">
        <f t="shared" si="16"/>
        <v>VIVO LOCALIZA CLIENTE JPA</v>
      </c>
      <c r="P58" s="32">
        <f t="shared" si="13"/>
        <v>0</v>
      </c>
      <c r="Q58" s="1"/>
      <c r="R58" s="32"/>
      <c r="S58" s="4"/>
      <c r="T58" s="123" t="s">
        <v>160</v>
      </c>
      <c r="U58" s="123" t="s">
        <v>160</v>
      </c>
      <c r="V58" s="4"/>
      <c r="W58" s="123" t="s">
        <v>160</v>
      </c>
      <c r="X58" s="123" t="s">
        <v>160</v>
      </c>
      <c r="Y58" s="4"/>
      <c r="Z58" s="123" t="s">
        <v>160</v>
      </c>
      <c r="AA58" s="123" t="s">
        <v>160</v>
      </c>
      <c r="AB58" s="4"/>
      <c r="AC58" s="123" t="s">
        <v>160</v>
      </c>
      <c r="AD58" s="123" t="s">
        <v>160</v>
      </c>
      <c r="AE58" s="4"/>
      <c r="AF58" s="123" t="s">
        <v>160</v>
      </c>
      <c r="AG58" s="674" t="s">
        <v>319</v>
      </c>
      <c r="AH58" s="4"/>
      <c r="AI58" s="674" t="s">
        <v>319</v>
      </c>
      <c r="AJ58" s="674" t="s">
        <v>319</v>
      </c>
      <c r="AK58" s="4"/>
      <c r="AL58" s="674" t="s">
        <v>319</v>
      </c>
      <c r="AM58" s="674" t="s">
        <v>319</v>
      </c>
      <c r="AN58" s="4"/>
      <c r="AO58" s="674" t="s">
        <v>319</v>
      </c>
      <c r="AP58" s="674" t="s">
        <v>319</v>
      </c>
      <c r="AQ58" s="4"/>
      <c r="AR58" s="674" t="s">
        <v>319</v>
      </c>
      <c r="AS58" s="674" t="s">
        <v>319</v>
      </c>
      <c r="AT58" s="4"/>
      <c r="AU58" s="674" t="s">
        <v>319</v>
      </c>
      <c r="AV58" s="674" t="s">
        <v>319</v>
      </c>
      <c r="AW58" s="4"/>
      <c r="AX58" s="4"/>
      <c r="AY58" s="4"/>
      <c r="AZ58" s="4"/>
      <c r="BA58" s="4"/>
      <c r="BB58" s="4"/>
      <c r="BC58" s="42"/>
      <c r="BD58" s="159" t="s">
        <v>197</v>
      </c>
      <c r="BE58" s="159" t="s">
        <v>197</v>
      </c>
      <c r="BF58" s="159" t="s">
        <v>197</v>
      </c>
      <c r="BG58" s="159" t="s">
        <v>197</v>
      </c>
      <c r="BH58" s="160" t="s">
        <v>197</v>
      </c>
      <c r="BI58" s="241" t="s">
        <v>160</v>
      </c>
      <c r="BJ58" s="123" t="s">
        <v>160</v>
      </c>
      <c r="BK58" s="123" t="s">
        <v>160</v>
      </c>
      <c r="BL58" s="123" t="s">
        <v>160</v>
      </c>
      <c r="BM58" s="123" t="s">
        <v>160</v>
      </c>
      <c r="BN58" s="123" t="s">
        <v>160</v>
      </c>
      <c r="BO58" s="123" t="s">
        <v>160</v>
      </c>
      <c r="BP58" s="4"/>
      <c r="BQ58" s="123" t="s">
        <v>160</v>
      </c>
      <c r="BR58" s="123" t="s">
        <v>160</v>
      </c>
      <c r="BS58" s="123" t="s">
        <v>160</v>
      </c>
      <c r="BT58" s="123" t="s">
        <v>160</v>
      </c>
      <c r="BU58" s="123" t="s">
        <v>160</v>
      </c>
      <c r="BV58" s="123" t="s">
        <v>160</v>
      </c>
      <c r="BW58" s="123" t="s">
        <v>160</v>
      </c>
      <c r="BX58" s="123" t="s">
        <v>160</v>
      </c>
      <c r="BY58" s="123" t="s">
        <v>160</v>
      </c>
      <c r="BZ58" s="123" t="s">
        <v>160</v>
      </c>
      <c r="CA58" s="123" t="s">
        <v>160</v>
      </c>
      <c r="CB58" s="123" t="s">
        <v>160</v>
      </c>
      <c r="CC58" s="4"/>
      <c r="CD58" s="123" t="s">
        <v>160</v>
      </c>
      <c r="CE58" s="123" t="s">
        <v>160</v>
      </c>
      <c r="CF58" s="123" t="s">
        <v>160</v>
      </c>
      <c r="CG58" s="123" t="s">
        <v>160</v>
      </c>
      <c r="CH58" s="123" t="s">
        <v>160</v>
      </c>
      <c r="CI58" s="123" t="s">
        <v>160</v>
      </c>
      <c r="CJ58" s="123" t="s">
        <v>160</v>
      </c>
      <c r="CK58" s="123" t="s">
        <v>160</v>
      </c>
      <c r="CL58" s="123" t="s">
        <v>160</v>
      </c>
      <c r="CM58" s="123" t="s">
        <v>160</v>
      </c>
      <c r="CN58" s="123" t="s">
        <v>160</v>
      </c>
      <c r="CO58" s="123" t="s">
        <v>160</v>
      </c>
      <c r="CP58" s="32"/>
      <c r="CQ58" s="4"/>
      <c r="CR58" s="494"/>
      <c r="CS58" s="596" t="s">
        <v>35</v>
      </c>
      <c r="CT58" s="596" t="s">
        <v>35</v>
      </c>
      <c r="CU58" s="205"/>
      <c r="CV58" s="596" t="s">
        <v>35</v>
      </c>
      <c r="CW58" s="596" t="s">
        <v>35</v>
      </c>
      <c r="CX58" s="205"/>
      <c r="CY58" s="596" t="s">
        <v>35</v>
      </c>
      <c r="CZ58" s="596" t="s">
        <v>35</v>
      </c>
      <c r="DA58" s="205"/>
      <c r="DB58" s="596" t="s">
        <v>35</v>
      </c>
      <c r="DC58" s="596" t="s">
        <v>35</v>
      </c>
      <c r="DD58" s="205"/>
      <c r="DE58" s="596" t="s">
        <v>35</v>
      </c>
      <c r="DF58" s="596" t="s">
        <v>35</v>
      </c>
      <c r="DG58" s="205"/>
      <c r="DH58" s="596" t="s">
        <v>35</v>
      </c>
      <c r="DI58" s="596" t="s">
        <v>35</v>
      </c>
      <c r="DJ58" s="205"/>
      <c r="DK58" s="596" t="s">
        <v>35</v>
      </c>
      <c r="DL58" s="596" t="s">
        <v>35</v>
      </c>
      <c r="DM58" s="498"/>
      <c r="DN58" s="4"/>
      <c r="DO58" s="1"/>
      <c r="DP58" s="1"/>
      <c r="DQ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76" t="s">
        <v>201</v>
      </c>
      <c r="N59" s="1" t="s">
        <v>41</v>
      </c>
      <c r="O59" s="31" t="str">
        <f t="shared" si="16"/>
        <v>MERCADO LIVRE JPA</v>
      </c>
      <c r="P59" s="32">
        <f t="shared" si="13"/>
        <v>0</v>
      </c>
      <c r="Q59" s="1"/>
      <c r="R59" s="32"/>
      <c r="S59" s="4"/>
      <c r="T59" s="123" t="s">
        <v>160</v>
      </c>
      <c r="U59" s="123" t="s">
        <v>160</v>
      </c>
      <c r="V59" s="4"/>
      <c r="W59" s="123" t="s">
        <v>160</v>
      </c>
      <c r="X59" s="123" t="s">
        <v>160</v>
      </c>
      <c r="Y59" s="4"/>
      <c r="Z59" s="123" t="s">
        <v>160</v>
      </c>
      <c r="AA59" s="123" t="s">
        <v>160</v>
      </c>
      <c r="AB59" s="4"/>
      <c r="AC59" s="123" t="s">
        <v>160</v>
      </c>
      <c r="AD59" s="123" t="s">
        <v>160</v>
      </c>
      <c r="AE59" s="4"/>
      <c r="AF59" s="123" t="s">
        <v>160</v>
      </c>
      <c r="AG59" s="674" t="s">
        <v>319</v>
      </c>
      <c r="AH59" s="4"/>
      <c r="AI59" s="674" t="s">
        <v>319</v>
      </c>
      <c r="AJ59" s="674" t="s">
        <v>319</v>
      </c>
      <c r="AK59" s="4"/>
      <c r="AL59" s="674" t="s">
        <v>319</v>
      </c>
      <c r="AM59" s="674" t="s">
        <v>319</v>
      </c>
      <c r="AN59" s="4"/>
      <c r="AO59" s="674" t="s">
        <v>319</v>
      </c>
      <c r="AP59" s="674" t="s">
        <v>319</v>
      </c>
      <c r="AQ59" s="4"/>
      <c r="AR59" s="674" t="s">
        <v>319</v>
      </c>
      <c r="AS59" s="674" t="s">
        <v>319</v>
      </c>
      <c r="AT59" s="4"/>
      <c r="AU59" s="674" t="s">
        <v>319</v>
      </c>
      <c r="AV59" s="674" t="s">
        <v>319</v>
      </c>
      <c r="AW59" s="32"/>
      <c r="AX59" s="4"/>
      <c r="AY59" s="4"/>
      <c r="AZ59" s="4"/>
      <c r="BA59" s="4"/>
      <c r="BB59" s="4"/>
      <c r="BC59" s="42"/>
      <c r="BD59" s="4"/>
      <c r="BE59" s="4"/>
      <c r="BF59" s="4"/>
      <c r="BG59" s="4"/>
      <c r="BH59" s="32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32"/>
      <c r="CQ59" s="4"/>
      <c r="CR59" s="494"/>
      <c r="CS59" s="596" t="s">
        <v>35</v>
      </c>
      <c r="CT59" s="596" t="s">
        <v>35</v>
      </c>
      <c r="CU59" s="205"/>
      <c r="CV59" s="596" t="s">
        <v>35</v>
      </c>
      <c r="CW59" s="596" t="s">
        <v>35</v>
      </c>
      <c r="CX59" s="205"/>
      <c r="CY59" s="596" t="s">
        <v>35</v>
      </c>
      <c r="CZ59" s="596" t="s">
        <v>35</v>
      </c>
      <c r="DA59" s="205"/>
      <c r="DB59" s="596" t="s">
        <v>35</v>
      </c>
      <c r="DC59" s="596" t="s">
        <v>35</v>
      </c>
      <c r="DD59" s="205"/>
      <c r="DE59" s="596" t="s">
        <v>35</v>
      </c>
      <c r="DF59" s="596" t="s">
        <v>35</v>
      </c>
      <c r="DG59" s="205"/>
      <c r="DH59" s="596" t="s">
        <v>35</v>
      </c>
      <c r="DI59" s="596" t="s">
        <v>35</v>
      </c>
      <c r="DJ59" s="205"/>
      <c r="DK59" s="596" t="s">
        <v>35</v>
      </c>
      <c r="DL59" s="518" t="s">
        <v>34</v>
      </c>
      <c r="DM59" s="498"/>
      <c r="DN59" s="4"/>
      <c r="DO59" s="1"/>
      <c r="DP59" s="1"/>
      <c r="DQ59" s="1"/>
    </row>
    <row r="60" ht="15.75" customHeight="1">
      <c r="A60" s="1"/>
      <c r="B60" s="1"/>
      <c r="C60" s="1"/>
      <c r="D60" s="1"/>
      <c r="E60" s="4"/>
      <c r="F60" s="4"/>
      <c r="G60" s="4"/>
      <c r="H60" s="4"/>
      <c r="I60" s="4"/>
      <c r="J60" s="1"/>
      <c r="K60" s="1"/>
      <c r="L60" s="1"/>
      <c r="M60" s="176" t="s">
        <v>202</v>
      </c>
      <c r="N60" s="1" t="s">
        <v>41</v>
      </c>
      <c r="O60" s="31" t="str">
        <f t="shared" si="16"/>
        <v>MERCADO LIVRE JPA</v>
      </c>
      <c r="P60" s="32">
        <f t="shared" si="13"/>
        <v>0</v>
      </c>
      <c r="Q60" s="1"/>
      <c r="R60" s="32"/>
      <c r="S60" s="4"/>
      <c r="T60" s="123" t="s">
        <v>160</v>
      </c>
      <c r="U60" s="123" t="s">
        <v>160</v>
      </c>
      <c r="V60" s="4"/>
      <c r="W60" s="123" t="s">
        <v>160</v>
      </c>
      <c r="X60" s="123" t="s">
        <v>160</v>
      </c>
      <c r="Y60" s="4"/>
      <c r="Z60" s="123" t="s">
        <v>160</v>
      </c>
      <c r="AA60" s="123" t="s">
        <v>160</v>
      </c>
      <c r="AB60" s="4"/>
      <c r="AC60" s="123" t="s">
        <v>160</v>
      </c>
      <c r="AD60" s="123" t="s">
        <v>160</v>
      </c>
      <c r="AE60" s="4"/>
      <c r="AF60" s="123" t="s">
        <v>160</v>
      </c>
      <c r="AG60" s="674" t="s">
        <v>319</v>
      </c>
      <c r="AH60" s="4"/>
      <c r="AI60" s="674" t="s">
        <v>319</v>
      </c>
      <c r="AJ60" s="674" t="s">
        <v>319</v>
      </c>
      <c r="AK60" s="4"/>
      <c r="AL60" s="674" t="s">
        <v>319</v>
      </c>
      <c r="AM60" s="674" t="s">
        <v>319</v>
      </c>
      <c r="AN60" s="4"/>
      <c r="AO60" s="674" t="s">
        <v>319</v>
      </c>
      <c r="AP60" s="674" t="s">
        <v>319</v>
      </c>
      <c r="AQ60" s="4"/>
      <c r="AR60" s="674" t="s">
        <v>319</v>
      </c>
      <c r="AS60" s="674" t="s">
        <v>319</v>
      </c>
      <c r="AT60" s="4"/>
      <c r="AU60" s="674" t="s">
        <v>319</v>
      </c>
      <c r="AV60" s="674" t="s">
        <v>319</v>
      </c>
      <c r="AW60" s="32"/>
      <c r="AX60" s="4"/>
      <c r="AY60" s="4"/>
      <c r="AZ60" s="4"/>
      <c r="BA60" s="4"/>
      <c r="BB60" s="4"/>
      <c r="BC60" s="42"/>
      <c r="BD60" s="159" t="s">
        <v>197</v>
      </c>
      <c r="BE60" s="159" t="s">
        <v>197</v>
      </c>
      <c r="BF60" s="159" t="s">
        <v>197</v>
      </c>
      <c r="BG60" s="4"/>
      <c r="BH60" s="160" t="s">
        <v>197</v>
      </c>
      <c r="BI60" s="241" t="s">
        <v>160</v>
      </c>
      <c r="BJ60" s="123" t="s">
        <v>160</v>
      </c>
      <c r="BK60" s="123" t="s">
        <v>160</v>
      </c>
      <c r="BL60" s="123" t="s">
        <v>160</v>
      </c>
      <c r="BM60" s="123" t="s">
        <v>160</v>
      </c>
      <c r="BN60" s="4"/>
      <c r="BO60" s="123" t="s">
        <v>160</v>
      </c>
      <c r="BP60" s="4"/>
      <c r="BQ60" s="123" t="s">
        <v>160</v>
      </c>
      <c r="BR60" s="123" t="s">
        <v>160</v>
      </c>
      <c r="BS60" s="4"/>
      <c r="BT60" s="123" t="s">
        <v>160</v>
      </c>
      <c r="BU60" s="123" t="s">
        <v>160</v>
      </c>
      <c r="BV60" s="123" t="s">
        <v>160</v>
      </c>
      <c r="BW60" s="123" t="s">
        <v>160</v>
      </c>
      <c r="BX60" s="123" t="s">
        <v>160</v>
      </c>
      <c r="BY60" s="4"/>
      <c r="BZ60" s="4"/>
      <c r="CA60" s="123" t="s">
        <v>160</v>
      </c>
      <c r="CB60" s="123" t="s">
        <v>160</v>
      </c>
      <c r="CC60" s="4"/>
      <c r="CD60" s="123" t="s">
        <v>160</v>
      </c>
      <c r="CE60" s="4"/>
      <c r="CF60" s="123" t="s">
        <v>160</v>
      </c>
      <c r="CG60" s="123" t="s">
        <v>160</v>
      </c>
      <c r="CH60" s="123" t="s">
        <v>160</v>
      </c>
      <c r="CI60" s="123" t="s">
        <v>160</v>
      </c>
      <c r="CJ60" s="123" t="s">
        <v>160</v>
      </c>
      <c r="CK60" s="4"/>
      <c r="CL60" s="123" t="s">
        <v>160</v>
      </c>
      <c r="CM60" s="123" t="s">
        <v>160</v>
      </c>
      <c r="CN60" s="123" t="s">
        <v>160</v>
      </c>
      <c r="CO60" s="123" t="s">
        <v>160</v>
      </c>
      <c r="CP60" s="32"/>
      <c r="CQ60" s="4"/>
      <c r="CR60" s="494"/>
      <c r="CS60" s="205"/>
      <c r="CT60" s="205"/>
      <c r="CU60" s="205"/>
      <c r="CV60" s="205"/>
      <c r="CW60" s="205"/>
      <c r="CX60" s="205"/>
      <c r="CY60" s="205"/>
      <c r="CZ60" s="205"/>
      <c r="DA60" s="205"/>
      <c r="DB60" s="205"/>
      <c r="DC60" s="205"/>
      <c r="DD60" s="205"/>
      <c r="DE60" s="205"/>
      <c r="DF60" s="205"/>
      <c r="DG60" s="205"/>
      <c r="DH60" s="205"/>
      <c r="DI60" s="205"/>
      <c r="DJ60" s="205"/>
      <c r="DK60" s="205"/>
      <c r="DL60" s="205"/>
      <c r="DM60" s="498"/>
      <c r="DN60" s="4"/>
      <c r="DO60" s="1"/>
      <c r="DP60" s="1"/>
      <c r="DQ60" s="1"/>
    </row>
    <row r="61" ht="15.75" customHeight="1">
      <c r="A61" s="1"/>
      <c r="B61" s="1"/>
      <c r="C61" s="1"/>
      <c r="D61" s="1"/>
      <c r="E61" s="4"/>
      <c r="F61" s="4"/>
      <c r="G61" s="4"/>
      <c r="H61" s="4"/>
      <c r="I61" s="4"/>
      <c r="J61" s="1"/>
      <c r="K61" s="1"/>
      <c r="L61" s="1"/>
      <c r="M61" s="176" t="s">
        <v>203</v>
      </c>
      <c r="N61" s="1" t="s">
        <v>41</v>
      </c>
      <c r="O61" s="31" t="str">
        <f t="shared" si="16"/>
        <v>MERCADO LIVRE JPA</v>
      </c>
      <c r="P61" s="32">
        <f t="shared" si="13"/>
        <v>0</v>
      </c>
      <c r="Q61" s="1"/>
      <c r="R61" s="32"/>
      <c r="S61" s="4"/>
      <c r="T61" s="123" t="s">
        <v>160</v>
      </c>
      <c r="U61" s="123" t="s">
        <v>160</v>
      </c>
      <c r="V61" s="4"/>
      <c r="W61" s="123" t="s">
        <v>160</v>
      </c>
      <c r="X61" s="123" t="s">
        <v>160</v>
      </c>
      <c r="Y61" s="4"/>
      <c r="Z61" s="123" t="s">
        <v>160</v>
      </c>
      <c r="AA61" s="123" t="s">
        <v>160</v>
      </c>
      <c r="AB61" s="4"/>
      <c r="AC61" s="123" t="s">
        <v>160</v>
      </c>
      <c r="AD61" s="123" t="s">
        <v>160</v>
      </c>
      <c r="AE61" s="4"/>
      <c r="AF61" s="123" t="s">
        <v>160</v>
      </c>
      <c r="AG61" s="674" t="s">
        <v>319</v>
      </c>
      <c r="AH61" s="4"/>
      <c r="AI61" s="674" t="s">
        <v>319</v>
      </c>
      <c r="AJ61" s="674" t="s">
        <v>319</v>
      </c>
      <c r="AK61" s="4"/>
      <c r="AL61" s="674" t="s">
        <v>319</v>
      </c>
      <c r="AM61" s="674" t="s">
        <v>319</v>
      </c>
      <c r="AN61" s="4"/>
      <c r="AO61" s="674" t="s">
        <v>319</v>
      </c>
      <c r="AP61" s="674" t="s">
        <v>319</v>
      </c>
      <c r="AQ61" s="4"/>
      <c r="AR61" s="674" t="s">
        <v>319</v>
      </c>
      <c r="AS61" s="674" t="s">
        <v>319</v>
      </c>
      <c r="AT61" s="4"/>
      <c r="AU61" s="674" t="s">
        <v>319</v>
      </c>
      <c r="AV61" s="674" t="s">
        <v>319</v>
      </c>
      <c r="AW61" s="32"/>
      <c r="AX61" s="4"/>
      <c r="AY61" s="4"/>
      <c r="AZ61" s="4"/>
      <c r="BA61" s="4"/>
      <c r="BB61" s="4"/>
      <c r="BC61" s="42"/>
      <c r="BD61" s="159" t="s">
        <v>197</v>
      </c>
      <c r="BE61" s="159" t="s">
        <v>197</v>
      </c>
      <c r="BF61" s="159" t="s">
        <v>197</v>
      </c>
      <c r="BG61" s="159" t="s">
        <v>197</v>
      </c>
      <c r="BH61" s="160" t="s">
        <v>197</v>
      </c>
      <c r="BI61" s="241" t="s">
        <v>160</v>
      </c>
      <c r="BJ61" s="123" t="s">
        <v>160</v>
      </c>
      <c r="BK61" s="123" t="s">
        <v>160</v>
      </c>
      <c r="BL61" s="123" t="s">
        <v>160</v>
      </c>
      <c r="BM61" s="123" t="s">
        <v>160</v>
      </c>
      <c r="BN61" s="123" t="s">
        <v>160</v>
      </c>
      <c r="BO61" s="123" t="s">
        <v>160</v>
      </c>
      <c r="BP61" s="4"/>
      <c r="BQ61" s="123" t="s">
        <v>160</v>
      </c>
      <c r="BR61" s="123" t="s">
        <v>160</v>
      </c>
      <c r="BS61" s="123" t="s">
        <v>160</v>
      </c>
      <c r="BT61" s="123" t="s">
        <v>160</v>
      </c>
      <c r="BU61" s="123" t="s">
        <v>160</v>
      </c>
      <c r="BV61" s="123" t="s">
        <v>160</v>
      </c>
      <c r="BW61" s="123" t="s">
        <v>160</v>
      </c>
      <c r="BX61" s="123" t="s">
        <v>160</v>
      </c>
      <c r="BY61" s="123" t="s">
        <v>160</v>
      </c>
      <c r="BZ61" s="123" t="s">
        <v>160</v>
      </c>
      <c r="CA61" s="123" t="s">
        <v>160</v>
      </c>
      <c r="CB61" s="123" t="s">
        <v>160</v>
      </c>
      <c r="CC61" s="4"/>
      <c r="CD61" s="123" t="s">
        <v>160</v>
      </c>
      <c r="CE61" s="123" t="s">
        <v>160</v>
      </c>
      <c r="CF61" s="123" t="s">
        <v>160</v>
      </c>
      <c r="CG61" s="123" t="s">
        <v>160</v>
      </c>
      <c r="CH61" s="123" t="s">
        <v>160</v>
      </c>
      <c r="CI61" s="123" t="s">
        <v>160</v>
      </c>
      <c r="CJ61" s="123" t="s">
        <v>160</v>
      </c>
      <c r="CK61" s="123" t="s">
        <v>160</v>
      </c>
      <c r="CL61" s="123" t="s">
        <v>160</v>
      </c>
      <c r="CM61" s="123" t="s">
        <v>160</v>
      </c>
      <c r="CN61" s="123" t="s">
        <v>160</v>
      </c>
      <c r="CO61" s="123" t="s">
        <v>160</v>
      </c>
      <c r="CP61" s="32"/>
      <c r="CQ61" s="4"/>
      <c r="CR61" s="494"/>
      <c r="CS61" s="205"/>
      <c r="CT61" s="205"/>
      <c r="CU61" s="205"/>
      <c r="CV61" s="205"/>
      <c r="CW61" s="205"/>
      <c r="CX61" s="205"/>
      <c r="CY61" s="205"/>
      <c r="CZ61" s="205"/>
      <c r="DA61" s="205"/>
      <c r="DB61" s="205"/>
      <c r="DC61" s="205"/>
      <c r="DD61" s="205"/>
      <c r="DE61" s="205"/>
      <c r="DF61" s="205"/>
      <c r="DG61" s="205"/>
      <c r="DH61" s="205"/>
      <c r="DI61" s="205"/>
      <c r="DJ61" s="205"/>
      <c r="DK61" s="205"/>
      <c r="DL61" s="205"/>
      <c r="DM61" s="498"/>
      <c r="DN61" s="4"/>
      <c r="DO61" s="1"/>
      <c r="DP61" s="1"/>
      <c r="DQ61" s="1"/>
    </row>
    <row r="62" ht="15.75" customHeight="1">
      <c r="A62" s="1"/>
      <c r="B62" s="1"/>
      <c r="C62" s="1"/>
      <c r="D62" s="1"/>
      <c r="E62" s="4"/>
      <c r="F62" s="4"/>
      <c r="G62" s="4"/>
      <c r="H62" s="4"/>
      <c r="I62" s="4"/>
      <c r="J62" s="1"/>
      <c r="K62" s="1"/>
      <c r="L62" s="1"/>
      <c r="M62" s="181" t="s">
        <v>204</v>
      </c>
      <c r="N62" s="4" t="s">
        <v>44</v>
      </c>
      <c r="O62" s="31" t="str">
        <f t="shared" si="16"/>
        <v>ODONTO PREV JPA</v>
      </c>
      <c r="P62" s="32">
        <f t="shared" si="13"/>
        <v>0</v>
      </c>
      <c r="Q62" s="1"/>
      <c r="R62" s="32"/>
      <c r="S62" s="4"/>
      <c r="T62" s="123" t="s">
        <v>160</v>
      </c>
      <c r="U62" s="123" t="s">
        <v>160</v>
      </c>
      <c r="V62" s="4"/>
      <c r="W62" s="123" t="s">
        <v>160</v>
      </c>
      <c r="X62" s="123" t="s">
        <v>160</v>
      </c>
      <c r="Y62" s="4"/>
      <c r="Z62" s="123" t="s">
        <v>160</v>
      </c>
      <c r="AA62" s="123" t="s">
        <v>160</v>
      </c>
      <c r="AB62" s="4"/>
      <c r="AC62" s="123" t="s">
        <v>160</v>
      </c>
      <c r="AD62" s="123" t="s">
        <v>160</v>
      </c>
      <c r="AE62" s="4"/>
      <c r="AF62" s="123" t="s">
        <v>160</v>
      </c>
      <c r="AG62" s="674" t="s">
        <v>319</v>
      </c>
      <c r="AH62" s="4"/>
      <c r="AI62" s="674" t="s">
        <v>319</v>
      </c>
      <c r="AJ62" s="674" t="s">
        <v>319</v>
      </c>
      <c r="AK62" s="4"/>
      <c r="AL62" s="674" t="s">
        <v>319</v>
      </c>
      <c r="AM62" s="674" t="s">
        <v>319</v>
      </c>
      <c r="AN62" s="4"/>
      <c r="AO62" s="674" t="s">
        <v>319</v>
      </c>
      <c r="AP62" s="674" t="s">
        <v>319</v>
      </c>
      <c r="AQ62" s="4"/>
      <c r="AR62" s="674" t="s">
        <v>319</v>
      </c>
      <c r="AS62" s="674" t="s">
        <v>319</v>
      </c>
      <c r="AT62" s="4"/>
      <c r="AU62" s="674" t="s">
        <v>319</v>
      </c>
      <c r="AV62" s="674" t="s">
        <v>319</v>
      </c>
      <c r="AW62" s="32"/>
      <c r="AX62" s="4"/>
      <c r="AY62" s="4"/>
      <c r="AZ62" s="4"/>
      <c r="BA62" s="4"/>
      <c r="BB62" s="4"/>
      <c r="BC62" s="42"/>
      <c r="BD62" s="4"/>
      <c r="BE62" s="4"/>
      <c r="BF62" s="4"/>
      <c r="BG62" s="4"/>
      <c r="BH62" s="32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32"/>
      <c r="CQ62" s="4"/>
      <c r="CR62" s="602"/>
      <c r="CS62" s="596" t="s">
        <v>35</v>
      </c>
      <c r="CT62" s="596" t="s">
        <v>35</v>
      </c>
      <c r="CU62" s="598"/>
      <c r="CV62" s="596" t="s">
        <v>35</v>
      </c>
      <c r="CW62" s="597" t="s">
        <v>128</v>
      </c>
      <c r="CX62" s="503"/>
      <c r="CY62" s="596" t="s">
        <v>35</v>
      </c>
      <c r="CZ62" s="596" t="s">
        <v>35</v>
      </c>
      <c r="DA62" s="603"/>
      <c r="DB62" s="596" t="s">
        <v>35</v>
      </c>
      <c r="DC62" s="597" t="s">
        <v>128</v>
      </c>
      <c r="DD62" s="205"/>
      <c r="DE62" s="597" t="s">
        <v>128</v>
      </c>
      <c r="DF62" s="596" t="s">
        <v>35</v>
      </c>
      <c r="DG62" s="598"/>
      <c r="DH62" s="596" t="s">
        <v>35</v>
      </c>
      <c r="DI62" s="596" t="s">
        <v>35</v>
      </c>
      <c r="DJ62" s="598"/>
      <c r="DK62" s="518" t="s">
        <v>34</v>
      </c>
      <c r="DL62" s="518" t="s">
        <v>34</v>
      </c>
      <c r="DM62" s="604"/>
      <c r="DN62" s="4"/>
      <c r="DO62" s="1"/>
      <c r="DP62" s="1"/>
      <c r="DQ62" s="1"/>
    </row>
    <row r="63" ht="15.75" customHeight="1">
      <c r="A63" s="1"/>
      <c r="B63" s="1"/>
      <c r="C63" s="1"/>
      <c r="D63" s="1"/>
      <c r="E63" s="4"/>
      <c r="F63" s="4"/>
      <c r="G63" s="4"/>
      <c r="H63" s="4"/>
      <c r="I63" s="4"/>
      <c r="J63" s="1"/>
      <c r="K63" s="1"/>
      <c r="L63" s="1"/>
      <c r="M63" s="181" t="s">
        <v>205</v>
      </c>
      <c r="N63" s="4" t="s">
        <v>44</v>
      </c>
      <c r="O63" s="31" t="str">
        <f t="shared" si="16"/>
        <v>ODONTO PREV JPA</v>
      </c>
      <c r="P63" s="32">
        <f t="shared" si="13"/>
        <v>0</v>
      </c>
      <c r="Q63" s="1"/>
      <c r="R63" s="32"/>
      <c r="S63" s="4"/>
      <c r="T63" s="123" t="s">
        <v>160</v>
      </c>
      <c r="U63" s="123" t="s">
        <v>160</v>
      </c>
      <c r="V63" s="4"/>
      <c r="W63" s="123" t="s">
        <v>160</v>
      </c>
      <c r="X63" s="123" t="s">
        <v>160</v>
      </c>
      <c r="Y63" s="4"/>
      <c r="Z63" s="123" t="s">
        <v>160</v>
      </c>
      <c r="AA63" s="285"/>
      <c r="AB63" s="4"/>
      <c r="AC63" s="123" t="s">
        <v>160</v>
      </c>
      <c r="AD63" s="123" t="s">
        <v>160</v>
      </c>
      <c r="AE63" s="4"/>
      <c r="AF63" s="123" t="s">
        <v>160</v>
      </c>
      <c r="AG63" s="149"/>
      <c r="AH63" s="4"/>
      <c r="AI63" s="674" t="s">
        <v>319</v>
      </c>
      <c r="AJ63" s="674" t="s">
        <v>319</v>
      </c>
      <c r="AK63" s="4"/>
      <c r="AL63" s="674" t="s">
        <v>319</v>
      </c>
      <c r="AM63" s="674" t="s">
        <v>319</v>
      </c>
      <c r="AN63" s="4"/>
      <c r="AO63" s="287"/>
      <c r="AP63" s="674" t="s">
        <v>319</v>
      </c>
      <c r="AQ63" s="4"/>
      <c r="AR63" s="149"/>
      <c r="AS63" s="674" t="s">
        <v>319</v>
      </c>
      <c r="AT63" s="4"/>
      <c r="AU63" s="674" t="s">
        <v>319</v>
      </c>
      <c r="AV63" s="149"/>
      <c r="AW63" s="32"/>
      <c r="AX63" s="4"/>
      <c r="AY63" s="4"/>
      <c r="AZ63" s="4"/>
      <c r="BA63" s="4"/>
      <c r="BB63" s="4"/>
      <c r="BC63" s="42"/>
      <c r="BD63" s="159" t="s">
        <v>197</v>
      </c>
      <c r="BE63" s="159" t="s">
        <v>197</v>
      </c>
      <c r="BF63" s="159" t="s">
        <v>197</v>
      </c>
      <c r="BG63" s="159" t="s">
        <v>197</v>
      </c>
      <c r="BH63" s="160" t="s">
        <v>197</v>
      </c>
      <c r="BI63" s="241" t="s">
        <v>160</v>
      </c>
      <c r="BJ63" s="123" t="s">
        <v>160</v>
      </c>
      <c r="BK63" s="123" t="s">
        <v>160</v>
      </c>
      <c r="BL63" s="123" t="s">
        <v>160</v>
      </c>
      <c r="BM63" s="123" t="s">
        <v>160</v>
      </c>
      <c r="BN63" s="123" t="s">
        <v>160</v>
      </c>
      <c r="BO63" s="123" t="s">
        <v>160</v>
      </c>
      <c r="BP63" s="4"/>
      <c r="BQ63" s="123" t="s">
        <v>160</v>
      </c>
      <c r="BR63" s="123" t="s">
        <v>160</v>
      </c>
      <c r="BS63" s="123" t="s">
        <v>160</v>
      </c>
      <c r="BT63" s="123" t="s">
        <v>160</v>
      </c>
      <c r="BU63" s="123" t="s">
        <v>160</v>
      </c>
      <c r="BV63" s="123" t="s">
        <v>160</v>
      </c>
      <c r="BW63" s="123" t="s">
        <v>160</v>
      </c>
      <c r="BX63" s="123" t="s">
        <v>160</v>
      </c>
      <c r="BY63" s="123" t="s">
        <v>160</v>
      </c>
      <c r="BZ63" s="123" t="s">
        <v>160</v>
      </c>
      <c r="CA63" s="123" t="s">
        <v>160</v>
      </c>
      <c r="CB63" s="123" t="s">
        <v>160</v>
      </c>
      <c r="CC63" s="4"/>
      <c r="CD63" s="123" t="s">
        <v>160</v>
      </c>
      <c r="CE63" s="123" t="s">
        <v>160</v>
      </c>
      <c r="CF63" s="123" t="s">
        <v>160</v>
      </c>
      <c r="CG63" s="123" t="s">
        <v>160</v>
      </c>
      <c r="CH63" s="123" t="s">
        <v>160</v>
      </c>
      <c r="CI63" s="123" t="s">
        <v>160</v>
      </c>
      <c r="CJ63" s="123" t="s">
        <v>160</v>
      </c>
      <c r="CK63" s="123" t="s">
        <v>160</v>
      </c>
      <c r="CL63" s="123" t="s">
        <v>160</v>
      </c>
      <c r="CM63" s="123" t="s">
        <v>160</v>
      </c>
      <c r="CN63" s="123" t="s">
        <v>160</v>
      </c>
      <c r="CO63" s="123" t="s">
        <v>160</v>
      </c>
      <c r="CP63" s="32"/>
      <c r="CQ63" s="4"/>
      <c r="CR63" s="494"/>
      <c r="CS63" s="596" t="s">
        <v>35</v>
      </c>
      <c r="CT63" s="596" t="s">
        <v>35</v>
      </c>
      <c r="CU63" s="205"/>
      <c r="CV63" s="596" t="s">
        <v>35</v>
      </c>
      <c r="CW63" s="596" t="s">
        <v>35</v>
      </c>
      <c r="CX63" s="205"/>
      <c r="CY63" s="596" t="s">
        <v>35</v>
      </c>
      <c r="CZ63" s="596" t="s">
        <v>35</v>
      </c>
      <c r="DA63" s="205"/>
      <c r="DB63" s="596" t="s">
        <v>35</v>
      </c>
      <c r="DC63" s="596" t="s">
        <v>35</v>
      </c>
      <c r="DD63" s="205"/>
      <c r="DE63" s="596" t="s">
        <v>35</v>
      </c>
      <c r="DF63" s="596" t="s">
        <v>35</v>
      </c>
      <c r="DG63" s="205"/>
      <c r="DH63" s="596" t="s">
        <v>35</v>
      </c>
      <c r="DI63" s="596" t="s">
        <v>35</v>
      </c>
      <c r="DJ63" s="205"/>
      <c r="DK63" s="518" t="s">
        <v>34</v>
      </c>
      <c r="DL63" s="518" t="s">
        <v>34</v>
      </c>
      <c r="DM63" s="498"/>
      <c r="DN63" s="4"/>
      <c r="DO63" s="1"/>
      <c r="DP63" s="1"/>
      <c r="DQ63" s="1"/>
    </row>
    <row r="64" ht="15.75" customHeight="1">
      <c r="A64" s="1"/>
      <c r="B64" s="1"/>
      <c r="C64" s="1"/>
      <c r="D64" s="1"/>
      <c r="E64" s="4"/>
      <c r="F64" s="4"/>
      <c r="G64" s="4"/>
      <c r="H64" s="4"/>
      <c r="I64" s="4"/>
      <c r="J64" s="1"/>
      <c r="K64" s="1"/>
      <c r="L64" s="1"/>
      <c r="M64" s="181" t="s">
        <v>206</v>
      </c>
      <c r="N64" s="4" t="s">
        <v>44</v>
      </c>
      <c r="O64" s="31" t="str">
        <f t="shared" si="16"/>
        <v>ODONTO PREV JPA</v>
      </c>
      <c r="P64" s="32">
        <f t="shared" si="13"/>
        <v>0</v>
      </c>
      <c r="Q64" s="1"/>
      <c r="R64" s="32"/>
      <c r="S64" s="4"/>
      <c r="T64" s="123" t="s">
        <v>160</v>
      </c>
      <c r="U64" s="123" t="s">
        <v>160</v>
      </c>
      <c r="V64" s="4"/>
      <c r="W64" s="123" t="s">
        <v>160</v>
      </c>
      <c r="X64" s="123" t="s">
        <v>160</v>
      </c>
      <c r="Y64" s="4"/>
      <c r="Z64" s="123" t="s">
        <v>160</v>
      </c>
      <c r="AA64" s="123" t="s">
        <v>160</v>
      </c>
      <c r="AB64" s="103"/>
      <c r="AC64" s="123" t="s">
        <v>160</v>
      </c>
      <c r="AD64" s="123" t="s">
        <v>160</v>
      </c>
      <c r="AE64" s="103"/>
      <c r="AF64" s="123" t="s">
        <v>160</v>
      </c>
      <c r="AG64" s="674" t="s">
        <v>319</v>
      </c>
      <c r="AH64" s="103"/>
      <c r="AI64" s="674" t="s">
        <v>319</v>
      </c>
      <c r="AJ64" s="674" t="s">
        <v>319</v>
      </c>
      <c r="AK64" s="103"/>
      <c r="AL64" s="674" t="s">
        <v>319</v>
      </c>
      <c r="AM64" s="674" t="s">
        <v>319</v>
      </c>
      <c r="AN64" s="103"/>
      <c r="AO64" s="674" t="s">
        <v>319</v>
      </c>
      <c r="AP64" s="674" t="s">
        <v>319</v>
      </c>
      <c r="AQ64" s="103"/>
      <c r="AR64" s="674" t="s">
        <v>319</v>
      </c>
      <c r="AS64" s="674" t="s">
        <v>319</v>
      </c>
      <c r="AT64" s="103"/>
      <c r="AU64" s="674" t="s">
        <v>319</v>
      </c>
      <c r="AV64" s="674" t="s">
        <v>319</v>
      </c>
      <c r="AW64" s="104"/>
      <c r="AX64" s="4"/>
      <c r="AY64" s="4"/>
      <c r="AZ64" s="4"/>
      <c r="BA64" s="4"/>
      <c r="BB64" s="4"/>
      <c r="BC64" s="42"/>
      <c r="BD64" s="159" t="s">
        <v>197</v>
      </c>
      <c r="BE64" s="159" t="s">
        <v>197</v>
      </c>
      <c r="BF64" s="159" t="s">
        <v>197</v>
      </c>
      <c r="BG64" s="159" t="s">
        <v>197</v>
      </c>
      <c r="BH64" s="160" t="s">
        <v>197</v>
      </c>
      <c r="BI64" s="241" t="s">
        <v>160</v>
      </c>
      <c r="BJ64" s="123" t="s">
        <v>160</v>
      </c>
      <c r="BK64" s="123" t="s">
        <v>160</v>
      </c>
      <c r="BL64" s="123" t="s">
        <v>160</v>
      </c>
      <c r="BM64" s="123" t="s">
        <v>160</v>
      </c>
      <c r="BN64" s="123" t="s">
        <v>160</v>
      </c>
      <c r="BO64" s="123" t="s">
        <v>160</v>
      </c>
      <c r="BP64" s="4"/>
      <c r="BQ64" s="123" t="s">
        <v>160</v>
      </c>
      <c r="BR64" s="123" t="s">
        <v>160</v>
      </c>
      <c r="BS64" s="123" t="s">
        <v>160</v>
      </c>
      <c r="BT64" s="123" t="s">
        <v>160</v>
      </c>
      <c r="BU64" s="123" t="s">
        <v>160</v>
      </c>
      <c r="BV64" s="123" t="s">
        <v>160</v>
      </c>
      <c r="BW64" s="123" t="s">
        <v>160</v>
      </c>
      <c r="BX64" s="123" t="s">
        <v>160</v>
      </c>
      <c r="BY64" s="123" t="s">
        <v>160</v>
      </c>
      <c r="BZ64" s="123" t="s">
        <v>160</v>
      </c>
      <c r="CA64" s="123" t="s">
        <v>160</v>
      </c>
      <c r="CB64" s="123" t="s">
        <v>160</v>
      </c>
      <c r="CC64" s="4"/>
      <c r="CD64" s="123" t="s">
        <v>160</v>
      </c>
      <c r="CE64" s="123" t="s">
        <v>160</v>
      </c>
      <c r="CF64" s="123" t="s">
        <v>160</v>
      </c>
      <c r="CG64" s="123" t="s">
        <v>160</v>
      </c>
      <c r="CH64" s="123" t="s">
        <v>160</v>
      </c>
      <c r="CI64" s="123" t="s">
        <v>160</v>
      </c>
      <c r="CJ64" s="123" t="s">
        <v>160</v>
      </c>
      <c r="CK64" s="123" t="s">
        <v>160</v>
      </c>
      <c r="CL64" s="123" t="s">
        <v>160</v>
      </c>
      <c r="CM64" s="123" t="s">
        <v>160</v>
      </c>
      <c r="CN64" s="123" t="s">
        <v>160</v>
      </c>
      <c r="CO64" s="123" t="s">
        <v>160</v>
      </c>
      <c r="CP64" s="32"/>
      <c r="CQ64" s="4"/>
      <c r="CR64" s="494"/>
      <c r="CS64" s="596" t="s">
        <v>35</v>
      </c>
      <c r="CT64" s="596" t="s">
        <v>35</v>
      </c>
      <c r="CU64" s="205"/>
      <c r="CV64" s="596" t="s">
        <v>35</v>
      </c>
      <c r="CW64" s="596" t="s">
        <v>35</v>
      </c>
      <c r="CX64" s="205"/>
      <c r="CY64" s="596" t="s">
        <v>35</v>
      </c>
      <c r="CZ64" s="596" t="s">
        <v>35</v>
      </c>
      <c r="DA64" s="205"/>
      <c r="DB64" s="596" t="s">
        <v>35</v>
      </c>
      <c r="DC64" s="596" t="s">
        <v>35</v>
      </c>
      <c r="DD64" s="205"/>
      <c r="DE64" s="596" t="s">
        <v>35</v>
      </c>
      <c r="DF64" s="596" t="s">
        <v>35</v>
      </c>
      <c r="DG64" s="205"/>
      <c r="DH64" s="596" t="s">
        <v>35</v>
      </c>
      <c r="DI64" s="596" t="s">
        <v>35</v>
      </c>
      <c r="DJ64" s="205"/>
      <c r="DK64" s="518" t="s">
        <v>34</v>
      </c>
      <c r="DL64" s="518" t="s">
        <v>34</v>
      </c>
      <c r="DM64" s="498"/>
      <c r="DN64" s="4"/>
      <c r="DO64" s="1"/>
      <c r="DP64" s="1"/>
      <c r="DQ64" s="1"/>
    </row>
    <row r="65" ht="15.75" customHeight="1">
      <c r="A65" s="1"/>
      <c r="B65" s="1"/>
      <c r="C65" s="1"/>
      <c r="D65" s="1"/>
      <c r="E65" s="4"/>
      <c r="F65" s="4"/>
      <c r="G65" s="4"/>
      <c r="H65" s="4"/>
      <c r="I65" s="4"/>
      <c r="J65" s="1"/>
      <c r="K65" s="1"/>
      <c r="L65" s="1"/>
      <c r="M65" s="95" t="s">
        <v>207</v>
      </c>
      <c r="N65" s="4" t="s">
        <v>120</v>
      </c>
      <c r="O65" s="31" t="str">
        <f t="shared" si="16"/>
        <v>VIVO FIXO PME FIDELIZAR JPA</v>
      </c>
      <c r="P65" s="32">
        <f t="shared" si="13"/>
        <v>0</v>
      </c>
      <c r="Q65" s="1"/>
      <c r="R65" s="32"/>
      <c r="S65" s="4"/>
      <c r="T65" s="123" t="s">
        <v>160</v>
      </c>
      <c r="U65" s="123" t="s">
        <v>160</v>
      </c>
      <c r="V65" s="4"/>
      <c r="W65" s="123" t="s">
        <v>160</v>
      </c>
      <c r="X65" s="123" t="s">
        <v>160</v>
      </c>
      <c r="Y65" s="4"/>
      <c r="Z65" s="27"/>
      <c r="AA65" s="4"/>
      <c r="AB65" s="4"/>
      <c r="AC65" s="4"/>
      <c r="AD65" s="4"/>
      <c r="AE65" s="1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32"/>
      <c r="AX65" s="4"/>
      <c r="AY65" s="4"/>
      <c r="AZ65" s="4"/>
      <c r="BA65" s="4"/>
      <c r="BB65" s="4"/>
      <c r="BC65" s="42"/>
      <c r="BD65" s="4"/>
      <c r="BE65" s="4"/>
      <c r="BF65" s="4"/>
      <c r="BG65" s="4"/>
      <c r="BH65" s="32"/>
      <c r="BI65" s="63"/>
      <c r="BJ65" s="63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32"/>
      <c r="CQ65" s="4"/>
      <c r="CR65" s="494"/>
      <c r="CS65" s="596" t="s">
        <v>35</v>
      </c>
      <c r="CT65" s="596" t="s">
        <v>35</v>
      </c>
      <c r="CU65" s="205"/>
      <c r="CV65" s="596" t="s">
        <v>35</v>
      </c>
      <c r="CW65" s="596" t="s">
        <v>35</v>
      </c>
      <c r="CX65" s="205"/>
      <c r="CY65" s="596" t="s">
        <v>35</v>
      </c>
      <c r="CZ65" s="596" t="s">
        <v>35</v>
      </c>
      <c r="DA65" s="205"/>
      <c r="DB65" s="596" t="s">
        <v>35</v>
      </c>
      <c r="DC65" s="596" t="s">
        <v>35</v>
      </c>
      <c r="DD65" s="205"/>
      <c r="DE65" s="596" t="s">
        <v>35</v>
      </c>
      <c r="DF65" s="596" t="s">
        <v>35</v>
      </c>
      <c r="DG65" s="205"/>
      <c r="DH65" s="596" t="s">
        <v>35</v>
      </c>
      <c r="DI65" s="596" t="s">
        <v>35</v>
      </c>
      <c r="DJ65" s="205"/>
      <c r="DK65" s="518" t="s">
        <v>34</v>
      </c>
      <c r="DL65" s="518" t="s">
        <v>34</v>
      </c>
      <c r="DM65" s="498"/>
      <c r="DN65" s="4"/>
      <c r="DO65" s="1"/>
      <c r="DP65" s="1"/>
      <c r="DQ65" s="1"/>
    </row>
    <row r="66" ht="15.75" customHeight="1">
      <c r="A66" s="1"/>
      <c r="B66" s="1"/>
      <c r="C66" s="1"/>
      <c r="D66" s="1"/>
      <c r="E66" s="4"/>
      <c r="F66" s="4"/>
      <c r="G66" s="4"/>
      <c r="H66" s="4"/>
      <c r="I66" s="4"/>
      <c r="J66" s="1"/>
      <c r="K66" s="1"/>
      <c r="L66" s="1"/>
      <c r="M66" s="95" t="s">
        <v>208</v>
      </c>
      <c r="N66" s="4" t="s">
        <v>120</v>
      </c>
      <c r="O66" s="31" t="str">
        <f t="shared" si="16"/>
        <v>VIVO FIXO PME FIDELIZAR JPA</v>
      </c>
      <c r="P66" s="32">
        <f t="shared" si="13"/>
        <v>0</v>
      </c>
      <c r="Q66" s="1"/>
      <c r="R66" s="32"/>
      <c r="S66" s="42"/>
      <c r="T66" s="123" t="s">
        <v>160</v>
      </c>
      <c r="U66" s="123" t="s">
        <v>160</v>
      </c>
      <c r="V66" s="4"/>
      <c r="W66" s="123" t="s">
        <v>160</v>
      </c>
      <c r="X66" s="123" t="s">
        <v>160</v>
      </c>
      <c r="Y66" s="32"/>
      <c r="Z66" s="42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32"/>
      <c r="AX66" s="4"/>
      <c r="AY66" s="4"/>
      <c r="AZ66" s="4"/>
      <c r="BA66" s="4"/>
      <c r="BB66" s="4"/>
      <c r="BC66" s="42"/>
      <c r="BD66" s="159" t="s">
        <v>197</v>
      </c>
      <c r="BE66" s="159" t="s">
        <v>197</v>
      </c>
      <c r="BF66" s="159" t="s">
        <v>197</v>
      </c>
      <c r="BG66" s="159" t="s">
        <v>197</v>
      </c>
      <c r="BH66" s="160" t="s">
        <v>197</v>
      </c>
      <c r="BI66" s="241" t="s">
        <v>160</v>
      </c>
      <c r="BJ66" s="123" t="s">
        <v>160</v>
      </c>
      <c r="BK66" s="123" t="s">
        <v>160</v>
      </c>
      <c r="BL66" s="123" t="s">
        <v>160</v>
      </c>
      <c r="BM66" s="123" t="s">
        <v>160</v>
      </c>
      <c r="BN66" s="123" t="s">
        <v>160</v>
      </c>
      <c r="BO66" s="123" t="s">
        <v>160</v>
      </c>
      <c r="BP66" s="4"/>
      <c r="BQ66" s="123" t="s">
        <v>160</v>
      </c>
      <c r="BR66" s="123" t="s">
        <v>160</v>
      </c>
      <c r="BS66" s="123" t="s">
        <v>160</v>
      </c>
      <c r="BT66" s="123" t="s">
        <v>160</v>
      </c>
      <c r="BU66" s="123" t="s">
        <v>160</v>
      </c>
      <c r="BV66" s="123" t="s">
        <v>160</v>
      </c>
      <c r="BW66" s="123" t="s">
        <v>160</v>
      </c>
      <c r="BX66" s="123" t="s">
        <v>160</v>
      </c>
      <c r="BY66" s="123" t="s">
        <v>160</v>
      </c>
      <c r="BZ66" s="123" t="s">
        <v>160</v>
      </c>
      <c r="CA66" s="123" t="s">
        <v>160</v>
      </c>
      <c r="CB66" s="123" t="s">
        <v>160</v>
      </c>
      <c r="CC66" s="4"/>
      <c r="CD66" s="123" t="s">
        <v>160</v>
      </c>
      <c r="CE66" s="123" t="s">
        <v>160</v>
      </c>
      <c r="CF66" s="123" t="s">
        <v>160</v>
      </c>
      <c r="CG66" s="123" t="s">
        <v>160</v>
      </c>
      <c r="CH66" s="123" t="s">
        <v>160</v>
      </c>
      <c r="CI66" s="123" t="s">
        <v>160</v>
      </c>
      <c r="CJ66" s="123" t="s">
        <v>160</v>
      </c>
      <c r="CK66" s="123" t="s">
        <v>160</v>
      </c>
      <c r="CL66" s="123" t="s">
        <v>160</v>
      </c>
      <c r="CM66" s="123" t="s">
        <v>160</v>
      </c>
      <c r="CN66" s="123" t="s">
        <v>160</v>
      </c>
      <c r="CO66" s="123" t="s">
        <v>160</v>
      </c>
      <c r="CP66" s="32"/>
      <c r="CQ66" s="4"/>
      <c r="CR66" s="494"/>
      <c r="CS66" s="596" t="s">
        <v>35</v>
      </c>
      <c r="CT66" s="596" t="s">
        <v>35</v>
      </c>
      <c r="CU66" s="205"/>
      <c r="CV66" s="596" t="s">
        <v>35</v>
      </c>
      <c r="CW66" s="596" t="s">
        <v>35</v>
      </c>
      <c r="CX66" s="205"/>
      <c r="CY66" s="596" t="s">
        <v>35</v>
      </c>
      <c r="CZ66" s="596" t="s">
        <v>35</v>
      </c>
      <c r="DA66" s="205"/>
      <c r="DB66" s="596" t="s">
        <v>35</v>
      </c>
      <c r="DC66" s="596" t="s">
        <v>35</v>
      </c>
      <c r="DD66" s="205"/>
      <c r="DE66" s="596" t="s">
        <v>35</v>
      </c>
      <c r="DF66" s="596" t="s">
        <v>35</v>
      </c>
      <c r="DG66" s="205"/>
      <c r="DH66" s="596" t="s">
        <v>35</v>
      </c>
      <c r="DI66" s="596" t="s">
        <v>35</v>
      </c>
      <c r="DJ66" s="205"/>
      <c r="DK66" s="518" t="s">
        <v>36</v>
      </c>
      <c r="DL66" s="518" t="s">
        <v>36</v>
      </c>
      <c r="DM66" s="498"/>
      <c r="DN66" s="4"/>
      <c r="DO66" s="1"/>
      <c r="DP66" s="1"/>
      <c r="DQ66" s="1"/>
    </row>
    <row r="67" ht="15.75" customHeight="1">
      <c r="A67" s="1"/>
      <c r="B67" s="1"/>
      <c r="C67" s="1"/>
      <c r="D67" s="1"/>
      <c r="E67" s="4"/>
      <c r="F67" s="4"/>
      <c r="G67" s="4"/>
      <c r="H67" s="4"/>
      <c r="I67" s="4"/>
      <c r="J67" s="1"/>
      <c r="K67" s="1"/>
      <c r="L67" s="1"/>
      <c r="M67" s="95" t="s">
        <v>209</v>
      </c>
      <c r="N67" s="4" t="s">
        <v>120</v>
      </c>
      <c r="O67" s="31" t="str">
        <f t="shared" si="16"/>
        <v>VIVO FIXO PME FIDELIZAR JPA</v>
      </c>
      <c r="P67" s="32">
        <f t="shared" si="13"/>
        <v>0</v>
      </c>
      <c r="Q67" s="1"/>
      <c r="R67" s="32"/>
      <c r="S67" s="42"/>
      <c r="T67" s="123" t="s">
        <v>160</v>
      </c>
      <c r="U67" s="123" t="s">
        <v>160</v>
      </c>
      <c r="V67" s="4"/>
      <c r="W67" s="123" t="s">
        <v>160</v>
      </c>
      <c r="X67" s="123" t="s">
        <v>160</v>
      </c>
      <c r="Y67" s="32"/>
      <c r="Z67" s="42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32"/>
      <c r="AX67" s="4"/>
      <c r="AY67" s="4"/>
      <c r="AZ67" s="4"/>
      <c r="BA67" s="4"/>
      <c r="BB67" s="4"/>
      <c r="BC67" s="42"/>
      <c r="BD67" s="159" t="s">
        <v>197</v>
      </c>
      <c r="BE67" s="159" t="s">
        <v>197</v>
      </c>
      <c r="BF67" s="159" t="s">
        <v>197</v>
      </c>
      <c r="BG67" s="159" t="s">
        <v>197</v>
      </c>
      <c r="BH67" s="159" t="s">
        <v>197</v>
      </c>
      <c r="BI67" s="241" t="s">
        <v>160</v>
      </c>
      <c r="BJ67" s="123" t="s">
        <v>160</v>
      </c>
      <c r="BK67" s="123" t="s">
        <v>160</v>
      </c>
      <c r="BL67" s="123" t="s">
        <v>160</v>
      </c>
      <c r="BM67" s="123" t="s">
        <v>160</v>
      </c>
      <c r="BN67" s="123" t="s">
        <v>160</v>
      </c>
      <c r="BO67" s="123" t="s">
        <v>160</v>
      </c>
      <c r="BP67" s="4"/>
      <c r="BQ67" s="123" t="s">
        <v>160</v>
      </c>
      <c r="BR67" s="123" t="s">
        <v>160</v>
      </c>
      <c r="BS67" s="123" t="s">
        <v>160</v>
      </c>
      <c r="BT67" s="123" t="s">
        <v>160</v>
      </c>
      <c r="BU67" s="123" t="s">
        <v>160</v>
      </c>
      <c r="BV67" s="123" t="s">
        <v>160</v>
      </c>
      <c r="BW67" s="123" t="s">
        <v>160</v>
      </c>
      <c r="BX67" s="123" t="s">
        <v>160</v>
      </c>
      <c r="BY67" s="123" t="s">
        <v>160</v>
      </c>
      <c r="BZ67" s="123" t="s">
        <v>160</v>
      </c>
      <c r="CA67" s="123" t="s">
        <v>160</v>
      </c>
      <c r="CB67" s="123" t="s">
        <v>160</v>
      </c>
      <c r="CC67" s="4"/>
      <c r="CD67" s="123" t="s">
        <v>160</v>
      </c>
      <c r="CE67" s="123" t="s">
        <v>160</v>
      </c>
      <c r="CF67" s="123" t="s">
        <v>160</v>
      </c>
      <c r="CG67" s="123" t="s">
        <v>160</v>
      </c>
      <c r="CH67" s="123" t="s">
        <v>160</v>
      </c>
      <c r="CI67" s="123" t="s">
        <v>160</v>
      </c>
      <c r="CJ67" s="123" t="s">
        <v>160</v>
      </c>
      <c r="CK67" s="123" t="s">
        <v>160</v>
      </c>
      <c r="CL67" s="123" t="s">
        <v>160</v>
      </c>
      <c r="CM67" s="123" t="s">
        <v>160</v>
      </c>
      <c r="CN67" s="123" t="s">
        <v>160</v>
      </c>
      <c r="CO67" s="123" t="s">
        <v>160</v>
      </c>
      <c r="CP67" s="32"/>
      <c r="CQ67" s="4"/>
      <c r="CR67" s="494"/>
      <c r="CS67" s="596" t="s">
        <v>35</v>
      </c>
      <c r="CT67" s="596" t="s">
        <v>35</v>
      </c>
      <c r="CU67" s="205"/>
      <c r="CV67" s="596" t="s">
        <v>35</v>
      </c>
      <c r="CW67" s="597" t="s">
        <v>128</v>
      </c>
      <c r="CX67" s="205"/>
      <c r="CY67" s="596" t="s">
        <v>35</v>
      </c>
      <c r="CZ67" s="596" t="s">
        <v>35</v>
      </c>
      <c r="DA67" s="205"/>
      <c r="DB67" s="596" t="s">
        <v>35</v>
      </c>
      <c r="DC67" s="596" t="s">
        <v>35</v>
      </c>
      <c r="DD67" s="205"/>
      <c r="DE67" s="596" t="s">
        <v>35</v>
      </c>
      <c r="DF67" s="597" t="s">
        <v>128</v>
      </c>
      <c r="DG67" s="205"/>
      <c r="DH67" s="205"/>
      <c r="DI67" s="205"/>
      <c r="DJ67" s="205"/>
      <c r="DK67" s="252" t="s">
        <v>36</v>
      </c>
      <c r="DL67" s="252" t="s">
        <v>36</v>
      </c>
      <c r="DM67" s="498"/>
      <c r="DN67" s="4"/>
      <c r="DO67" s="1"/>
      <c r="DP67" s="1"/>
      <c r="DQ67" s="1"/>
    </row>
    <row r="68" ht="15.75" customHeight="1">
      <c r="A68" s="1"/>
      <c r="B68" s="1"/>
      <c r="C68" s="31"/>
      <c r="D68" s="31"/>
      <c r="E68" s="4"/>
      <c r="F68" s="4"/>
      <c r="G68" s="4"/>
      <c r="H68" s="4"/>
      <c r="I68" s="4"/>
      <c r="J68" s="1"/>
      <c r="K68" s="1"/>
      <c r="L68" s="1"/>
      <c r="M68" s="194" t="s">
        <v>210</v>
      </c>
      <c r="N68" s="1" t="s">
        <v>169</v>
      </c>
      <c r="O68" s="31" t="str">
        <f t="shared" si="16"/>
        <v>VIVO PAY OUVIDORIA JPA</v>
      </c>
      <c r="P68" s="32">
        <f t="shared" si="13"/>
        <v>0</v>
      </c>
      <c r="Q68" s="1"/>
      <c r="R68" s="32"/>
      <c r="S68" s="42"/>
      <c r="T68" s="123" t="s">
        <v>160</v>
      </c>
      <c r="U68" s="123" t="s">
        <v>160</v>
      </c>
      <c r="V68" s="4"/>
      <c r="W68" s="123" t="s">
        <v>160</v>
      </c>
      <c r="X68" s="123" t="s">
        <v>160</v>
      </c>
      <c r="Y68" s="32"/>
      <c r="Z68" s="42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32"/>
      <c r="AX68" s="4"/>
      <c r="AY68" s="4"/>
      <c r="AZ68" s="4"/>
      <c r="BA68" s="4"/>
      <c r="BB68" s="4"/>
      <c r="BC68" s="42"/>
      <c r="BD68" s="4"/>
      <c r="BE68" s="4"/>
      <c r="BF68" s="4"/>
      <c r="BG68" s="4"/>
      <c r="BH68" s="32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32"/>
      <c r="CQ68" s="4"/>
      <c r="CR68" s="500"/>
      <c r="CS68" s="596" t="s">
        <v>35</v>
      </c>
      <c r="CT68" s="596" t="s">
        <v>35</v>
      </c>
      <c r="CU68" s="225"/>
      <c r="CV68" s="596" t="s">
        <v>35</v>
      </c>
      <c r="CW68" s="596" t="s">
        <v>35</v>
      </c>
      <c r="CX68" s="605"/>
      <c r="CY68" s="596" t="s">
        <v>35</v>
      </c>
      <c r="CZ68" s="596" t="s">
        <v>35</v>
      </c>
      <c r="DA68" s="225"/>
      <c r="DB68" s="596" t="s">
        <v>35</v>
      </c>
      <c r="DC68" s="596" t="s">
        <v>35</v>
      </c>
      <c r="DD68" s="225"/>
      <c r="DE68" s="596" t="s">
        <v>35</v>
      </c>
      <c r="DF68" s="596" t="s">
        <v>35</v>
      </c>
      <c r="DG68" s="225"/>
      <c r="DH68" s="225"/>
      <c r="DI68" s="225"/>
      <c r="DJ68" s="225"/>
      <c r="DK68" s="252" t="s">
        <v>36</v>
      </c>
      <c r="DL68" s="252" t="s">
        <v>36</v>
      </c>
      <c r="DM68" s="501"/>
      <c r="DN68" s="4"/>
      <c r="DO68" s="1"/>
      <c r="DP68" s="1"/>
      <c r="DQ68" s="1"/>
    </row>
    <row r="69" ht="15.75" customHeight="1">
      <c r="A69" s="1"/>
      <c r="B69" s="1"/>
      <c r="C69" s="31"/>
      <c r="D69" s="31"/>
      <c r="E69" s="4"/>
      <c r="F69" s="4"/>
      <c r="G69" s="4"/>
      <c r="H69" s="4"/>
      <c r="I69" s="4"/>
      <c r="J69" s="1"/>
      <c r="K69" s="1"/>
      <c r="L69" s="1"/>
      <c r="M69" s="194" t="s">
        <v>211</v>
      </c>
      <c r="N69" s="1" t="s">
        <v>169</v>
      </c>
      <c r="O69" s="31" t="str">
        <f t="shared" si="16"/>
        <v>VIVO PAY OUVIDORIA JPA</v>
      </c>
      <c r="P69" s="32">
        <f t="shared" si="13"/>
        <v>0</v>
      </c>
      <c r="Q69" s="1"/>
      <c r="R69" s="32"/>
      <c r="S69" s="42"/>
      <c r="T69" s="123" t="s">
        <v>160</v>
      </c>
      <c r="U69" s="123" t="s">
        <v>160</v>
      </c>
      <c r="V69" s="4"/>
      <c r="W69" s="123" t="s">
        <v>160</v>
      </c>
      <c r="X69" s="123" t="s">
        <v>160</v>
      </c>
      <c r="Y69" s="32"/>
      <c r="Z69" s="42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32"/>
      <c r="AX69" s="4"/>
      <c r="AY69" s="4"/>
      <c r="AZ69" s="4"/>
      <c r="BA69" s="4"/>
      <c r="BB69" s="4"/>
      <c r="BC69" s="42"/>
      <c r="BD69" s="159" t="s">
        <v>197</v>
      </c>
      <c r="BE69" s="159" t="s">
        <v>197</v>
      </c>
      <c r="BF69" s="159" t="s">
        <v>197</v>
      </c>
      <c r="BG69" s="94"/>
      <c r="BH69" s="159" t="s">
        <v>197</v>
      </c>
      <c r="BI69" s="241" t="s">
        <v>160</v>
      </c>
      <c r="BJ69" s="123" t="s">
        <v>160</v>
      </c>
      <c r="BK69" s="123" t="s">
        <v>160</v>
      </c>
      <c r="BL69" s="123" t="s">
        <v>160</v>
      </c>
      <c r="BM69" s="123" t="s">
        <v>160</v>
      </c>
      <c r="BN69" s="4"/>
      <c r="BO69" s="123" t="s">
        <v>160</v>
      </c>
      <c r="BP69" s="4"/>
      <c r="BQ69" s="123" t="s">
        <v>160</v>
      </c>
      <c r="BR69" s="123" t="s">
        <v>160</v>
      </c>
      <c r="BS69" s="4"/>
      <c r="BT69" s="123" t="s">
        <v>160</v>
      </c>
      <c r="BU69" s="123" t="s">
        <v>160</v>
      </c>
      <c r="BV69" s="123" t="s">
        <v>160</v>
      </c>
      <c r="BW69" s="123" t="s">
        <v>160</v>
      </c>
      <c r="BX69" s="123" t="s">
        <v>160</v>
      </c>
      <c r="BY69" s="4"/>
      <c r="BZ69" s="4"/>
      <c r="CA69" s="123" t="s">
        <v>160</v>
      </c>
      <c r="CB69" s="123" t="s">
        <v>160</v>
      </c>
      <c r="CC69" s="4"/>
      <c r="CD69" s="123" t="s">
        <v>160</v>
      </c>
      <c r="CE69" s="4"/>
      <c r="CF69" s="123" t="s">
        <v>160</v>
      </c>
      <c r="CG69" s="123" t="s">
        <v>160</v>
      </c>
      <c r="CH69" s="123" t="s">
        <v>160</v>
      </c>
      <c r="CI69" s="123" t="s">
        <v>160</v>
      </c>
      <c r="CJ69" s="123" t="s">
        <v>160</v>
      </c>
      <c r="CK69" s="4"/>
      <c r="CL69" s="123" t="s">
        <v>160</v>
      </c>
      <c r="CM69" s="123" t="s">
        <v>160</v>
      </c>
      <c r="CN69" s="123" t="s">
        <v>160</v>
      </c>
      <c r="CO69" s="123" t="s">
        <v>160</v>
      </c>
      <c r="CP69" s="32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1"/>
      <c r="DP69" s="1"/>
      <c r="DQ69" s="1"/>
    </row>
    <row r="70" ht="15.75" customHeight="1">
      <c r="A70" s="1"/>
      <c r="B70" s="1"/>
      <c r="C70" s="31"/>
      <c r="D70" s="31"/>
      <c r="E70" s="4"/>
      <c r="F70" s="4"/>
      <c r="G70" s="4"/>
      <c r="H70" s="4"/>
      <c r="I70" s="4"/>
      <c r="J70" s="1"/>
      <c r="K70" s="1"/>
      <c r="L70" s="1"/>
      <c r="M70" s="194" t="s">
        <v>212</v>
      </c>
      <c r="N70" s="1" t="s">
        <v>169</v>
      </c>
      <c r="O70" s="31" t="str">
        <f t="shared" si="16"/>
        <v>VIVO PAY OUVIDORIA JPA</v>
      </c>
      <c r="P70" s="32">
        <f t="shared" si="13"/>
        <v>0</v>
      </c>
      <c r="Q70" s="1"/>
      <c r="R70" s="32"/>
      <c r="S70" s="42"/>
      <c r="T70" s="123" t="s">
        <v>160</v>
      </c>
      <c r="U70" s="123" t="s">
        <v>160</v>
      </c>
      <c r="V70" s="4"/>
      <c r="W70" s="123" t="s">
        <v>160</v>
      </c>
      <c r="X70" s="123" t="s">
        <v>160</v>
      </c>
      <c r="Y70" s="32"/>
      <c r="Z70" s="42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 t="s">
        <v>196</v>
      </c>
      <c r="AN70" s="4"/>
      <c r="AO70" s="4"/>
      <c r="AP70" s="4"/>
      <c r="AQ70" s="4"/>
      <c r="AR70" s="4"/>
      <c r="AS70" s="4"/>
      <c r="AT70" s="4"/>
      <c r="AU70" s="4"/>
      <c r="AV70" s="4"/>
      <c r="AW70" s="32"/>
      <c r="AX70" s="4"/>
      <c r="AY70" s="4"/>
      <c r="AZ70" s="4"/>
      <c r="BA70" s="4"/>
      <c r="BB70" s="4"/>
      <c r="BC70" s="42"/>
      <c r="BD70" s="159" t="s">
        <v>197</v>
      </c>
      <c r="BE70" s="159" t="s">
        <v>197</v>
      </c>
      <c r="BF70" s="53" t="s">
        <v>197</v>
      </c>
      <c r="BG70" s="53" t="s">
        <v>197</v>
      </c>
      <c r="BH70" s="159" t="s">
        <v>197</v>
      </c>
      <c r="BI70" s="241" t="s">
        <v>160</v>
      </c>
      <c r="BJ70" s="123" t="s">
        <v>160</v>
      </c>
      <c r="BK70" s="123" t="s">
        <v>160</v>
      </c>
      <c r="BL70" s="123" t="s">
        <v>160</v>
      </c>
      <c r="BM70" s="123" t="s">
        <v>160</v>
      </c>
      <c r="BN70" s="123" t="s">
        <v>160</v>
      </c>
      <c r="BO70" s="123" t="s">
        <v>160</v>
      </c>
      <c r="BP70" s="4"/>
      <c r="BQ70" s="123" t="s">
        <v>160</v>
      </c>
      <c r="BR70" s="123" t="s">
        <v>160</v>
      </c>
      <c r="BS70" s="123" t="s">
        <v>160</v>
      </c>
      <c r="BT70" s="123" t="s">
        <v>160</v>
      </c>
      <c r="BU70" s="123" t="s">
        <v>160</v>
      </c>
      <c r="BV70" s="123" t="s">
        <v>160</v>
      </c>
      <c r="BW70" s="123" t="s">
        <v>160</v>
      </c>
      <c r="BX70" s="123" t="s">
        <v>160</v>
      </c>
      <c r="BY70" s="123" t="s">
        <v>160</v>
      </c>
      <c r="BZ70" s="123" t="s">
        <v>160</v>
      </c>
      <c r="CA70" s="123" t="s">
        <v>160</v>
      </c>
      <c r="CB70" s="123" t="s">
        <v>160</v>
      </c>
      <c r="CC70" s="4"/>
      <c r="CD70" s="123" t="s">
        <v>160</v>
      </c>
      <c r="CE70" s="123" t="s">
        <v>160</v>
      </c>
      <c r="CF70" s="123" t="s">
        <v>160</v>
      </c>
      <c r="CG70" s="123" t="s">
        <v>160</v>
      </c>
      <c r="CH70" s="123" t="s">
        <v>160</v>
      </c>
      <c r="CI70" s="123" t="s">
        <v>160</v>
      </c>
      <c r="CJ70" s="123" t="s">
        <v>160</v>
      </c>
      <c r="CK70" s="123" t="s">
        <v>160</v>
      </c>
      <c r="CL70" s="123" t="s">
        <v>160</v>
      </c>
      <c r="CM70" s="123" t="s">
        <v>160</v>
      </c>
      <c r="CN70" s="123" t="s">
        <v>160</v>
      </c>
      <c r="CO70" s="123" t="s">
        <v>160</v>
      </c>
      <c r="CP70" s="32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103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1"/>
      <c r="DP70" s="1"/>
      <c r="DQ70" s="1"/>
    </row>
    <row r="71" ht="15.75" customHeight="1">
      <c r="A71" s="1"/>
      <c r="B71" s="1"/>
      <c r="C71" s="31"/>
      <c r="D71" s="31"/>
      <c r="E71" s="4"/>
      <c r="F71" s="4"/>
      <c r="G71" s="4"/>
      <c r="H71" s="4"/>
      <c r="I71" s="4"/>
      <c r="J71" s="1"/>
      <c r="K71" s="1"/>
      <c r="L71" s="1"/>
      <c r="M71" s="197" t="s">
        <v>213</v>
      </c>
      <c r="N71" s="1" t="s">
        <v>123</v>
      </c>
      <c r="O71" s="31" t="str">
        <f t="shared" si="16"/>
        <v>VIVO CHAT UNIFICADO JPA</v>
      </c>
      <c r="P71" s="32">
        <f t="shared" si="13"/>
        <v>0</v>
      </c>
      <c r="Q71" s="1"/>
      <c r="R71" s="32"/>
      <c r="S71" s="42"/>
      <c r="T71" s="45" t="s">
        <v>160</v>
      </c>
      <c r="U71" s="45" t="s">
        <v>160</v>
      </c>
      <c r="V71" s="4"/>
      <c r="W71" s="45" t="s">
        <v>160</v>
      </c>
      <c r="X71" s="45" t="s">
        <v>160</v>
      </c>
      <c r="Y71" s="32"/>
      <c r="Z71" s="42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32"/>
      <c r="AX71" s="4"/>
      <c r="AY71" s="4"/>
      <c r="AZ71" s="4"/>
      <c r="BA71" s="4"/>
      <c r="BB71" s="4"/>
      <c r="BC71" s="42"/>
      <c r="BD71" s="4"/>
      <c r="BE71" s="4"/>
      <c r="BF71" s="4"/>
      <c r="BG71" s="4"/>
      <c r="BH71" s="32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32"/>
      <c r="CQ71" s="4"/>
      <c r="CR71" s="27"/>
      <c r="CS71" s="28"/>
      <c r="CT71" s="28"/>
      <c r="CU71" s="37"/>
      <c r="CV71" s="28"/>
      <c r="CW71" s="28"/>
      <c r="CX71" s="28"/>
      <c r="CY71" s="28"/>
      <c r="CZ71" s="28"/>
      <c r="DA71" s="28"/>
      <c r="DB71" s="28"/>
      <c r="DC71" s="28"/>
      <c r="DD71" s="28"/>
      <c r="DE71" s="28"/>
      <c r="DF71" s="28"/>
      <c r="DG71" s="28"/>
      <c r="DH71" s="28"/>
      <c r="DI71" s="28"/>
      <c r="DJ71" s="28"/>
      <c r="DK71" s="28"/>
      <c r="DL71" s="28"/>
      <c r="DM71" s="29"/>
      <c r="DN71" s="4"/>
      <c r="DO71" s="1"/>
      <c r="DP71" s="1"/>
      <c r="DQ71" s="1"/>
    </row>
    <row r="72" ht="15.75" customHeight="1">
      <c r="A72" s="1"/>
      <c r="B72" s="1"/>
      <c r="C72" s="31"/>
      <c r="D72" s="31"/>
      <c r="E72" s="4"/>
      <c r="F72" s="4"/>
      <c r="G72" s="4"/>
      <c r="H72" s="4"/>
      <c r="I72" s="4"/>
      <c r="J72" s="1"/>
      <c r="K72" s="1"/>
      <c r="L72" s="1"/>
      <c r="M72" s="197" t="s">
        <v>214</v>
      </c>
      <c r="N72" s="1" t="s">
        <v>123</v>
      </c>
      <c r="O72" s="31" t="str">
        <f t="shared" si="16"/>
        <v>VIVO CHAT UNIFICADO JPA</v>
      </c>
      <c r="P72" s="32">
        <f t="shared" si="13"/>
        <v>0</v>
      </c>
      <c r="Q72" s="1"/>
      <c r="R72" s="32"/>
      <c r="S72" s="4"/>
      <c r="T72" s="4"/>
      <c r="U72" s="4"/>
      <c r="V72" s="4"/>
      <c r="W72" s="4"/>
      <c r="X72" s="4"/>
      <c r="Y72" s="4"/>
      <c r="Z72" s="110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  <c r="AL72" s="103"/>
      <c r="AM72" s="103"/>
      <c r="AN72" s="103"/>
      <c r="AO72" s="103"/>
      <c r="AP72" s="103"/>
      <c r="AQ72" s="103"/>
      <c r="AR72" s="103"/>
      <c r="AS72" s="103"/>
      <c r="AT72" s="103"/>
      <c r="AU72" s="103"/>
      <c r="AV72" s="103"/>
      <c r="AW72" s="104"/>
      <c r="AX72" s="4"/>
      <c r="AY72" s="4"/>
      <c r="AZ72" s="4"/>
      <c r="BA72" s="4"/>
      <c r="BB72" s="4"/>
      <c r="BC72" s="42"/>
      <c r="BD72" s="159" t="s">
        <v>197</v>
      </c>
      <c r="BE72" s="159" t="s">
        <v>197</v>
      </c>
      <c r="BF72" s="159" t="s">
        <v>197</v>
      </c>
      <c r="BG72" s="159" t="s">
        <v>197</v>
      </c>
      <c r="BH72" s="160" t="s">
        <v>197</v>
      </c>
      <c r="BI72" s="241" t="s">
        <v>160</v>
      </c>
      <c r="BJ72" s="123" t="s">
        <v>160</v>
      </c>
      <c r="BK72" s="123" t="s">
        <v>160</v>
      </c>
      <c r="BL72" s="123" t="s">
        <v>160</v>
      </c>
      <c r="BM72" s="123" t="s">
        <v>160</v>
      </c>
      <c r="BN72" s="123" t="s">
        <v>160</v>
      </c>
      <c r="BO72" s="123" t="s">
        <v>160</v>
      </c>
      <c r="BP72" s="4"/>
      <c r="BQ72" s="123" t="s">
        <v>160</v>
      </c>
      <c r="BR72" s="123" t="s">
        <v>160</v>
      </c>
      <c r="BS72" s="123" t="s">
        <v>160</v>
      </c>
      <c r="BT72" s="123" t="s">
        <v>160</v>
      </c>
      <c r="BU72" s="123" t="s">
        <v>160</v>
      </c>
      <c r="BV72" s="123" t="s">
        <v>160</v>
      </c>
      <c r="BW72" s="123" t="s">
        <v>160</v>
      </c>
      <c r="BX72" s="123" t="s">
        <v>160</v>
      </c>
      <c r="BY72" s="123" t="s">
        <v>160</v>
      </c>
      <c r="BZ72" s="123" t="s">
        <v>160</v>
      </c>
      <c r="CA72" s="123" t="s">
        <v>160</v>
      </c>
      <c r="CB72" s="123" t="s">
        <v>160</v>
      </c>
      <c r="CC72" s="4"/>
      <c r="CD72" s="123" t="s">
        <v>160</v>
      </c>
      <c r="CE72" s="123" t="s">
        <v>160</v>
      </c>
      <c r="CF72" s="123" t="s">
        <v>160</v>
      </c>
      <c r="CG72" s="123" t="s">
        <v>160</v>
      </c>
      <c r="CH72" s="123" t="s">
        <v>160</v>
      </c>
      <c r="CI72" s="123" t="s">
        <v>160</v>
      </c>
      <c r="CJ72" s="123" t="s">
        <v>160</v>
      </c>
      <c r="CK72" s="123" t="s">
        <v>160</v>
      </c>
      <c r="CL72" s="123" t="s">
        <v>160</v>
      </c>
      <c r="CM72" s="123" t="s">
        <v>160</v>
      </c>
      <c r="CN72" s="123" t="s">
        <v>160</v>
      </c>
      <c r="CO72" s="123" t="s">
        <v>160</v>
      </c>
      <c r="CP72" s="32"/>
      <c r="CQ72" s="4"/>
      <c r="CR72" s="42"/>
      <c r="CS72" s="43" t="s">
        <v>25</v>
      </c>
      <c r="CT72" s="43" t="s">
        <v>25</v>
      </c>
      <c r="CU72" s="4"/>
      <c r="CV72" s="43" t="s">
        <v>25</v>
      </c>
      <c r="CW72" s="43" t="s">
        <v>25</v>
      </c>
      <c r="CX72" s="4"/>
      <c r="CY72" s="43" t="s">
        <v>25</v>
      </c>
      <c r="CZ72" s="80" t="s">
        <v>25</v>
      </c>
      <c r="DA72" s="4"/>
      <c r="DB72" s="43" t="s">
        <v>25</v>
      </c>
      <c r="DC72" s="80" t="s">
        <v>25</v>
      </c>
      <c r="DD72" s="4"/>
      <c r="DE72" s="43" t="s">
        <v>25</v>
      </c>
      <c r="DF72" s="80" t="s">
        <v>25</v>
      </c>
      <c r="DG72" s="4"/>
      <c r="DH72" s="43" t="s">
        <v>25</v>
      </c>
      <c r="DI72" s="80" t="s">
        <v>25</v>
      </c>
      <c r="DJ72" s="4"/>
      <c r="DK72" s="199" t="s">
        <v>48</v>
      </c>
      <c r="DL72" s="200"/>
      <c r="DM72" s="32"/>
      <c r="DN72" s="4"/>
      <c r="DO72" s="1"/>
      <c r="DP72" s="1"/>
      <c r="DQ72" s="1"/>
    </row>
    <row r="73" ht="15.75" customHeight="1">
      <c r="A73" s="1"/>
      <c r="B73" s="1"/>
      <c r="C73" s="31"/>
      <c r="D73" s="31"/>
      <c r="E73" s="4"/>
      <c r="F73" s="4"/>
      <c r="G73" s="4"/>
      <c r="H73" s="4"/>
      <c r="I73" s="4"/>
      <c r="J73" s="1"/>
      <c r="K73" s="1"/>
      <c r="L73" s="1"/>
      <c r="M73" s="197" t="s">
        <v>215</v>
      </c>
      <c r="N73" s="1" t="s">
        <v>123</v>
      </c>
      <c r="O73" s="31" t="str">
        <f t="shared" si="16"/>
        <v>VIVO CHAT UNIFICADO JPA</v>
      </c>
      <c r="P73" s="32">
        <f t="shared" si="13"/>
        <v>0</v>
      </c>
      <c r="Q73" s="1"/>
      <c r="R73" s="32"/>
      <c r="S73" s="4"/>
      <c r="T73" s="4"/>
      <c r="U73" s="4"/>
      <c r="V73" s="4"/>
      <c r="W73" s="4"/>
      <c r="X73" s="4"/>
      <c r="Y73" s="4"/>
      <c r="Z73" s="201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32"/>
      <c r="AX73" s="4"/>
      <c r="AY73" s="4"/>
      <c r="AZ73" s="4"/>
      <c r="BA73" s="4"/>
      <c r="BB73" s="4"/>
      <c r="BC73" s="42"/>
      <c r="BD73" s="159" t="s">
        <v>197</v>
      </c>
      <c r="BE73" s="159" t="s">
        <v>197</v>
      </c>
      <c r="BF73" s="159" t="s">
        <v>197</v>
      </c>
      <c r="BG73" s="159" t="s">
        <v>197</v>
      </c>
      <c r="BH73" s="159" t="s">
        <v>197</v>
      </c>
      <c r="BI73" s="241" t="s">
        <v>160</v>
      </c>
      <c r="BJ73" s="123" t="s">
        <v>160</v>
      </c>
      <c r="BK73" s="123" t="s">
        <v>160</v>
      </c>
      <c r="BL73" s="123" t="s">
        <v>160</v>
      </c>
      <c r="BM73" s="123" t="s">
        <v>160</v>
      </c>
      <c r="BN73" s="123" t="s">
        <v>160</v>
      </c>
      <c r="BO73" s="123" t="s">
        <v>160</v>
      </c>
      <c r="BP73" s="4"/>
      <c r="BQ73" s="123" t="s">
        <v>160</v>
      </c>
      <c r="BR73" s="123" t="s">
        <v>160</v>
      </c>
      <c r="BS73" s="123" t="s">
        <v>160</v>
      </c>
      <c r="BT73" s="123" t="s">
        <v>160</v>
      </c>
      <c r="BU73" s="123" t="s">
        <v>160</v>
      </c>
      <c r="BV73" s="123" t="s">
        <v>160</v>
      </c>
      <c r="BW73" s="123" t="s">
        <v>160</v>
      </c>
      <c r="BX73" s="123" t="s">
        <v>160</v>
      </c>
      <c r="BY73" s="123" t="s">
        <v>160</v>
      </c>
      <c r="BZ73" s="123" t="s">
        <v>160</v>
      </c>
      <c r="CA73" s="123" t="s">
        <v>160</v>
      </c>
      <c r="CB73" s="123" t="s">
        <v>160</v>
      </c>
      <c r="CC73" s="4"/>
      <c r="CD73" s="123" t="s">
        <v>160</v>
      </c>
      <c r="CE73" s="123" t="s">
        <v>160</v>
      </c>
      <c r="CF73" s="123" t="s">
        <v>160</v>
      </c>
      <c r="CG73" s="123" t="s">
        <v>160</v>
      </c>
      <c r="CH73" s="123" t="s">
        <v>160</v>
      </c>
      <c r="CI73" s="123" t="s">
        <v>160</v>
      </c>
      <c r="CJ73" s="123" t="s">
        <v>160</v>
      </c>
      <c r="CK73" s="123" t="s">
        <v>160</v>
      </c>
      <c r="CL73" s="123" t="s">
        <v>160</v>
      </c>
      <c r="CM73" s="123" t="s">
        <v>160</v>
      </c>
      <c r="CN73" s="123" t="s">
        <v>160</v>
      </c>
      <c r="CO73" s="123" t="s">
        <v>160</v>
      </c>
      <c r="CP73" s="32"/>
      <c r="CQ73" s="4"/>
      <c r="CR73" s="42"/>
      <c r="CS73" s="43" t="s">
        <v>25</v>
      </c>
      <c r="CT73" s="43" t="s">
        <v>25</v>
      </c>
      <c r="CU73" s="4"/>
      <c r="CV73" s="43" t="s">
        <v>25</v>
      </c>
      <c r="CW73" s="43" t="s">
        <v>25</v>
      </c>
      <c r="CX73" s="4"/>
      <c r="CY73" s="43" t="s">
        <v>25</v>
      </c>
      <c r="CZ73" s="43" t="s">
        <v>25</v>
      </c>
      <c r="DA73" s="4"/>
      <c r="DB73" s="43" t="s">
        <v>25</v>
      </c>
      <c r="DC73" s="43" t="s">
        <v>25</v>
      </c>
      <c r="DD73" s="4"/>
      <c r="DE73" s="43" t="s">
        <v>25</v>
      </c>
      <c r="DF73" s="80" t="s">
        <v>25</v>
      </c>
      <c r="DG73" s="4"/>
      <c r="DH73" s="43" t="s">
        <v>25</v>
      </c>
      <c r="DI73" s="43" t="s">
        <v>25</v>
      </c>
      <c r="DJ73" s="4"/>
      <c r="DK73" s="202"/>
      <c r="DL73" s="203"/>
      <c r="DM73" s="32"/>
      <c r="DN73" s="4"/>
      <c r="DO73" s="1"/>
      <c r="DP73" s="1"/>
      <c r="DQ73" s="1"/>
    </row>
    <row r="74" ht="15.75" customHeight="1">
      <c r="A74" s="1"/>
      <c r="B74" s="1"/>
      <c r="C74" s="31"/>
      <c r="D74" s="31"/>
      <c r="E74" s="4"/>
      <c r="F74" s="4"/>
      <c r="G74" s="4"/>
      <c r="H74" s="4"/>
      <c r="I74" s="4"/>
      <c r="J74" s="1"/>
      <c r="K74" s="1"/>
      <c r="L74" s="1"/>
      <c r="M74" s="62" t="s">
        <v>216</v>
      </c>
      <c r="N74" s="1" t="s">
        <v>62</v>
      </c>
      <c r="O74" s="31" t="str">
        <f t="shared" si="16"/>
        <v>BRADESCARD</v>
      </c>
      <c r="P74" s="32">
        <f t="shared" si="13"/>
        <v>0</v>
      </c>
      <c r="Q74" s="1"/>
      <c r="R74" s="32"/>
      <c r="S74" s="123" t="s">
        <v>160</v>
      </c>
      <c r="T74" s="4"/>
      <c r="U74" s="123" t="s">
        <v>160</v>
      </c>
      <c r="V74" s="123" t="s">
        <v>160</v>
      </c>
      <c r="W74" s="4"/>
      <c r="X74" s="123" t="s">
        <v>160</v>
      </c>
      <c r="Y74" s="123" t="s">
        <v>160</v>
      </c>
      <c r="Z74" s="139"/>
      <c r="AA74" s="4"/>
      <c r="AB74" s="4"/>
      <c r="AC74" s="204" t="s">
        <v>51</v>
      </c>
      <c r="AD74" s="204" t="s">
        <v>51</v>
      </c>
      <c r="AE74" s="205"/>
      <c r="AF74" s="204" t="s">
        <v>51</v>
      </c>
      <c r="AG74" s="204" t="s">
        <v>51</v>
      </c>
      <c r="AH74" s="205"/>
      <c r="AI74" s="204" t="s">
        <v>51</v>
      </c>
      <c r="AJ74" s="204" t="s">
        <v>51</v>
      </c>
      <c r="AK74" s="205"/>
      <c r="AL74" s="204" t="s">
        <v>51</v>
      </c>
      <c r="AM74" s="204" t="s">
        <v>51</v>
      </c>
      <c r="AN74" s="205"/>
      <c r="AO74" s="204" t="s">
        <v>51</v>
      </c>
      <c r="AP74" s="204" t="s">
        <v>51</v>
      </c>
      <c r="AQ74" s="205"/>
      <c r="AR74" s="204" t="s">
        <v>51</v>
      </c>
      <c r="AS74" s="204" t="s">
        <v>51</v>
      </c>
      <c r="AT74" s="205"/>
      <c r="AU74" s="204" t="s">
        <v>51</v>
      </c>
      <c r="AV74" s="204" t="s">
        <v>51</v>
      </c>
      <c r="AW74" s="32"/>
      <c r="AX74" s="4"/>
      <c r="AY74" s="31" t="s">
        <v>217</v>
      </c>
      <c r="AZ74" s="4"/>
      <c r="BA74" s="4"/>
      <c r="BB74" s="4"/>
      <c r="BC74" s="42"/>
      <c r="BD74" s="4"/>
      <c r="BE74" s="4"/>
      <c r="BF74" s="4"/>
      <c r="BG74" s="4"/>
      <c r="BH74" s="32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32"/>
      <c r="CQ74" s="4"/>
      <c r="CR74" s="42"/>
      <c r="CS74" s="43" t="s">
        <v>25</v>
      </c>
      <c r="CT74" s="43" t="s">
        <v>25</v>
      </c>
      <c r="CU74" s="4"/>
      <c r="CV74" s="43" t="s">
        <v>25</v>
      </c>
      <c r="CW74" s="206"/>
      <c r="CX74" s="4"/>
      <c r="CY74" s="43" t="s">
        <v>25</v>
      </c>
      <c r="CZ74" s="43" t="s">
        <v>25</v>
      </c>
      <c r="DA74" s="4"/>
      <c r="DB74" s="43" t="s">
        <v>25</v>
      </c>
      <c r="DC74" s="43" t="s">
        <v>25</v>
      </c>
      <c r="DD74" s="4"/>
      <c r="DE74" s="206"/>
      <c r="DF74" s="43" t="s">
        <v>25</v>
      </c>
      <c r="DG74" s="4"/>
      <c r="DH74" s="43" t="s">
        <v>25</v>
      </c>
      <c r="DI74" s="43" t="s">
        <v>25</v>
      </c>
      <c r="DJ74" s="4"/>
      <c r="DK74" s="202"/>
      <c r="DL74" s="203"/>
      <c r="DM74" s="32"/>
      <c r="DN74" s="4"/>
      <c r="DO74" s="1"/>
      <c r="DP74" s="1"/>
      <c r="DQ74" s="1"/>
    </row>
    <row r="75" ht="15.75" customHeight="1">
      <c r="A75" s="1"/>
      <c r="B75" s="1"/>
      <c r="C75" s="31"/>
      <c r="D75" s="31"/>
      <c r="E75" s="4"/>
      <c r="F75" s="4"/>
      <c r="G75" s="4"/>
      <c r="H75" s="4"/>
      <c r="I75" s="4"/>
      <c r="J75" s="1"/>
      <c r="K75" s="1"/>
      <c r="L75" s="1"/>
      <c r="M75" s="62" t="s">
        <v>218</v>
      </c>
      <c r="N75" s="1" t="s">
        <v>62</v>
      </c>
      <c r="O75" s="31" t="str">
        <f t="shared" si="16"/>
        <v>BRADESCARD</v>
      </c>
      <c r="P75" s="32">
        <f t="shared" si="13"/>
        <v>0</v>
      </c>
      <c r="Q75" s="1"/>
      <c r="R75" s="32"/>
      <c r="S75" s="123" t="s">
        <v>160</v>
      </c>
      <c r="T75" s="4"/>
      <c r="U75" s="123" t="s">
        <v>160</v>
      </c>
      <c r="V75" s="123" t="s">
        <v>160</v>
      </c>
      <c r="W75" s="4"/>
      <c r="X75" s="123" t="s">
        <v>160</v>
      </c>
      <c r="Y75" s="123" t="s">
        <v>160</v>
      </c>
      <c r="Z75" s="139"/>
      <c r="AA75" s="206"/>
      <c r="AB75" s="4"/>
      <c r="AC75" s="204" t="s">
        <v>51</v>
      </c>
      <c r="AD75" s="204" t="s">
        <v>51</v>
      </c>
      <c r="AE75" s="205"/>
      <c r="AF75" s="204" t="s">
        <v>51</v>
      </c>
      <c r="AG75" s="204" t="s">
        <v>51</v>
      </c>
      <c r="AH75" s="205"/>
      <c r="AI75" s="204" t="s">
        <v>51</v>
      </c>
      <c r="AJ75" s="204" t="s">
        <v>51</v>
      </c>
      <c r="AK75" s="205"/>
      <c r="AL75" s="204" t="s">
        <v>51</v>
      </c>
      <c r="AM75" s="204" t="s">
        <v>51</v>
      </c>
      <c r="AN75" s="205"/>
      <c r="AO75" s="204" t="s">
        <v>51</v>
      </c>
      <c r="AP75" s="204" t="s">
        <v>51</v>
      </c>
      <c r="AQ75" s="205"/>
      <c r="AR75" s="204" t="s">
        <v>51</v>
      </c>
      <c r="AS75" s="204" t="s">
        <v>51</v>
      </c>
      <c r="AT75" s="205"/>
      <c r="AU75" s="204" t="s">
        <v>51</v>
      </c>
      <c r="AV75" s="204" t="s">
        <v>51</v>
      </c>
      <c r="AW75" s="32"/>
      <c r="AX75" s="4"/>
      <c r="AY75" s="4"/>
      <c r="AZ75" s="4"/>
      <c r="BA75" s="4"/>
      <c r="BB75" s="4"/>
      <c r="BC75" s="42"/>
      <c r="BD75" s="4"/>
      <c r="BE75" s="4"/>
      <c r="BF75" s="16" t="s">
        <v>219</v>
      </c>
      <c r="BG75" s="4"/>
      <c r="BH75" s="32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16" t="s">
        <v>63</v>
      </c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32"/>
      <c r="CQ75" s="4"/>
      <c r="CR75" s="42"/>
      <c r="CS75" s="43" t="s">
        <v>25</v>
      </c>
      <c r="CT75" s="43" t="s">
        <v>25</v>
      </c>
      <c r="CU75" s="4"/>
      <c r="CV75" s="43" t="s">
        <v>25</v>
      </c>
      <c r="CW75" s="43" t="s">
        <v>25</v>
      </c>
      <c r="CX75" s="4"/>
      <c r="CY75" s="43" t="s">
        <v>25</v>
      </c>
      <c r="CZ75" s="43" t="s">
        <v>25</v>
      </c>
      <c r="DA75" s="4"/>
      <c r="DB75" s="43" t="s">
        <v>25</v>
      </c>
      <c r="DC75" s="43" t="s">
        <v>25</v>
      </c>
      <c r="DD75" s="4"/>
      <c r="DE75" s="43" t="s">
        <v>25</v>
      </c>
      <c r="DF75" s="43" t="s">
        <v>25</v>
      </c>
      <c r="DG75" s="4"/>
      <c r="DH75" s="43" t="s">
        <v>25</v>
      </c>
      <c r="DI75" s="43" t="s">
        <v>25</v>
      </c>
      <c r="DJ75" s="4"/>
      <c r="DK75" s="202"/>
      <c r="DL75" s="203"/>
      <c r="DM75" s="32"/>
      <c r="DN75" s="4"/>
      <c r="DO75" s="1"/>
      <c r="DP75" s="1"/>
      <c r="DQ75" s="1"/>
    </row>
    <row r="76" ht="15.75" customHeight="1">
      <c r="A76" s="1"/>
      <c r="B76" s="1"/>
      <c r="C76" s="31"/>
      <c r="D76" s="31"/>
      <c r="E76" s="4"/>
      <c r="F76" s="4"/>
      <c r="G76" s="4"/>
      <c r="H76" s="4"/>
      <c r="I76" s="4"/>
      <c r="J76" s="1"/>
      <c r="K76" s="1"/>
      <c r="L76" s="1"/>
      <c r="M76" s="62" t="s">
        <v>220</v>
      </c>
      <c r="N76" s="1" t="s">
        <v>62</v>
      </c>
      <c r="O76" s="31" t="str">
        <f t="shared" si="16"/>
        <v>BRADESCARD</v>
      </c>
      <c r="P76" s="32">
        <f t="shared" si="13"/>
        <v>0</v>
      </c>
      <c r="Q76" s="1"/>
      <c r="R76" s="32"/>
      <c r="S76" s="123" t="s">
        <v>160</v>
      </c>
      <c r="T76" s="4"/>
      <c r="U76" s="123" t="s">
        <v>160</v>
      </c>
      <c r="V76" s="123" t="s">
        <v>160</v>
      </c>
      <c r="W76" s="4"/>
      <c r="X76" s="123" t="s">
        <v>160</v>
      </c>
      <c r="Y76" s="123" t="s">
        <v>160</v>
      </c>
      <c r="Z76" s="139"/>
      <c r="AA76" s="4"/>
      <c r="AB76" s="4"/>
      <c r="AC76" s="204" t="s">
        <v>51</v>
      </c>
      <c r="AD76" s="204" t="s">
        <v>51</v>
      </c>
      <c r="AE76" s="205"/>
      <c r="AF76" s="204" t="s">
        <v>51</v>
      </c>
      <c r="AG76" s="204" t="s">
        <v>51</v>
      </c>
      <c r="AH76" s="205"/>
      <c r="AI76" s="204" t="s">
        <v>51</v>
      </c>
      <c r="AJ76" s="204" t="s">
        <v>51</v>
      </c>
      <c r="AK76" s="205"/>
      <c r="AL76" s="204" t="s">
        <v>51</v>
      </c>
      <c r="AM76" s="204" t="s">
        <v>51</v>
      </c>
      <c r="AN76" s="205"/>
      <c r="AO76" s="204" t="s">
        <v>51</v>
      </c>
      <c r="AP76" s="204" t="s">
        <v>51</v>
      </c>
      <c r="AQ76" s="205"/>
      <c r="AR76" s="204" t="s">
        <v>51</v>
      </c>
      <c r="AS76" s="204" t="s">
        <v>51</v>
      </c>
      <c r="AT76" s="205"/>
      <c r="AU76" s="204" t="s">
        <v>51</v>
      </c>
      <c r="AV76" s="204" t="s">
        <v>51</v>
      </c>
      <c r="AW76" s="32"/>
      <c r="AX76" s="4"/>
      <c r="AY76" s="4"/>
      <c r="AZ76" s="4"/>
      <c r="BA76" s="4"/>
      <c r="BB76" s="4"/>
      <c r="BC76" s="42"/>
      <c r="BD76" s="4"/>
      <c r="BE76" s="4"/>
      <c r="BF76" s="4"/>
      <c r="BG76" s="4"/>
      <c r="BH76" s="32"/>
      <c r="BI76" s="4"/>
      <c r="BJ76" s="4"/>
      <c r="BK76" s="4"/>
      <c r="BL76" s="4"/>
      <c r="BM76" s="4"/>
      <c r="BN76" s="4"/>
      <c r="BO76" s="4"/>
      <c r="BP76" s="8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32"/>
      <c r="CQ76" s="4"/>
      <c r="CR76" s="42"/>
      <c r="CS76" s="43" t="s">
        <v>25</v>
      </c>
      <c r="CT76" s="43" t="s">
        <v>25</v>
      </c>
      <c r="CU76" s="4"/>
      <c r="CV76" s="43" t="s">
        <v>25</v>
      </c>
      <c r="CW76" s="43" t="s">
        <v>25</v>
      </c>
      <c r="CX76" s="4"/>
      <c r="CY76" s="43" t="s">
        <v>25</v>
      </c>
      <c r="CZ76" s="43" t="s">
        <v>25</v>
      </c>
      <c r="DA76" s="4"/>
      <c r="DB76" s="43" t="s">
        <v>25</v>
      </c>
      <c r="DC76" s="43" t="s">
        <v>25</v>
      </c>
      <c r="DD76" s="4"/>
      <c r="DE76" s="43" t="s">
        <v>25</v>
      </c>
      <c r="DF76" s="43" t="s">
        <v>25</v>
      </c>
      <c r="DG76" s="4"/>
      <c r="DH76" s="43" t="s">
        <v>25</v>
      </c>
      <c r="DI76" s="43" t="s">
        <v>25</v>
      </c>
      <c r="DJ76" s="4"/>
      <c r="DK76" s="207"/>
      <c r="DL76" s="208"/>
      <c r="DM76" s="32"/>
      <c r="DN76" s="4"/>
      <c r="DO76" s="1"/>
      <c r="DP76" s="1"/>
      <c r="DQ76" s="1"/>
    </row>
    <row r="77" ht="15.75" customHeight="1">
      <c r="A77" s="1"/>
      <c r="B77" s="1"/>
      <c r="C77" s="31"/>
      <c r="D77" s="31"/>
      <c r="E77" s="4"/>
      <c r="F77" s="4"/>
      <c r="G77" s="4"/>
      <c r="H77" s="4"/>
      <c r="I77" s="4"/>
      <c r="J77" s="1"/>
      <c r="K77" s="1"/>
      <c r="L77" s="1"/>
      <c r="M77" s="209" t="s">
        <v>53</v>
      </c>
      <c r="N77" s="1" t="s">
        <v>66</v>
      </c>
      <c r="O77" s="31" t="str">
        <f t="shared" si="16"/>
        <v>BRADESCO BARE</v>
      </c>
      <c r="P77" s="32">
        <f t="shared" si="13"/>
        <v>0</v>
      </c>
      <c r="Q77" s="1"/>
      <c r="R77" s="32"/>
      <c r="S77" s="123" t="s">
        <v>160</v>
      </c>
      <c r="T77" s="4"/>
      <c r="U77" s="123" t="s">
        <v>160</v>
      </c>
      <c r="V77" s="123" t="s">
        <v>160</v>
      </c>
      <c r="W77" s="4"/>
      <c r="X77" s="123" t="s">
        <v>160</v>
      </c>
      <c r="Y77" s="123" t="s">
        <v>160</v>
      </c>
      <c r="Z77" s="139"/>
      <c r="AA77" s="4"/>
      <c r="AB77" s="4"/>
      <c r="AC77" s="204" t="s">
        <v>51</v>
      </c>
      <c r="AD77" s="204" t="s">
        <v>51</v>
      </c>
      <c r="AE77" s="205"/>
      <c r="AF77" s="204" t="s">
        <v>51</v>
      </c>
      <c r="AG77" s="204" t="s">
        <v>51</v>
      </c>
      <c r="AH77" s="205"/>
      <c r="AI77" s="204" t="s">
        <v>51</v>
      </c>
      <c r="AJ77" s="204" t="s">
        <v>51</v>
      </c>
      <c r="AK77" s="205"/>
      <c r="AL77" s="204" t="s">
        <v>51</v>
      </c>
      <c r="AM77" s="204" t="s">
        <v>51</v>
      </c>
      <c r="AN77" s="205"/>
      <c r="AO77" s="204" t="s">
        <v>51</v>
      </c>
      <c r="AP77" s="204" t="s">
        <v>51</v>
      </c>
      <c r="AQ77" s="205"/>
      <c r="AR77" s="204" t="s">
        <v>51</v>
      </c>
      <c r="AS77" s="204" t="s">
        <v>51</v>
      </c>
      <c r="AT77" s="205"/>
      <c r="AU77" s="204" t="s">
        <v>51</v>
      </c>
      <c r="AV77" s="204" t="s">
        <v>51</v>
      </c>
      <c r="AW77" s="32"/>
      <c r="AX77" s="4"/>
      <c r="AY77" s="4"/>
      <c r="AZ77" s="4"/>
      <c r="BA77" s="4"/>
      <c r="BB77" s="4"/>
      <c r="BC77" s="110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/>
      <c r="BO77" s="103"/>
      <c r="BP77" s="103"/>
      <c r="BQ77" s="103"/>
      <c r="BR77" s="103"/>
      <c r="BS77" s="103"/>
      <c r="BT77" s="103"/>
      <c r="BU77" s="103"/>
      <c r="BV77" s="103"/>
      <c r="BW77" s="103"/>
      <c r="BX77" s="103"/>
      <c r="BY77" s="103"/>
      <c r="BZ77" s="103"/>
      <c r="CA77" s="103"/>
      <c r="CB77" s="103"/>
      <c r="CC77" s="103"/>
      <c r="CD77" s="103"/>
      <c r="CE77" s="103"/>
      <c r="CF77" s="103"/>
      <c r="CG77" s="103"/>
      <c r="CH77" s="103"/>
      <c r="CI77" s="103"/>
      <c r="CJ77" s="103"/>
      <c r="CK77" s="103"/>
      <c r="CL77" s="103"/>
      <c r="CM77" s="103"/>
      <c r="CN77" s="103"/>
      <c r="CO77" s="103"/>
      <c r="CP77" s="104"/>
      <c r="CQ77" s="4"/>
      <c r="CR77" s="42"/>
      <c r="CS77" s="43" t="s">
        <v>25</v>
      </c>
      <c r="CT77" s="43" t="s">
        <v>25</v>
      </c>
      <c r="CU77" s="4"/>
      <c r="CV77" s="43" t="s">
        <v>25</v>
      </c>
      <c r="CW77" s="43" t="s">
        <v>25</v>
      </c>
      <c r="CX77" s="4"/>
      <c r="CY77" s="43" t="s">
        <v>25</v>
      </c>
      <c r="CZ77" s="43" t="s">
        <v>25</v>
      </c>
      <c r="DA77" s="4"/>
      <c r="DB77" s="43" t="s">
        <v>25</v>
      </c>
      <c r="DC77" s="43" t="s">
        <v>25</v>
      </c>
      <c r="DD77" s="4"/>
      <c r="DE77" s="43" t="s">
        <v>25</v>
      </c>
      <c r="DF77" s="43" t="s">
        <v>25</v>
      </c>
      <c r="DG77" s="4"/>
      <c r="DH77" s="43" t="s">
        <v>25</v>
      </c>
      <c r="DI77" s="43" t="s">
        <v>25</v>
      </c>
      <c r="DJ77" s="4"/>
      <c r="DK77" s="54" t="s">
        <v>34</v>
      </c>
      <c r="DL77" s="54" t="s">
        <v>105</v>
      </c>
      <c r="DM77" s="32"/>
      <c r="DN77" s="4"/>
      <c r="DO77" s="1"/>
      <c r="DP77" s="1"/>
      <c r="DQ77" s="1"/>
    </row>
    <row r="78" ht="15.75" customHeight="1">
      <c r="A78" s="1"/>
      <c r="B78" s="1"/>
      <c r="C78" s="31"/>
      <c r="D78" s="31"/>
      <c r="E78" s="4"/>
      <c r="F78" s="4"/>
      <c r="G78" s="4"/>
      <c r="H78" s="4"/>
      <c r="I78" s="4"/>
      <c r="J78" s="1"/>
      <c r="K78" s="1"/>
      <c r="L78" s="1"/>
      <c r="M78" s="209" t="s">
        <v>221</v>
      </c>
      <c r="N78" s="1" t="s">
        <v>66</v>
      </c>
      <c r="O78" s="31" t="str">
        <f t="shared" si="16"/>
        <v>BRADESCO BARE</v>
      </c>
      <c r="P78" s="32">
        <f t="shared" si="13"/>
        <v>0</v>
      </c>
      <c r="Q78" s="1"/>
      <c r="R78" s="32"/>
      <c r="S78" s="123" t="s">
        <v>160</v>
      </c>
      <c r="T78" s="4"/>
      <c r="U78" s="123" t="s">
        <v>160</v>
      </c>
      <c r="V78" s="123" t="s">
        <v>160</v>
      </c>
      <c r="W78" s="4"/>
      <c r="X78" s="123" t="s">
        <v>160</v>
      </c>
      <c r="Y78" s="123" t="s">
        <v>160</v>
      </c>
      <c r="Z78" s="139"/>
      <c r="AA78" s="4"/>
      <c r="AB78" s="4"/>
      <c r="AC78" s="204" t="s">
        <v>51</v>
      </c>
      <c r="AD78" s="204" t="s">
        <v>51</v>
      </c>
      <c r="AE78" s="205"/>
      <c r="AF78" s="204" t="s">
        <v>51</v>
      </c>
      <c r="AG78" s="204" t="s">
        <v>51</v>
      </c>
      <c r="AH78" s="205"/>
      <c r="AI78" s="204" t="s">
        <v>51</v>
      </c>
      <c r="AJ78" s="204" t="s">
        <v>51</v>
      </c>
      <c r="AK78" s="205"/>
      <c r="AL78" s="204" t="s">
        <v>51</v>
      </c>
      <c r="AM78" s="204" t="s">
        <v>51</v>
      </c>
      <c r="AN78" s="205"/>
      <c r="AO78" s="204" t="s">
        <v>51</v>
      </c>
      <c r="AP78" s="204" t="s">
        <v>51</v>
      </c>
      <c r="AQ78" s="205"/>
      <c r="AR78" s="204" t="s">
        <v>51</v>
      </c>
      <c r="AS78" s="204" t="s">
        <v>51</v>
      </c>
      <c r="AT78" s="205"/>
      <c r="AU78" s="204" t="s">
        <v>51</v>
      </c>
      <c r="AV78" s="204" t="s">
        <v>51</v>
      </c>
      <c r="AW78" s="32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2"/>
      <c r="CS78" s="43" t="s">
        <v>25</v>
      </c>
      <c r="CT78" s="43" t="s">
        <v>25</v>
      </c>
      <c r="CU78" s="4"/>
      <c r="CV78" s="43" t="s">
        <v>25</v>
      </c>
      <c r="CW78" s="43" t="s">
        <v>25</v>
      </c>
      <c r="CX78" s="4"/>
      <c r="CY78" s="43" t="s">
        <v>25</v>
      </c>
      <c r="CZ78" s="43" t="s">
        <v>25</v>
      </c>
      <c r="DA78" s="4"/>
      <c r="DB78" s="43" t="s">
        <v>25</v>
      </c>
      <c r="DC78" s="43" t="s">
        <v>25</v>
      </c>
      <c r="DD78" s="4"/>
      <c r="DE78" s="43" t="s">
        <v>25</v>
      </c>
      <c r="DF78" s="43" t="s">
        <v>25</v>
      </c>
      <c r="DG78" s="4"/>
      <c r="DH78" s="43" t="s">
        <v>25</v>
      </c>
      <c r="DI78" s="43" t="s">
        <v>25</v>
      </c>
      <c r="DJ78" s="4"/>
      <c r="DK78" s="54" t="s">
        <v>34</v>
      </c>
      <c r="DL78" s="54" t="s">
        <v>105</v>
      </c>
      <c r="DM78" s="32"/>
      <c r="DN78" s="4"/>
      <c r="DO78" s="1"/>
      <c r="DP78" s="1"/>
      <c r="DQ78" s="1"/>
    </row>
    <row r="79" ht="15.75" customHeight="1">
      <c r="A79" s="1"/>
      <c r="B79" s="1"/>
      <c r="C79" s="31"/>
      <c r="D79" s="31"/>
      <c r="E79" s="4"/>
      <c r="F79" s="4"/>
      <c r="G79" s="4"/>
      <c r="H79" s="4"/>
      <c r="I79" s="4"/>
      <c r="J79" s="1"/>
      <c r="K79" s="1"/>
      <c r="L79" s="1"/>
      <c r="M79" s="209" t="s">
        <v>54</v>
      </c>
      <c r="N79" s="1" t="s">
        <v>66</v>
      </c>
      <c r="O79" s="31" t="str">
        <f t="shared" si="16"/>
        <v>BRADESCO BARE</v>
      </c>
      <c r="P79" s="32">
        <f t="shared" si="13"/>
        <v>0</v>
      </c>
      <c r="Q79" s="1"/>
      <c r="R79" s="32"/>
      <c r="S79" s="123" t="s">
        <v>160</v>
      </c>
      <c r="T79" s="4"/>
      <c r="U79" s="123" t="s">
        <v>160</v>
      </c>
      <c r="V79" s="123" t="s">
        <v>160</v>
      </c>
      <c r="W79" s="4"/>
      <c r="X79" s="123" t="s">
        <v>160</v>
      </c>
      <c r="Y79" s="123" t="s">
        <v>160</v>
      </c>
      <c r="Z79" s="139"/>
      <c r="AA79" s="4"/>
      <c r="AB79" s="4"/>
      <c r="AC79" s="204" t="s">
        <v>51</v>
      </c>
      <c r="AD79" s="204" t="s">
        <v>51</v>
      </c>
      <c r="AE79" s="205"/>
      <c r="AF79" s="204" t="s">
        <v>51</v>
      </c>
      <c r="AG79" s="204" t="s">
        <v>51</v>
      </c>
      <c r="AH79" s="205"/>
      <c r="AI79" s="204" t="s">
        <v>51</v>
      </c>
      <c r="AJ79" s="204" t="s">
        <v>51</v>
      </c>
      <c r="AK79" s="205"/>
      <c r="AL79" s="204" t="s">
        <v>51</v>
      </c>
      <c r="AM79" s="204" t="s">
        <v>51</v>
      </c>
      <c r="AN79" s="205"/>
      <c r="AO79" s="204" t="s">
        <v>51</v>
      </c>
      <c r="AP79" s="204" t="s">
        <v>51</v>
      </c>
      <c r="AQ79" s="205"/>
      <c r="AR79" s="204" t="s">
        <v>51</v>
      </c>
      <c r="AS79" s="204" t="s">
        <v>51</v>
      </c>
      <c r="AT79" s="205"/>
      <c r="AU79" s="204" t="s">
        <v>51</v>
      </c>
      <c r="AV79" s="204" t="s">
        <v>51</v>
      </c>
      <c r="AW79" s="32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2"/>
      <c r="CS79" s="43" t="s">
        <v>25</v>
      </c>
      <c r="CT79" s="43" t="s">
        <v>25</v>
      </c>
      <c r="CU79" s="4"/>
      <c r="CV79" s="43" t="s">
        <v>25</v>
      </c>
      <c r="CW79" s="43" t="s">
        <v>25</v>
      </c>
      <c r="CX79" s="4"/>
      <c r="CY79" s="43" t="s">
        <v>25</v>
      </c>
      <c r="CZ79" s="43" t="s">
        <v>25</v>
      </c>
      <c r="DA79" s="4"/>
      <c r="DB79" s="43" t="s">
        <v>25</v>
      </c>
      <c r="DC79" s="43" t="s">
        <v>25</v>
      </c>
      <c r="DD79" s="4"/>
      <c r="DE79" s="43" t="s">
        <v>25</v>
      </c>
      <c r="DF79" s="43" t="s">
        <v>25</v>
      </c>
      <c r="DG79" s="4"/>
      <c r="DH79" s="43" t="s">
        <v>25</v>
      </c>
      <c r="DI79" s="43" t="s">
        <v>25</v>
      </c>
      <c r="DJ79" s="4"/>
      <c r="DK79" s="54" t="s">
        <v>34</v>
      </c>
      <c r="DL79" s="54" t="s">
        <v>105</v>
      </c>
      <c r="DM79" s="32"/>
      <c r="DN79" s="4"/>
      <c r="DO79" s="1"/>
      <c r="DP79" s="1"/>
      <c r="DQ79" s="1"/>
    </row>
    <row r="80" ht="15.75" customHeight="1">
      <c r="A80" s="1"/>
      <c r="B80" s="1"/>
      <c r="C80" s="31"/>
      <c r="D80" s="31"/>
      <c r="E80" s="4"/>
      <c r="F80" s="4"/>
      <c r="G80" s="4"/>
      <c r="H80" s="4"/>
      <c r="I80" s="4"/>
      <c r="J80" s="1"/>
      <c r="K80" s="1"/>
      <c r="L80" s="1"/>
      <c r="M80" s="89" t="s">
        <v>61</v>
      </c>
      <c r="N80" s="1" t="s">
        <v>70</v>
      </c>
      <c r="O80" s="31" t="str">
        <f t="shared" si="16"/>
        <v>BRADESCO SEGUROS</v>
      </c>
      <c r="P80" s="32">
        <f t="shared" si="13"/>
        <v>0</v>
      </c>
      <c r="Q80" s="1"/>
      <c r="R80" s="32"/>
      <c r="S80" s="123" t="s">
        <v>160</v>
      </c>
      <c r="T80" s="4"/>
      <c r="U80" s="123" t="s">
        <v>160</v>
      </c>
      <c r="V80" s="123" t="s">
        <v>160</v>
      </c>
      <c r="W80" s="4"/>
      <c r="X80" s="123" t="s">
        <v>160</v>
      </c>
      <c r="Y80" s="123" t="s">
        <v>160</v>
      </c>
      <c r="Z80" s="139"/>
      <c r="AA80" s="4"/>
      <c r="AB80" s="4"/>
      <c r="AC80" s="204" t="s">
        <v>51</v>
      </c>
      <c r="AD80" s="204" t="s">
        <v>51</v>
      </c>
      <c r="AE80" s="205"/>
      <c r="AF80" s="204" t="s">
        <v>51</v>
      </c>
      <c r="AG80" s="204" t="s">
        <v>51</v>
      </c>
      <c r="AH80" s="205"/>
      <c r="AI80" s="204" t="s">
        <v>51</v>
      </c>
      <c r="AJ80" s="204" t="s">
        <v>51</v>
      </c>
      <c r="AK80" s="205"/>
      <c r="AL80" s="204" t="s">
        <v>51</v>
      </c>
      <c r="AM80" s="204" t="s">
        <v>51</v>
      </c>
      <c r="AN80" s="205"/>
      <c r="AO80" s="204" t="s">
        <v>51</v>
      </c>
      <c r="AP80" s="204" t="s">
        <v>51</v>
      </c>
      <c r="AQ80" s="205"/>
      <c r="AR80" s="204" t="s">
        <v>51</v>
      </c>
      <c r="AS80" s="204" t="s">
        <v>51</v>
      </c>
      <c r="AT80" s="205"/>
      <c r="AU80" s="204" t="s">
        <v>51</v>
      </c>
      <c r="AV80" s="204" t="s">
        <v>51</v>
      </c>
      <c r="AW80" s="32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2"/>
      <c r="CS80" s="43" t="s">
        <v>25</v>
      </c>
      <c r="CT80" s="43" t="s">
        <v>25</v>
      </c>
      <c r="CU80" s="4"/>
      <c r="CV80" s="43" t="s">
        <v>25</v>
      </c>
      <c r="CW80" s="43" t="s">
        <v>25</v>
      </c>
      <c r="CX80" s="4"/>
      <c r="CY80" s="43" t="s">
        <v>25</v>
      </c>
      <c r="CZ80" s="43" t="s">
        <v>25</v>
      </c>
      <c r="DA80" s="4"/>
      <c r="DB80" s="43" t="s">
        <v>25</v>
      </c>
      <c r="DC80" s="43" t="s">
        <v>25</v>
      </c>
      <c r="DD80" s="4"/>
      <c r="DE80" s="43" t="s">
        <v>25</v>
      </c>
      <c r="DF80" s="43" t="s">
        <v>25</v>
      </c>
      <c r="DG80" s="4"/>
      <c r="DH80" s="43" t="s">
        <v>25</v>
      </c>
      <c r="DI80" s="43" t="s">
        <v>25</v>
      </c>
      <c r="DJ80" s="4"/>
      <c r="DK80" s="54" t="s">
        <v>34</v>
      </c>
      <c r="DL80" s="43" t="s">
        <v>25</v>
      </c>
      <c r="DM80" s="32"/>
      <c r="DN80" s="4"/>
      <c r="DO80" s="1"/>
      <c r="DP80" s="1"/>
      <c r="DQ80" s="1"/>
    </row>
    <row r="81" ht="15.75" customHeight="1">
      <c r="A81" s="1"/>
      <c r="B81" s="1"/>
      <c r="C81" s="117"/>
      <c r="D81" s="117"/>
      <c r="E81" s="4"/>
      <c r="F81" s="4"/>
      <c r="G81" s="4"/>
      <c r="H81" s="4"/>
      <c r="I81" s="4"/>
      <c r="J81" s="1"/>
      <c r="K81" s="1"/>
      <c r="L81" s="1"/>
      <c r="M81" s="89" t="s">
        <v>222</v>
      </c>
      <c r="N81" s="1" t="s">
        <v>70</v>
      </c>
      <c r="O81" s="31" t="str">
        <f t="shared" si="16"/>
        <v>BRADESCO SEGUROS</v>
      </c>
      <c r="P81" s="32">
        <f t="shared" si="13"/>
        <v>0</v>
      </c>
      <c r="Q81" s="1"/>
      <c r="R81" s="32"/>
      <c r="S81" s="123" t="s">
        <v>160</v>
      </c>
      <c r="T81" s="4"/>
      <c r="U81" s="123" t="s">
        <v>160</v>
      </c>
      <c r="V81" s="123" t="s">
        <v>160</v>
      </c>
      <c r="W81" s="4"/>
      <c r="X81" s="123" t="s">
        <v>160</v>
      </c>
      <c r="Y81" s="123" t="s">
        <v>160</v>
      </c>
      <c r="Z81" s="139"/>
      <c r="AA81" s="4"/>
      <c r="AB81" s="4"/>
      <c r="AC81" s="204" t="s">
        <v>51</v>
      </c>
      <c r="AD81" s="204" t="s">
        <v>51</v>
      </c>
      <c r="AE81" s="205"/>
      <c r="AF81" s="204" t="s">
        <v>51</v>
      </c>
      <c r="AG81" s="204" t="s">
        <v>51</v>
      </c>
      <c r="AH81" s="205"/>
      <c r="AI81" s="204" t="s">
        <v>51</v>
      </c>
      <c r="AJ81" s="204" t="s">
        <v>51</v>
      </c>
      <c r="AK81" s="205"/>
      <c r="AL81" s="204" t="s">
        <v>51</v>
      </c>
      <c r="AM81" s="204" t="s">
        <v>51</v>
      </c>
      <c r="AN81" s="205"/>
      <c r="AO81" s="204" t="s">
        <v>51</v>
      </c>
      <c r="AP81" s="204" t="s">
        <v>51</v>
      </c>
      <c r="AQ81" s="205"/>
      <c r="AR81" s="204" t="s">
        <v>51</v>
      </c>
      <c r="AS81" s="204" t="s">
        <v>51</v>
      </c>
      <c r="AT81" s="205"/>
      <c r="AU81" s="204" t="s">
        <v>51</v>
      </c>
      <c r="AV81" s="204" t="s">
        <v>51</v>
      </c>
      <c r="AW81" s="32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2"/>
      <c r="CS81" s="43" t="s">
        <v>25</v>
      </c>
      <c r="CT81" s="43" t="s">
        <v>25</v>
      </c>
      <c r="CU81" s="4"/>
      <c r="CV81" s="43" t="s">
        <v>25</v>
      </c>
      <c r="CW81" s="206"/>
      <c r="CX81" s="4"/>
      <c r="CY81" s="43" t="s">
        <v>25</v>
      </c>
      <c r="CZ81" s="43" t="s">
        <v>25</v>
      </c>
      <c r="DA81" s="4"/>
      <c r="DB81" s="43" t="s">
        <v>25</v>
      </c>
      <c r="DC81" s="43" t="s">
        <v>25</v>
      </c>
      <c r="DD81" s="4"/>
      <c r="DE81" s="206"/>
      <c r="DF81" s="43" t="s">
        <v>25</v>
      </c>
      <c r="DG81" s="4"/>
      <c r="DH81" s="43" t="s">
        <v>25</v>
      </c>
      <c r="DI81" s="43" t="s">
        <v>25</v>
      </c>
      <c r="DJ81" s="4"/>
      <c r="DK81" s="43" t="s">
        <v>25</v>
      </c>
      <c r="DL81" s="43" t="s">
        <v>25</v>
      </c>
      <c r="DM81" s="32"/>
      <c r="DN81" s="4"/>
      <c r="DO81" s="1"/>
      <c r="DP81" s="1"/>
      <c r="DQ81" s="1"/>
    </row>
    <row r="82" ht="15.75" customHeight="1">
      <c r="A82" s="1"/>
      <c r="B82" s="1"/>
      <c r="C82" s="1"/>
      <c r="D82" s="1"/>
      <c r="E82" s="4"/>
      <c r="F82" s="4"/>
      <c r="G82" s="4"/>
      <c r="H82" s="4"/>
      <c r="I82" s="4"/>
      <c r="J82" s="1"/>
      <c r="K82" s="1"/>
      <c r="L82" s="1"/>
      <c r="M82" s="89" t="s">
        <v>65</v>
      </c>
      <c r="N82" s="1" t="s">
        <v>70</v>
      </c>
      <c r="O82" s="31" t="str">
        <f t="shared" si="16"/>
        <v>BRADESCO SEGUROS</v>
      </c>
      <c r="P82" s="32">
        <f t="shared" si="13"/>
        <v>0</v>
      </c>
      <c r="Q82" s="1"/>
      <c r="R82" s="32"/>
      <c r="S82" s="123" t="s">
        <v>160</v>
      </c>
      <c r="T82" s="4"/>
      <c r="U82" s="123" t="s">
        <v>160</v>
      </c>
      <c r="V82" s="123" t="s">
        <v>160</v>
      </c>
      <c r="W82" s="4"/>
      <c r="X82" s="123" t="s">
        <v>160</v>
      </c>
      <c r="Y82" s="123" t="s">
        <v>160</v>
      </c>
      <c r="Z82" s="139"/>
      <c r="AA82" s="4"/>
      <c r="AB82" s="4"/>
      <c r="AC82" s="204" t="s">
        <v>51</v>
      </c>
      <c r="AD82" s="204" t="s">
        <v>51</v>
      </c>
      <c r="AE82" s="205"/>
      <c r="AF82" s="204" t="s">
        <v>51</v>
      </c>
      <c r="AG82" s="204" t="s">
        <v>51</v>
      </c>
      <c r="AH82" s="205"/>
      <c r="AI82" s="204" t="s">
        <v>51</v>
      </c>
      <c r="AJ82" s="204" t="s">
        <v>51</v>
      </c>
      <c r="AK82" s="205"/>
      <c r="AL82" s="204" t="s">
        <v>51</v>
      </c>
      <c r="AM82" s="204" t="s">
        <v>51</v>
      </c>
      <c r="AN82" s="205"/>
      <c r="AO82" s="204" t="s">
        <v>51</v>
      </c>
      <c r="AP82" s="204" t="s">
        <v>51</v>
      </c>
      <c r="AQ82" s="205"/>
      <c r="AR82" s="204" t="s">
        <v>51</v>
      </c>
      <c r="AS82" s="204" t="s">
        <v>51</v>
      </c>
      <c r="AT82" s="205"/>
      <c r="AU82" s="204" t="s">
        <v>51</v>
      </c>
      <c r="AV82" s="204" t="s">
        <v>51</v>
      </c>
      <c r="AW82" s="32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2"/>
      <c r="CS82" s="43" t="s">
        <v>25</v>
      </c>
      <c r="CT82" s="43" t="s">
        <v>25</v>
      </c>
      <c r="CU82" s="4"/>
      <c r="CV82" s="43" t="s">
        <v>25</v>
      </c>
      <c r="CW82" s="80" t="s">
        <v>25</v>
      </c>
      <c r="CX82" s="4"/>
      <c r="CY82" s="43" t="s">
        <v>25</v>
      </c>
      <c r="CZ82" s="43" t="s">
        <v>25</v>
      </c>
      <c r="DA82" s="4"/>
      <c r="DB82" s="43" t="s">
        <v>25</v>
      </c>
      <c r="DC82" s="43" t="s">
        <v>25</v>
      </c>
      <c r="DD82" s="4"/>
      <c r="DE82" s="43" t="s">
        <v>25</v>
      </c>
      <c r="DF82" s="43" t="s">
        <v>25</v>
      </c>
      <c r="DG82" s="4"/>
      <c r="DH82" s="43" t="s">
        <v>25</v>
      </c>
      <c r="DI82" s="43" t="s">
        <v>25</v>
      </c>
      <c r="DJ82" s="4"/>
      <c r="DK82" s="43" t="s">
        <v>25</v>
      </c>
      <c r="DL82" s="43" t="s">
        <v>25</v>
      </c>
      <c r="DM82" s="32"/>
      <c r="DN82" s="4"/>
      <c r="DO82" s="1"/>
      <c r="DP82" s="1"/>
      <c r="DQ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210"/>
      <c r="K83" s="1"/>
      <c r="L83" s="1"/>
      <c r="M83" s="176" t="s">
        <v>223</v>
      </c>
      <c r="N83" s="1" t="s">
        <v>73</v>
      </c>
      <c r="O83" s="31" t="str">
        <f t="shared" si="16"/>
        <v>BRADESCO SEGUROS HOLDING JPA</v>
      </c>
      <c r="P83" s="32">
        <f t="shared" si="13"/>
        <v>0</v>
      </c>
      <c r="Q83" s="1"/>
      <c r="R83" s="32"/>
      <c r="S83" s="123" t="s">
        <v>160</v>
      </c>
      <c r="T83" s="4"/>
      <c r="U83" s="123" t="s">
        <v>160</v>
      </c>
      <c r="V83" s="123" t="s">
        <v>160</v>
      </c>
      <c r="W83" s="4"/>
      <c r="X83" s="123" t="s">
        <v>160</v>
      </c>
      <c r="Y83" s="123" t="s">
        <v>160</v>
      </c>
      <c r="Z83" s="139"/>
      <c r="AA83" s="4"/>
      <c r="AB83" s="4"/>
      <c r="AC83" s="204" t="s">
        <v>51</v>
      </c>
      <c r="AD83" s="204" t="s">
        <v>51</v>
      </c>
      <c r="AE83" s="205"/>
      <c r="AF83" s="204" t="s">
        <v>51</v>
      </c>
      <c r="AG83" s="204" t="s">
        <v>51</v>
      </c>
      <c r="AH83" s="205"/>
      <c r="AI83" s="204" t="s">
        <v>51</v>
      </c>
      <c r="AJ83" s="204" t="s">
        <v>51</v>
      </c>
      <c r="AK83" s="205"/>
      <c r="AL83" s="204" t="s">
        <v>51</v>
      </c>
      <c r="AM83" s="204" t="s">
        <v>51</v>
      </c>
      <c r="AN83" s="205"/>
      <c r="AO83" s="204" t="s">
        <v>51</v>
      </c>
      <c r="AP83" s="204" t="s">
        <v>51</v>
      </c>
      <c r="AQ83" s="205"/>
      <c r="AR83" s="204" t="s">
        <v>51</v>
      </c>
      <c r="AS83" s="204" t="s">
        <v>51</v>
      </c>
      <c r="AT83" s="205"/>
      <c r="AU83" s="204" t="s">
        <v>51</v>
      </c>
      <c r="AV83" s="204" t="s">
        <v>51</v>
      </c>
      <c r="AW83" s="32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2"/>
      <c r="CS83" s="80" t="s">
        <v>25</v>
      </c>
      <c r="CT83" s="80" t="s">
        <v>25</v>
      </c>
      <c r="CU83" s="4"/>
      <c r="CV83" s="80" t="s">
        <v>25</v>
      </c>
      <c r="CW83" s="80" t="s">
        <v>25</v>
      </c>
      <c r="CX83" s="4"/>
      <c r="CY83" s="43" t="s">
        <v>25</v>
      </c>
      <c r="CZ83" s="80" t="s">
        <v>25</v>
      </c>
      <c r="DA83" s="4"/>
      <c r="DB83" s="43" t="s">
        <v>25</v>
      </c>
      <c r="DC83" s="43" t="s">
        <v>25</v>
      </c>
      <c r="DD83" s="4"/>
      <c r="DE83" s="43" t="s">
        <v>25</v>
      </c>
      <c r="DF83" s="80" t="s">
        <v>25</v>
      </c>
      <c r="DG83" s="4"/>
      <c r="DH83" s="43" t="s">
        <v>25</v>
      </c>
      <c r="DI83" s="43" t="s">
        <v>25</v>
      </c>
      <c r="DJ83" s="4"/>
      <c r="DK83" s="43" t="s">
        <v>25</v>
      </c>
      <c r="DL83" s="43" t="s">
        <v>25</v>
      </c>
      <c r="DM83" s="32"/>
      <c r="DN83" s="4"/>
      <c r="DO83" s="1"/>
      <c r="DP83" s="1"/>
      <c r="DQ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210"/>
      <c r="K84" s="1"/>
      <c r="L84" s="1"/>
      <c r="M84" s="176" t="s">
        <v>224</v>
      </c>
      <c r="N84" s="1" t="s">
        <v>73</v>
      </c>
      <c r="O84" s="31" t="str">
        <f t="shared" si="16"/>
        <v>BRADESCO SEGUROS HOLDING JPA</v>
      </c>
      <c r="P84" s="32">
        <f t="shared" si="13"/>
        <v>0</v>
      </c>
      <c r="Q84" s="1"/>
      <c r="R84" s="32"/>
      <c r="S84" s="123" t="s">
        <v>160</v>
      </c>
      <c r="T84" s="4"/>
      <c r="U84" s="123" t="s">
        <v>160</v>
      </c>
      <c r="V84" s="123" t="s">
        <v>160</v>
      </c>
      <c r="W84" s="4"/>
      <c r="X84" s="123" t="s">
        <v>160</v>
      </c>
      <c r="Y84" s="123" t="s">
        <v>160</v>
      </c>
      <c r="Z84" s="139"/>
      <c r="AA84" s="206"/>
      <c r="AB84" s="4"/>
      <c r="AC84" s="204" t="s">
        <v>51</v>
      </c>
      <c r="AD84" s="204" t="s">
        <v>51</v>
      </c>
      <c r="AE84" s="205"/>
      <c r="AF84" s="204" t="s">
        <v>51</v>
      </c>
      <c r="AG84" s="204" t="s">
        <v>51</v>
      </c>
      <c r="AH84" s="205"/>
      <c r="AI84" s="204" t="s">
        <v>51</v>
      </c>
      <c r="AJ84" s="204" t="s">
        <v>51</v>
      </c>
      <c r="AK84" s="205"/>
      <c r="AL84" s="204" t="s">
        <v>51</v>
      </c>
      <c r="AM84" s="204" t="s">
        <v>51</v>
      </c>
      <c r="AN84" s="205"/>
      <c r="AO84" s="204" t="s">
        <v>51</v>
      </c>
      <c r="AP84" s="204" t="s">
        <v>51</v>
      </c>
      <c r="AQ84" s="205"/>
      <c r="AR84" s="204" t="s">
        <v>51</v>
      </c>
      <c r="AS84" s="204" t="s">
        <v>51</v>
      </c>
      <c r="AT84" s="205"/>
      <c r="AU84" s="204" t="s">
        <v>51</v>
      </c>
      <c r="AV84" s="204" t="s">
        <v>51</v>
      </c>
      <c r="AW84" s="32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2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32"/>
      <c r="DN84" s="4"/>
      <c r="DO84" s="1"/>
      <c r="DP84" s="1"/>
      <c r="DQ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76" t="s">
        <v>225</v>
      </c>
      <c r="N85" s="1" t="s">
        <v>73</v>
      </c>
      <c r="O85" s="31" t="str">
        <f t="shared" si="16"/>
        <v>BRADESCO SEGUROS HOLDING JPA</v>
      </c>
      <c r="P85" s="32">
        <f t="shared" si="13"/>
        <v>0</v>
      </c>
      <c r="Q85" s="1"/>
      <c r="R85" s="32"/>
      <c r="S85" s="123" t="s">
        <v>160</v>
      </c>
      <c r="T85" s="4"/>
      <c r="U85" s="123" t="s">
        <v>160</v>
      </c>
      <c r="V85" s="123" t="s">
        <v>160</v>
      </c>
      <c r="W85" s="4"/>
      <c r="X85" s="123" t="s">
        <v>160</v>
      </c>
      <c r="Y85" s="123" t="s">
        <v>160</v>
      </c>
      <c r="Z85" s="139"/>
      <c r="AA85" s="4"/>
      <c r="AB85" s="4"/>
      <c r="AC85" s="204" t="s">
        <v>51</v>
      </c>
      <c r="AD85" s="204" t="s">
        <v>51</v>
      </c>
      <c r="AE85" s="211"/>
      <c r="AF85" s="204" t="s">
        <v>51</v>
      </c>
      <c r="AG85" s="204" t="s">
        <v>51</v>
      </c>
      <c r="AH85" s="211"/>
      <c r="AI85" s="204" t="s">
        <v>51</v>
      </c>
      <c r="AJ85" s="204" t="s">
        <v>51</v>
      </c>
      <c r="AK85" s="211"/>
      <c r="AL85" s="204" t="s">
        <v>51</v>
      </c>
      <c r="AM85" s="204" t="s">
        <v>51</v>
      </c>
      <c r="AN85" s="205"/>
      <c r="AO85" s="204" t="s">
        <v>51</v>
      </c>
      <c r="AP85" s="204" t="s">
        <v>51</v>
      </c>
      <c r="AQ85" s="205"/>
      <c r="AR85" s="204" t="s">
        <v>51</v>
      </c>
      <c r="AS85" s="204" t="s">
        <v>51</v>
      </c>
      <c r="AT85" s="205"/>
      <c r="AU85" s="204" t="s">
        <v>51</v>
      </c>
      <c r="AV85" s="204" t="s">
        <v>51</v>
      </c>
      <c r="AW85" s="32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2"/>
      <c r="CS85" s="43" t="s">
        <v>25</v>
      </c>
      <c r="CT85" s="80" t="s">
        <v>25</v>
      </c>
      <c r="CU85" s="4"/>
      <c r="CV85" s="43" t="s">
        <v>25</v>
      </c>
      <c r="CW85" s="80" t="s">
        <v>25</v>
      </c>
      <c r="CX85" s="4"/>
      <c r="CY85" s="43" t="s">
        <v>25</v>
      </c>
      <c r="CZ85" s="80" t="s">
        <v>25</v>
      </c>
      <c r="DA85" s="4"/>
      <c r="DB85" s="43" t="s">
        <v>25</v>
      </c>
      <c r="DC85" s="80" t="s">
        <v>25</v>
      </c>
      <c r="DD85" s="4"/>
      <c r="DE85" s="43" t="s">
        <v>25</v>
      </c>
      <c r="DF85" s="80" t="s">
        <v>25</v>
      </c>
      <c r="DG85" s="4"/>
      <c r="DH85" s="43" t="s">
        <v>25</v>
      </c>
      <c r="DI85" s="80" t="s">
        <v>25</v>
      </c>
      <c r="DJ85" s="4"/>
      <c r="DK85" s="43" t="s">
        <v>25</v>
      </c>
      <c r="DL85" s="80" t="s">
        <v>25</v>
      </c>
      <c r="DM85" s="32"/>
      <c r="DN85" s="4"/>
      <c r="DO85" s="1"/>
      <c r="DP85" s="1"/>
      <c r="DQ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13" t="s">
        <v>226</v>
      </c>
      <c r="N86" s="1" t="s">
        <v>76</v>
      </c>
      <c r="O86" s="31" t="str">
        <f t="shared" si="16"/>
        <v>VIVO CENTRO DE EXCELENCIA JPA</v>
      </c>
      <c r="P86" s="32">
        <f t="shared" si="13"/>
        <v>0</v>
      </c>
      <c r="Q86" s="1"/>
      <c r="R86" s="32"/>
      <c r="S86" s="4"/>
      <c r="T86" s="4"/>
      <c r="U86" s="4"/>
      <c r="V86" s="4"/>
      <c r="W86" s="4"/>
      <c r="X86" s="4"/>
      <c r="Y86" s="4"/>
      <c r="Z86" s="139"/>
      <c r="AA86" s="4"/>
      <c r="AB86" s="4"/>
      <c r="AC86" s="205"/>
      <c r="AD86" s="205"/>
      <c r="AE86" s="205"/>
      <c r="AF86" s="205"/>
      <c r="AG86" s="205"/>
      <c r="AH86" s="205"/>
      <c r="AI86" s="205"/>
      <c r="AJ86" s="205"/>
      <c r="AK86" s="205"/>
      <c r="AL86" s="205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32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2"/>
      <c r="CS86" s="43" t="s">
        <v>25</v>
      </c>
      <c r="CT86" s="43" t="s">
        <v>25</v>
      </c>
      <c r="CU86" s="4"/>
      <c r="CV86" s="43" t="s">
        <v>25</v>
      </c>
      <c r="CW86" s="206"/>
      <c r="CX86" s="4"/>
      <c r="CY86" s="43" t="s">
        <v>25</v>
      </c>
      <c r="CZ86" s="43" t="s">
        <v>25</v>
      </c>
      <c r="DA86" s="4"/>
      <c r="DB86" s="43" t="s">
        <v>25</v>
      </c>
      <c r="DC86" s="43" t="s">
        <v>25</v>
      </c>
      <c r="DD86" s="4"/>
      <c r="DE86" s="206"/>
      <c r="DF86" s="43" t="s">
        <v>25</v>
      </c>
      <c r="DG86" s="4"/>
      <c r="DH86" s="43" t="s">
        <v>25</v>
      </c>
      <c r="DI86" s="43" t="s">
        <v>25</v>
      </c>
      <c r="DJ86" s="4"/>
      <c r="DK86" s="43" t="s">
        <v>25</v>
      </c>
      <c r="DL86" s="43" t="s">
        <v>25</v>
      </c>
      <c r="DM86" s="32"/>
      <c r="DN86" s="4"/>
      <c r="DO86" s="1"/>
      <c r="DP86" s="1"/>
      <c r="DQ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13" t="s">
        <v>227</v>
      </c>
      <c r="N87" s="1" t="s">
        <v>76</v>
      </c>
      <c r="O87" s="31" t="str">
        <f t="shared" si="16"/>
        <v>VIVO CENTRO DE EXCELENCIA JPA</v>
      </c>
      <c r="P87" s="32">
        <f t="shared" si="13"/>
        <v>0</v>
      </c>
      <c r="Q87" s="1"/>
      <c r="R87" s="32"/>
      <c r="S87" s="103"/>
      <c r="T87" s="103"/>
      <c r="U87" s="103"/>
      <c r="V87" s="103"/>
      <c r="W87" s="103"/>
      <c r="X87" s="103"/>
      <c r="Y87" s="103"/>
      <c r="Z87" s="212"/>
      <c r="AA87" s="103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32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2"/>
      <c r="CS87" s="43" t="s">
        <v>25</v>
      </c>
      <c r="CT87" s="43" t="s">
        <v>25</v>
      </c>
      <c r="CU87" s="4"/>
      <c r="CV87" s="43" t="s">
        <v>25</v>
      </c>
      <c r="CW87" s="43" t="s">
        <v>25</v>
      </c>
      <c r="CX87" s="4"/>
      <c r="CY87" s="43" t="s">
        <v>25</v>
      </c>
      <c r="CZ87" s="43" t="s">
        <v>25</v>
      </c>
      <c r="DA87" s="4"/>
      <c r="DB87" s="43" t="s">
        <v>25</v>
      </c>
      <c r="DC87" s="43" t="s">
        <v>25</v>
      </c>
      <c r="DD87" s="4"/>
      <c r="DE87" s="43" t="s">
        <v>25</v>
      </c>
      <c r="DF87" s="43" t="s">
        <v>25</v>
      </c>
      <c r="DG87" s="4"/>
      <c r="DH87" s="43" t="s">
        <v>25</v>
      </c>
      <c r="DI87" s="43" t="s">
        <v>25</v>
      </c>
      <c r="DJ87" s="4"/>
      <c r="DK87" s="43" t="s">
        <v>25</v>
      </c>
      <c r="DL87" s="43" t="s">
        <v>25</v>
      </c>
      <c r="DM87" s="32"/>
      <c r="DN87" s="4"/>
      <c r="DO87" s="1"/>
      <c r="DP87" s="1"/>
      <c r="DQ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13" t="s">
        <v>228</v>
      </c>
      <c r="N88" s="1" t="s">
        <v>76</v>
      </c>
      <c r="O88" s="31" t="str">
        <f t="shared" si="16"/>
        <v>VIVO CENTRO DE EXCELENCIA JPA</v>
      </c>
      <c r="P88" s="32">
        <f t="shared" si="13"/>
        <v>0</v>
      </c>
      <c r="Q88" s="1"/>
      <c r="R88" s="4"/>
      <c r="S88" s="4"/>
      <c r="T88" s="4"/>
      <c r="U88" s="4"/>
      <c r="V88" s="4"/>
      <c r="W88" s="4"/>
      <c r="X88" s="4"/>
      <c r="Y88" s="4"/>
      <c r="Z88" s="4"/>
      <c r="AA88" s="4"/>
      <c r="AB88" s="42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32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2"/>
      <c r="CS88" s="43" t="s">
        <v>25</v>
      </c>
      <c r="CT88" s="43" t="s">
        <v>25</v>
      </c>
      <c r="CU88" s="4"/>
      <c r="CV88" s="43" t="s">
        <v>25</v>
      </c>
      <c r="CW88" s="43" t="s">
        <v>25</v>
      </c>
      <c r="CX88" s="4"/>
      <c r="CY88" s="43" t="s">
        <v>25</v>
      </c>
      <c r="CZ88" s="43" t="s">
        <v>25</v>
      </c>
      <c r="DA88" s="4"/>
      <c r="DB88" s="43" t="s">
        <v>25</v>
      </c>
      <c r="DC88" s="43" t="s">
        <v>25</v>
      </c>
      <c r="DD88" s="4"/>
      <c r="DE88" s="43" t="s">
        <v>25</v>
      </c>
      <c r="DF88" s="43" t="s">
        <v>25</v>
      </c>
      <c r="DG88" s="4"/>
      <c r="DH88" s="43" t="s">
        <v>25</v>
      </c>
      <c r="DI88" s="43" t="s">
        <v>25</v>
      </c>
      <c r="DJ88" s="4"/>
      <c r="DK88" s="43" t="s">
        <v>25</v>
      </c>
      <c r="DL88" s="43" t="s">
        <v>25</v>
      </c>
      <c r="DM88" s="32"/>
      <c r="DN88" s="4"/>
      <c r="DO88" s="1"/>
      <c r="DP88" s="1"/>
      <c r="DQ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214" t="s">
        <v>229</v>
      </c>
      <c r="N89" s="4" t="s">
        <v>80</v>
      </c>
      <c r="O89" s="31" t="str">
        <f t="shared" si="16"/>
        <v>VIVO PAY MONEY JPA</v>
      </c>
      <c r="P89" s="32">
        <f t="shared" si="13"/>
        <v>0</v>
      </c>
      <c r="Q89" s="1"/>
      <c r="R89" s="4"/>
      <c r="S89" s="4"/>
      <c r="T89" s="4"/>
      <c r="U89" s="4"/>
      <c r="V89" s="4"/>
      <c r="W89" s="4"/>
      <c r="X89" s="4"/>
      <c r="Y89" s="4"/>
      <c r="Z89" s="4"/>
      <c r="AA89" s="4"/>
      <c r="AB89" s="42"/>
      <c r="AC89" s="8"/>
      <c r="AD89" s="4"/>
      <c r="AE89" s="4"/>
      <c r="AF89" s="77" t="s">
        <v>51</v>
      </c>
      <c r="AG89" s="77" t="s">
        <v>51</v>
      </c>
      <c r="AH89" s="8"/>
      <c r="AI89" s="77" t="s">
        <v>51</v>
      </c>
      <c r="AJ89" s="77" t="s">
        <v>51</v>
      </c>
      <c r="AK89" s="4"/>
      <c r="AL89" s="77" t="s">
        <v>51</v>
      </c>
      <c r="AM89" s="77" t="s">
        <v>51</v>
      </c>
      <c r="AN89" s="8"/>
      <c r="AO89" s="77" t="s">
        <v>51</v>
      </c>
      <c r="AP89" s="77" t="s">
        <v>51</v>
      </c>
      <c r="AQ89" s="8"/>
      <c r="AR89" s="77" t="s">
        <v>51</v>
      </c>
      <c r="AS89" s="77" t="s">
        <v>51</v>
      </c>
      <c r="AT89" s="4"/>
      <c r="AU89" s="77" t="s">
        <v>51</v>
      </c>
      <c r="AV89" s="77" t="s">
        <v>51</v>
      </c>
      <c r="AW89" s="32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2"/>
      <c r="CS89" s="43" t="s">
        <v>25</v>
      </c>
      <c r="CT89" s="43" t="s">
        <v>25</v>
      </c>
      <c r="CU89" s="4"/>
      <c r="CV89" s="43" t="s">
        <v>25</v>
      </c>
      <c r="CW89" s="43" t="s">
        <v>25</v>
      </c>
      <c r="CX89" s="4"/>
      <c r="CY89" s="43" t="s">
        <v>25</v>
      </c>
      <c r="CZ89" s="43" t="s">
        <v>25</v>
      </c>
      <c r="DA89" s="4"/>
      <c r="DB89" s="43" t="s">
        <v>25</v>
      </c>
      <c r="DC89" s="43" t="s">
        <v>25</v>
      </c>
      <c r="DD89" s="4"/>
      <c r="DE89" s="43" t="s">
        <v>25</v>
      </c>
      <c r="DF89" s="43" t="s">
        <v>25</v>
      </c>
      <c r="DG89" s="4"/>
      <c r="DH89" s="43" t="s">
        <v>25</v>
      </c>
      <c r="DI89" s="43" t="s">
        <v>25</v>
      </c>
      <c r="DJ89" s="4"/>
      <c r="DK89" s="43" t="s">
        <v>25</v>
      </c>
      <c r="DL89" s="43" t="s">
        <v>25</v>
      </c>
      <c r="DM89" s="32"/>
      <c r="DN89" s="4"/>
      <c r="DO89" s="1"/>
      <c r="DP89" s="1"/>
      <c r="DQ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214" t="s">
        <v>230</v>
      </c>
      <c r="N90" s="4" t="s">
        <v>80</v>
      </c>
      <c r="O90" s="31" t="str">
        <f t="shared" si="16"/>
        <v>VIVO PAY MONEY JPA</v>
      </c>
      <c r="P90" s="32">
        <f t="shared" si="13"/>
        <v>0</v>
      </c>
      <c r="Q90" s="1"/>
      <c r="R90" s="4"/>
      <c r="S90" s="4"/>
      <c r="T90" s="4"/>
      <c r="U90" s="4"/>
      <c r="V90" s="4"/>
      <c r="W90" s="4"/>
      <c r="X90" s="4"/>
      <c r="Y90" s="4"/>
      <c r="Z90" s="4"/>
      <c r="AA90" s="4"/>
      <c r="AB90" s="42"/>
      <c r="AC90" s="4"/>
      <c r="AD90" s="4"/>
      <c r="AE90" s="4"/>
      <c r="AF90" s="77" t="s">
        <v>51</v>
      </c>
      <c r="AG90" s="77" t="s">
        <v>51</v>
      </c>
      <c r="AH90" s="4"/>
      <c r="AI90" s="77" t="s">
        <v>51</v>
      </c>
      <c r="AJ90" s="77" t="s">
        <v>51</v>
      </c>
      <c r="AK90" s="4"/>
      <c r="AL90" s="77" t="s">
        <v>51</v>
      </c>
      <c r="AM90" s="77" t="s">
        <v>51</v>
      </c>
      <c r="AN90" s="4"/>
      <c r="AO90" s="77" t="s">
        <v>51</v>
      </c>
      <c r="AP90" s="77" t="s">
        <v>51</v>
      </c>
      <c r="AQ90" s="4"/>
      <c r="AR90" s="77" t="s">
        <v>51</v>
      </c>
      <c r="AS90" s="77" t="s">
        <v>51</v>
      </c>
      <c r="AT90" s="4"/>
      <c r="AU90" s="77" t="s">
        <v>51</v>
      </c>
      <c r="AV90" s="77" t="s">
        <v>51</v>
      </c>
      <c r="AW90" s="32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2"/>
      <c r="CS90" s="43" t="s">
        <v>25</v>
      </c>
      <c r="CT90" s="43" t="s">
        <v>25</v>
      </c>
      <c r="CU90" s="4"/>
      <c r="CV90" s="43" t="s">
        <v>25</v>
      </c>
      <c r="CW90" s="43" t="s">
        <v>25</v>
      </c>
      <c r="CX90" s="4"/>
      <c r="CY90" s="43" t="s">
        <v>25</v>
      </c>
      <c r="CZ90" s="43" t="s">
        <v>25</v>
      </c>
      <c r="DA90" s="4"/>
      <c r="DB90" s="43" t="s">
        <v>25</v>
      </c>
      <c r="DC90" s="43" t="s">
        <v>25</v>
      </c>
      <c r="DD90" s="4"/>
      <c r="DE90" s="43" t="s">
        <v>25</v>
      </c>
      <c r="DF90" s="43" t="s">
        <v>25</v>
      </c>
      <c r="DG90" s="4"/>
      <c r="DH90" s="43" t="s">
        <v>25</v>
      </c>
      <c r="DI90" s="43" t="s">
        <v>25</v>
      </c>
      <c r="DJ90" s="4"/>
      <c r="DK90" s="43" t="s">
        <v>25</v>
      </c>
      <c r="DL90" s="43" t="s">
        <v>25</v>
      </c>
      <c r="DM90" s="32"/>
      <c r="DN90" s="4"/>
      <c r="DO90" s="1"/>
      <c r="DP90" s="1"/>
      <c r="DQ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214" t="s">
        <v>231</v>
      </c>
      <c r="N91" s="4" t="s">
        <v>80</v>
      </c>
      <c r="O91" s="31" t="str">
        <f t="shared" si="16"/>
        <v>VIVO PAY MONEY JPA</v>
      </c>
      <c r="P91" s="32">
        <f t="shared" si="13"/>
        <v>0</v>
      </c>
      <c r="Q91" s="1"/>
      <c r="R91" s="4"/>
      <c r="S91" s="4"/>
      <c r="T91" s="4"/>
      <c r="U91" s="4"/>
      <c r="V91" s="4"/>
      <c r="W91" s="4"/>
      <c r="X91" s="4"/>
      <c r="Y91" s="4"/>
      <c r="Z91" s="4"/>
      <c r="AA91" s="4"/>
      <c r="AB91" s="42"/>
      <c r="AC91" s="4"/>
      <c r="AD91" s="4"/>
      <c r="AE91" s="4"/>
      <c r="AF91" s="77" t="s">
        <v>51</v>
      </c>
      <c r="AG91" s="77" t="s">
        <v>51</v>
      </c>
      <c r="AH91" s="4"/>
      <c r="AI91" s="77" t="s">
        <v>51</v>
      </c>
      <c r="AJ91" s="77" t="s">
        <v>51</v>
      </c>
      <c r="AK91" s="4"/>
      <c r="AL91" s="77" t="s">
        <v>51</v>
      </c>
      <c r="AM91" s="77" t="s">
        <v>51</v>
      </c>
      <c r="AN91" s="4"/>
      <c r="AO91" s="77" t="s">
        <v>51</v>
      </c>
      <c r="AP91" s="77" t="s">
        <v>51</v>
      </c>
      <c r="AQ91" s="4"/>
      <c r="AR91" s="77" t="s">
        <v>51</v>
      </c>
      <c r="AS91" s="77" t="s">
        <v>51</v>
      </c>
      <c r="AT91" s="4"/>
      <c r="AU91" s="77" t="s">
        <v>51</v>
      </c>
      <c r="AV91" s="77" t="s">
        <v>51</v>
      </c>
      <c r="AW91" s="32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2"/>
      <c r="CS91" s="43" t="s">
        <v>25</v>
      </c>
      <c r="CT91" s="43" t="s">
        <v>25</v>
      </c>
      <c r="CU91" s="4"/>
      <c r="CV91" s="43" t="s">
        <v>25</v>
      </c>
      <c r="CW91" s="43" t="s">
        <v>25</v>
      </c>
      <c r="CX91" s="4"/>
      <c r="CY91" s="43" t="s">
        <v>25</v>
      </c>
      <c r="CZ91" s="43" t="s">
        <v>25</v>
      </c>
      <c r="DA91" s="4"/>
      <c r="DB91" s="43" t="s">
        <v>25</v>
      </c>
      <c r="DC91" s="43" t="s">
        <v>25</v>
      </c>
      <c r="DD91" s="4"/>
      <c r="DE91" s="43" t="s">
        <v>25</v>
      </c>
      <c r="DF91" s="43" t="s">
        <v>25</v>
      </c>
      <c r="DG91" s="4"/>
      <c r="DH91" s="43" t="s">
        <v>25</v>
      </c>
      <c r="DI91" s="43" t="s">
        <v>25</v>
      </c>
      <c r="DJ91" s="4"/>
      <c r="DK91" s="43" t="s">
        <v>25</v>
      </c>
      <c r="DL91" s="43" t="s">
        <v>25</v>
      </c>
      <c r="DM91" s="32"/>
      <c r="DN91" s="4"/>
      <c r="DO91" s="1"/>
      <c r="DP91" s="1"/>
      <c r="DQ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215" t="s">
        <v>232</v>
      </c>
      <c r="N92" s="4" t="s">
        <v>83</v>
      </c>
      <c r="O92" s="31" t="str">
        <f t="shared" si="16"/>
        <v>VIVO MONEY JPA</v>
      </c>
      <c r="P92" s="32">
        <f t="shared" si="13"/>
        <v>0</v>
      </c>
      <c r="Q92" s="1"/>
      <c r="R92" s="4"/>
      <c r="S92" s="4"/>
      <c r="T92" s="4"/>
      <c r="U92" s="4"/>
      <c r="V92" s="4"/>
      <c r="W92" s="4"/>
      <c r="X92" s="4"/>
      <c r="Y92" s="4"/>
      <c r="Z92" s="4"/>
      <c r="AA92" s="4"/>
      <c r="AB92" s="42"/>
      <c r="AC92" s="4"/>
      <c r="AD92" s="4"/>
      <c r="AE92" s="4"/>
      <c r="AF92" s="77" t="s">
        <v>51</v>
      </c>
      <c r="AG92" s="77" t="s">
        <v>51</v>
      </c>
      <c r="AH92" s="4"/>
      <c r="AI92" s="77" t="s">
        <v>51</v>
      </c>
      <c r="AJ92" s="77" t="s">
        <v>51</v>
      </c>
      <c r="AK92" s="4"/>
      <c r="AL92" s="77" t="s">
        <v>51</v>
      </c>
      <c r="AM92" s="77" t="s">
        <v>51</v>
      </c>
      <c r="AN92" s="4"/>
      <c r="AO92" s="77" t="s">
        <v>51</v>
      </c>
      <c r="AP92" s="77" t="s">
        <v>51</v>
      </c>
      <c r="AQ92" s="4"/>
      <c r="AR92" s="77" t="s">
        <v>51</v>
      </c>
      <c r="AS92" s="77" t="s">
        <v>51</v>
      </c>
      <c r="AT92" s="4"/>
      <c r="AU92" s="77" t="s">
        <v>51</v>
      </c>
      <c r="AV92" s="77" t="s">
        <v>51</v>
      </c>
      <c r="AW92" s="32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2"/>
      <c r="CS92" s="43" t="s">
        <v>25</v>
      </c>
      <c r="CT92" s="43" t="s">
        <v>25</v>
      </c>
      <c r="CU92" s="4"/>
      <c r="CV92" s="43" t="s">
        <v>25</v>
      </c>
      <c r="CW92" s="43" t="s">
        <v>25</v>
      </c>
      <c r="CX92" s="4"/>
      <c r="CY92" s="43" t="s">
        <v>25</v>
      </c>
      <c r="CZ92" s="43" t="s">
        <v>25</v>
      </c>
      <c r="DA92" s="4"/>
      <c r="DB92" s="43" t="s">
        <v>25</v>
      </c>
      <c r="DC92" s="43" t="s">
        <v>25</v>
      </c>
      <c r="DD92" s="4"/>
      <c r="DE92" s="43" t="s">
        <v>25</v>
      </c>
      <c r="DF92" s="43" t="s">
        <v>25</v>
      </c>
      <c r="DG92" s="4"/>
      <c r="DH92" s="43" t="s">
        <v>25</v>
      </c>
      <c r="DI92" s="43" t="s">
        <v>25</v>
      </c>
      <c r="DJ92" s="4"/>
      <c r="DK92" s="43" t="s">
        <v>25</v>
      </c>
      <c r="DL92" s="43" t="s">
        <v>25</v>
      </c>
      <c r="DM92" s="32"/>
      <c r="DN92" s="4"/>
      <c r="DO92" s="1"/>
      <c r="DP92" s="1"/>
      <c r="DQ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215" t="s">
        <v>233</v>
      </c>
      <c r="N93" s="4" t="s">
        <v>83</v>
      </c>
      <c r="O93" s="31" t="str">
        <f t="shared" si="16"/>
        <v>VIVO MONEY JPA</v>
      </c>
      <c r="P93" s="32">
        <f t="shared" si="13"/>
        <v>0</v>
      </c>
      <c r="Q93" s="1"/>
      <c r="R93" s="4"/>
      <c r="S93" s="4"/>
      <c r="T93" s="4"/>
      <c r="U93" s="4"/>
      <c r="V93" s="4"/>
      <c r="W93" s="4"/>
      <c r="X93" s="4"/>
      <c r="Y93" s="4"/>
      <c r="Z93" s="4"/>
      <c r="AA93" s="4"/>
      <c r="AB93" s="42"/>
      <c r="AC93" s="4"/>
      <c r="AD93" s="4"/>
      <c r="AE93" s="4"/>
      <c r="AF93" s="77" t="s">
        <v>51</v>
      </c>
      <c r="AG93" s="77" t="s">
        <v>51</v>
      </c>
      <c r="AH93" s="4"/>
      <c r="AI93" s="77" t="s">
        <v>51</v>
      </c>
      <c r="AJ93" s="77" t="s">
        <v>51</v>
      </c>
      <c r="AK93" s="4"/>
      <c r="AL93" s="77" t="s">
        <v>51</v>
      </c>
      <c r="AM93" s="77" t="s">
        <v>51</v>
      </c>
      <c r="AN93" s="4"/>
      <c r="AO93" s="77" t="s">
        <v>51</v>
      </c>
      <c r="AP93" s="77" t="s">
        <v>51</v>
      </c>
      <c r="AQ93" s="4"/>
      <c r="AR93" s="77" t="s">
        <v>51</v>
      </c>
      <c r="AS93" s="77" t="s">
        <v>51</v>
      </c>
      <c r="AT93" s="4"/>
      <c r="AU93" s="77" t="s">
        <v>51</v>
      </c>
      <c r="AV93" s="77" t="s">
        <v>51</v>
      </c>
      <c r="AW93" s="32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2"/>
      <c r="CS93" s="43" t="s">
        <v>25</v>
      </c>
      <c r="CT93" s="43" t="s">
        <v>25</v>
      </c>
      <c r="CU93" s="4"/>
      <c r="CV93" s="43" t="s">
        <v>25</v>
      </c>
      <c r="CW93" s="43" t="s">
        <v>25</v>
      </c>
      <c r="CX93" s="4"/>
      <c r="CY93" s="43" t="s">
        <v>25</v>
      </c>
      <c r="CZ93" s="43" t="s">
        <v>25</v>
      </c>
      <c r="DA93" s="4"/>
      <c r="DB93" s="43" t="s">
        <v>25</v>
      </c>
      <c r="DC93" s="43" t="s">
        <v>25</v>
      </c>
      <c r="DD93" s="4"/>
      <c r="DE93" s="206"/>
      <c r="DF93" s="43" t="s">
        <v>25</v>
      </c>
      <c r="DG93" s="4"/>
      <c r="DH93" s="43" t="s">
        <v>25</v>
      </c>
      <c r="DI93" s="43" t="s">
        <v>25</v>
      </c>
      <c r="DJ93" s="4"/>
      <c r="DK93" s="43" t="s">
        <v>25</v>
      </c>
      <c r="DL93" s="43" t="s">
        <v>25</v>
      </c>
      <c r="DM93" s="32"/>
      <c r="DN93" s="4"/>
      <c r="DO93" s="1"/>
      <c r="DP93" s="1"/>
      <c r="DQ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215" t="s">
        <v>234</v>
      </c>
      <c r="N94" s="4" t="s">
        <v>83</v>
      </c>
      <c r="O94" s="31" t="str">
        <f t="shared" si="16"/>
        <v>VIVO MONEY JPA</v>
      </c>
      <c r="P94" s="32">
        <f t="shared" si="13"/>
        <v>0</v>
      </c>
      <c r="Q94" s="1"/>
      <c r="R94" s="4"/>
      <c r="S94" s="4"/>
      <c r="T94" s="4"/>
      <c r="U94" s="4"/>
      <c r="V94" s="4"/>
      <c r="W94" s="4"/>
      <c r="X94" s="4"/>
      <c r="Y94" s="4"/>
      <c r="Z94" s="4"/>
      <c r="AA94" s="4"/>
      <c r="AB94" s="42"/>
      <c r="AC94" s="4"/>
      <c r="AD94" s="4"/>
      <c r="AE94" s="4"/>
      <c r="AF94" s="77" t="s">
        <v>51</v>
      </c>
      <c r="AG94" s="77" t="s">
        <v>51</v>
      </c>
      <c r="AH94" s="4"/>
      <c r="AI94" s="77" t="s">
        <v>51</v>
      </c>
      <c r="AJ94" s="77" t="s">
        <v>51</v>
      </c>
      <c r="AK94" s="4"/>
      <c r="AL94" s="77" t="s">
        <v>51</v>
      </c>
      <c r="AM94" s="77" t="s">
        <v>51</v>
      </c>
      <c r="AN94" s="4"/>
      <c r="AO94" s="77" t="s">
        <v>51</v>
      </c>
      <c r="AP94" s="77" t="s">
        <v>51</v>
      </c>
      <c r="AQ94" s="4"/>
      <c r="AR94" s="77" t="s">
        <v>51</v>
      </c>
      <c r="AS94" s="77" t="s">
        <v>51</v>
      </c>
      <c r="AT94" s="4"/>
      <c r="AU94" s="77" t="s">
        <v>51</v>
      </c>
      <c r="AV94" s="77" t="s">
        <v>51</v>
      </c>
      <c r="AW94" s="32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2"/>
      <c r="CS94" s="43" t="s">
        <v>25</v>
      </c>
      <c r="CT94" s="43" t="s">
        <v>25</v>
      </c>
      <c r="CU94" s="4"/>
      <c r="CV94" s="43" t="s">
        <v>25</v>
      </c>
      <c r="CW94" s="206"/>
      <c r="CX94" s="4"/>
      <c r="CY94" s="43" t="s">
        <v>25</v>
      </c>
      <c r="CZ94" s="43" t="s">
        <v>25</v>
      </c>
      <c r="DA94" s="4"/>
      <c r="DB94" s="43" t="s">
        <v>25</v>
      </c>
      <c r="DC94" s="43" t="s">
        <v>25</v>
      </c>
      <c r="DD94" s="4"/>
      <c r="DE94" s="43" t="s">
        <v>25</v>
      </c>
      <c r="DF94" s="43" t="s">
        <v>25</v>
      </c>
      <c r="DG94" s="4"/>
      <c r="DH94" s="43" t="s">
        <v>25</v>
      </c>
      <c r="DI94" s="43" t="s">
        <v>25</v>
      </c>
      <c r="DJ94" s="4"/>
      <c r="DK94" s="43" t="s">
        <v>25</v>
      </c>
      <c r="DL94" s="43" t="s">
        <v>25</v>
      </c>
      <c r="DM94" s="32"/>
      <c r="DN94" s="4"/>
      <c r="DO94" s="1"/>
      <c r="DP94" s="1"/>
      <c r="DQ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216" t="s">
        <v>235</v>
      </c>
      <c r="N95" s="4" t="s">
        <v>86</v>
      </c>
      <c r="O95" s="31" t="str">
        <f t="shared" si="16"/>
        <v>VIVO OUTBOUND HUB JPA</v>
      </c>
      <c r="P95" s="32">
        <f t="shared" si="13"/>
        <v>0</v>
      </c>
      <c r="Q95" s="1"/>
      <c r="R95" s="4"/>
      <c r="S95" s="4"/>
      <c r="T95" s="4"/>
      <c r="U95" s="4"/>
      <c r="V95" s="4"/>
      <c r="W95" s="4"/>
      <c r="X95" s="4"/>
      <c r="Y95" s="4"/>
      <c r="Z95" s="4"/>
      <c r="AA95" s="4"/>
      <c r="AB95" s="42"/>
      <c r="AC95" s="4"/>
      <c r="AD95" s="4"/>
      <c r="AE95" s="4"/>
      <c r="AF95" s="77" t="s">
        <v>51</v>
      </c>
      <c r="AG95" s="77" t="s">
        <v>51</v>
      </c>
      <c r="AH95" s="4"/>
      <c r="AI95" s="77" t="s">
        <v>51</v>
      </c>
      <c r="AJ95" s="77" t="s">
        <v>51</v>
      </c>
      <c r="AK95" s="4"/>
      <c r="AL95" s="77" t="s">
        <v>51</v>
      </c>
      <c r="AM95" s="77" t="s">
        <v>51</v>
      </c>
      <c r="AN95" s="4"/>
      <c r="AO95" s="77" t="s">
        <v>51</v>
      </c>
      <c r="AP95" s="77" t="s">
        <v>51</v>
      </c>
      <c r="AQ95" s="4"/>
      <c r="AR95" s="77" t="s">
        <v>51</v>
      </c>
      <c r="AS95" s="77" t="s">
        <v>51</v>
      </c>
      <c r="AT95" s="4"/>
      <c r="AU95" s="77" t="s">
        <v>51</v>
      </c>
      <c r="AV95" s="77" t="s">
        <v>51</v>
      </c>
      <c r="AW95" s="32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2"/>
      <c r="CS95" s="43" t="s">
        <v>25</v>
      </c>
      <c r="CT95" s="43" t="s">
        <v>25</v>
      </c>
      <c r="CU95" s="4"/>
      <c r="CV95" s="43" t="s">
        <v>25</v>
      </c>
      <c r="CW95" s="43" t="s">
        <v>25</v>
      </c>
      <c r="CX95" s="4"/>
      <c r="CY95" s="43" t="s">
        <v>25</v>
      </c>
      <c r="CZ95" s="43" t="s">
        <v>25</v>
      </c>
      <c r="DA95" s="4"/>
      <c r="DB95" s="43" t="s">
        <v>25</v>
      </c>
      <c r="DC95" s="43" t="s">
        <v>25</v>
      </c>
      <c r="DD95" s="4"/>
      <c r="DE95" s="43" t="s">
        <v>25</v>
      </c>
      <c r="DF95" s="43" t="s">
        <v>25</v>
      </c>
      <c r="DG95" s="4"/>
      <c r="DH95" s="43" t="s">
        <v>25</v>
      </c>
      <c r="DI95" s="43" t="s">
        <v>25</v>
      </c>
      <c r="DJ95" s="4"/>
      <c r="DK95" s="43" t="s">
        <v>25</v>
      </c>
      <c r="DL95" s="43" t="s">
        <v>25</v>
      </c>
      <c r="DM95" s="32"/>
      <c r="DN95" s="4"/>
      <c r="DO95" s="1"/>
      <c r="DP95" s="1"/>
      <c r="DQ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216" t="s">
        <v>236</v>
      </c>
      <c r="N96" s="4" t="s">
        <v>86</v>
      </c>
      <c r="O96" s="31" t="str">
        <f t="shared" si="16"/>
        <v>VIVO OUTBOUND HUB JPA</v>
      </c>
      <c r="P96" s="32">
        <f t="shared" si="13"/>
        <v>0</v>
      </c>
      <c r="Q96" s="1"/>
      <c r="R96" s="4"/>
      <c r="S96" s="4"/>
      <c r="T96" s="4"/>
      <c r="U96" s="4"/>
      <c r="V96" s="4"/>
      <c r="W96" s="4"/>
      <c r="X96" s="4"/>
      <c r="Y96" s="4"/>
      <c r="Z96" s="4"/>
      <c r="AA96" s="4"/>
      <c r="AB96" s="42"/>
      <c r="AC96" s="4"/>
      <c r="AD96" s="4"/>
      <c r="AE96" s="4"/>
      <c r="AF96" s="77" t="s">
        <v>51</v>
      </c>
      <c r="AG96" s="77" t="s">
        <v>51</v>
      </c>
      <c r="AH96" s="4"/>
      <c r="AI96" s="77" t="s">
        <v>51</v>
      </c>
      <c r="AJ96" s="77" t="s">
        <v>51</v>
      </c>
      <c r="AK96" s="4"/>
      <c r="AL96" s="77" t="s">
        <v>51</v>
      </c>
      <c r="AM96" s="77" t="s">
        <v>51</v>
      </c>
      <c r="AN96" s="4"/>
      <c r="AO96" s="77" t="s">
        <v>51</v>
      </c>
      <c r="AP96" s="77" t="s">
        <v>51</v>
      </c>
      <c r="AQ96" s="9"/>
      <c r="AR96" s="77" t="s">
        <v>51</v>
      </c>
      <c r="AS96" s="77" t="s">
        <v>51</v>
      </c>
      <c r="AT96" s="9"/>
      <c r="AU96" s="77" t="s">
        <v>51</v>
      </c>
      <c r="AV96" s="77" t="s">
        <v>51</v>
      </c>
      <c r="AW96" s="32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2"/>
      <c r="CS96" s="43" t="s">
        <v>25</v>
      </c>
      <c r="CT96" s="43" t="s">
        <v>25</v>
      </c>
      <c r="CU96" s="4"/>
      <c r="CV96" s="43" t="s">
        <v>25</v>
      </c>
      <c r="CW96" s="43" t="s">
        <v>25</v>
      </c>
      <c r="CX96" s="4"/>
      <c r="CY96" s="43" t="s">
        <v>25</v>
      </c>
      <c r="CZ96" s="43" t="s">
        <v>25</v>
      </c>
      <c r="DA96" s="4"/>
      <c r="DB96" s="43" t="s">
        <v>25</v>
      </c>
      <c r="DC96" s="43" t="s">
        <v>25</v>
      </c>
      <c r="DD96" s="4"/>
      <c r="DE96" s="43" t="s">
        <v>25</v>
      </c>
      <c r="DF96" s="43" t="s">
        <v>25</v>
      </c>
      <c r="DG96" s="4"/>
      <c r="DH96" s="43" t="s">
        <v>25</v>
      </c>
      <c r="DI96" s="43" t="s">
        <v>25</v>
      </c>
      <c r="DJ96" s="4"/>
      <c r="DK96" s="43" t="s">
        <v>25</v>
      </c>
      <c r="DL96" s="80" t="s">
        <v>25</v>
      </c>
      <c r="DM96" s="32"/>
      <c r="DN96" s="4"/>
      <c r="DO96" s="1"/>
      <c r="DP96" s="1"/>
      <c r="DQ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216" t="s">
        <v>237</v>
      </c>
      <c r="N97" s="4" t="s">
        <v>86</v>
      </c>
      <c r="O97" s="31" t="str">
        <f t="shared" si="16"/>
        <v>VIVO OUTBOUND HUB JPA</v>
      </c>
      <c r="P97" s="32">
        <f t="shared" si="13"/>
        <v>0</v>
      </c>
      <c r="Q97" s="1"/>
      <c r="R97" s="4"/>
      <c r="S97" s="4"/>
      <c r="T97" s="4"/>
      <c r="U97" s="4"/>
      <c r="V97" s="4"/>
      <c r="W97" s="4"/>
      <c r="X97" s="4"/>
      <c r="Y97" s="4"/>
      <c r="Z97" s="4"/>
      <c r="AA97" s="4"/>
      <c r="AB97" s="42"/>
      <c r="AC97" s="4"/>
      <c r="AD97" s="4"/>
      <c r="AE97" s="4"/>
      <c r="AF97" s="77" t="s">
        <v>51</v>
      </c>
      <c r="AG97" s="77" t="s">
        <v>51</v>
      </c>
      <c r="AH97" s="4"/>
      <c r="AI97" s="77" t="s">
        <v>51</v>
      </c>
      <c r="AJ97" s="77" t="s">
        <v>51</v>
      </c>
      <c r="AK97" s="4"/>
      <c r="AL97" s="77" t="s">
        <v>51</v>
      </c>
      <c r="AM97" s="77" t="s">
        <v>51</v>
      </c>
      <c r="AN97" s="4"/>
      <c r="AO97" s="77" t="s">
        <v>51</v>
      </c>
      <c r="AP97" s="77" t="s">
        <v>51</v>
      </c>
      <c r="AQ97" s="9"/>
      <c r="AR97" s="77" t="s">
        <v>51</v>
      </c>
      <c r="AS97" s="77" t="s">
        <v>51</v>
      </c>
      <c r="AT97" s="9"/>
      <c r="AU97" s="77" t="s">
        <v>51</v>
      </c>
      <c r="AV97" s="77" t="s">
        <v>51</v>
      </c>
      <c r="AW97" s="32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2"/>
      <c r="CS97" s="55"/>
      <c r="CT97" s="55"/>
      <c r="CU97" s="16" t="s">
        <v>13</v>
      </c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32"/>
      <c r="DN97" s="4"/>
      <c r="DO97" s="1"/>
      <c r="DP97" s="1"/>
      <c r="DQ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97" t="s">
        <v>238</v>
      </c>
      <c r="N98" s="4" t="s">
        <v>126</v>
      </c>
      <c r="O98" s="31" t="str">
        <f t="shared" si="16"/>
        <v>VIVO PME ONE FIXA JPA</v>
      </c>
      <c r="P98" s="32">
        <f t="shared" si="13"/>
        <v>0</v>
      </c>
      <c r="Q98" s="1"/>
      <c r="R98" s="4"/>
      <c r="S98" s="4"/>
      <c r="T98" s="4"/>
      <c r="U98" s="4"/>
      <c r="V98" s="4"/>
      <c r="W98" s="4"/>
      <c r="X98" s="4"/>
      <c r="Y98" s="4"/>
      <c r="Z98" s="4"/>
      <c r="AA98" s="4"/>
      <c r="AB98" s="42"/>
      <c r="AC98" s="4"/>
      <c r="AD98" s="4"/>
      <c r="AE98" s="4"/>
      <c r="AF98" s="77" t="s">
        <v>51</v>
      </c>
      <c r="AG98" s="77" t="s">
        <v>51</v>
      </c>
      <c r="AH98" s="4"/>
      <c r="AI98" s="77" t="s">
        <v>51</v>
      </c>
      <c r="AJ98" s="77" t="s">
        <v>51</v>
      </c>
      <c r="AK98" s="4"/>
      <c r="AL98" s="77" t="s">
        <v>51</v>
      </c>
      <c r="AM98" s="77" t="s">
        <v>51</v>
      </c>
      <c r="AN98" s="4"/>
      <c r="AO98" s="77" t="s">
        <v>51</v>
      </c>
      <c r="AP98" s="77" t="s">
        <v>51</v>
      </c>
      <c r="AQ98" s="9"/>
      <c r="AR98" s="77" t="s">
        <v>51</v>
      </c>
      <c r="AS98" s="77" t="s">
        <v>51</v>
      </c>
      <c r="AT98" s="9"/>
      <c r="AU98" s="77" t="s">
        <v>51</v>
      </c>
      <c r="AV98" s="77" t="s">
        <v>51</v>
      </c>
      <c r="AW98" s="32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2"/>
      <c r="CS98" s="43" t="s">
        <v>25</v>
      </c>
      <c r="CT98" s="218" t="s">
        <v>25</v>
      </c>
      <c r="CU98" s="139"/>
      <c r="CV98" s="43" t="s">
        <v>25</v>
      </c>
      <c r="CW98" s="219"/>
      <c r="CX98" s="4"/>
      <c r="CY98" s="43" t="s">
        <v>25</v>
      </c>
      <c r="CZ98" s="80" t="s">
        <v>25</v>
      </c>
      <c r="DA98" s="4"/>
      <c r="DB98" s="43" t="s">
        <v>25</v>
      </c>
      <c r="DC98" s="43" t="s">
        <v>25</v>
      </c>
      <c r="DD98" s="4"/>
      <c r="DE98" s="206"/>
      <c r="DF98" s="43" t="s">
        <v>25</v>
      </c>
      <c r="DG98" s="4"/>
      <c r="DH98" s="43" t="s">
        <v>25</v>
      </c>
      <c r="DI98" s="43" t="s">
        <v>25</v>
      </c>
      <c r="DJ98" s="4"/>
      <c r="DK98" s="43" t="s">
        <v>25</v>
      </c>
      <c r="DL98" s="43" t="s">
        <v>25</v>
      </c>
      <c r="DM98" s="32"/>
      <c r="DN98" s="4"/>
      <c r="DO98" s="1"/>
      <c r="DP98" s="1"/>
      <c r="DQ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97" t="s">
        <v>239</v>
      </c>
      <c r="N99" s="4" t="s">
        <v>126</v>
      </c>
      <c r="O99" s="31" t="str">
        <f t="shared" si="16"/>
        <v>VIVO PME ONE FIXA JPA</v>
      </c>
      <c r="P99" s="32">
        <f t="shared" si="13"/>
        <v>0</v>
      </c>
      <c r="Q99" s="1"/>
      <c r="R99" s="4"/>
      <c r="S99" s="4"/>
      <c r="T99" s="4"/>
      <c r="U99" s="4"/>
      <c r="V99" s="4"/>
      <c r="W99" s="4"/>
      <c r="X99" s="4"/>
      <c r="Y99" s="4"/>
      <c r="Z99" s="4"/>
      <c r="AA99" s="4"/>
      <c r="AB99" s="42"/>
      <c r="AC99" s="4"/>
      <c r="AD99" s="4"/>
      <c r="AE99" s="4"/>
      <c r="AF99" s="77" t="s">
        <v>51</v>
      </c>
      <c r="AG99" s="77" t="s">
        <v>51</v>
      </c>
      <c r="AH99" s="4"/>
      <c r="AI99" s="77" t="s">
        <v>51</v>
      </c>
      <c r="AJ99" s="77" t="s">
        <v>51</v>
      </c>
      <c r="AK99" s="4"/>
      <c r="AL99" s="77" t="s">
        <v>51</v>
      </c>
      <c r="AM99" s="77" t="s">
        <v>51</v>
      </c>
      <c r="AN99" s="4"/>
      <c r="AO99" s="77" t="s">
        <v>51</v>
      </c>
      <c r="AP99" s="77" t="s">
        <v>51</v>
      </c>
      <c r="AQ99" s="9"/>
      <c r="AR99" s="77" t="s">
        <v>51</v>
      </c>
      <c r="AS99" s="77" t="s">
        <v>51</v>
      </c>
      <c r="AT99" s="9"/>
      <c r="AU99" s="77" t="s">
        <v>51</v>
      </c>
      <c r="AV99" s="77" t="s">
        <v>51</v>
      </c>
      <c r="AW99" s="32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2"/>
      <c r="CS99" s="43" t="s">
        <v>25</v>
      </c>
      <c r="CT99" s="220" t="s">
        <v>25</v>
      </c>
      <c r="CU99" s="4"/>
      <c r="CV99" s="43" t="s">
        <v>25</v>
      </c>
      <c r="CW99" s="43" t="s">
        <v>25</v>
      </c>
      <c r="CX99" s="4"/>
      <c r="CY99" s="43" t="s">
        <v>25</v>
      </c>
      <c r="CZ99" s="43" t="s">
        <v>25</v>
      </c>
      <c r="DA99" s="4"/>
      <c r="DB99" s="43" t="s">
        <v>25</v>
      </c>
      <c r="DC99" s="43" t="s">
        <v>25</v>
      </c>
      <c r="DD99" s="4"/>
      <c r="DE99" s="43" t="s">
        <v>25</v>
      </c>
      <c r="DF99" s="43" t="s">
        <v>25</v>
      </c>
      <c r="DG99" s="4"/>
      <c r="DH99" s="43" t="s">
        <v>25</v>
      </c>
      <c r="DI99" s="43" t="s">
        <v>25</v>
      </c>
      <c r="DJ99" s="4"/>
      <c r="DK99" s="43" t="s">
        <v>25</v>
      </c>
      <c r="DL99" s="43" t="s">
        <v>25</v>
      </c>
      <c r="DM99" s="32"/>
      <c r="DN99" s="4"/>
      <c r="DO99" s="1"/>
      <c r="DP99" s="1"/>
      <c r="DQ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97" t="s">
        <v>240</v>
      </c>
      <c r="N100" s="4" t="s">
        <v>126</v>
      </c>
      <c r="O100" s="31" t="str">
        <f t="shared" si="16"/>
        <v>VIVO PME ONE FIXA JPA</v>
      </c>
      <c r="P100" s="32">
        <f t="shared" si="13"/>
        <v>0</v>
      </c>
      <c r="Q100" s="1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2"/>
      <c r="AC100" s="4"/>
      <c r="AD100" s="4"/>
      <c r="AE100" s="4"/>
      <c r="AF100" s="77" t="s">
        <v>51</v>
      </c>
      <c r="AG100" s="77" t="s">
        <v>51</v>
      </c>
      <c r="AH100" s="4"/>
      <c r="AI100" s="77" t="s">
        <v>51</v>
      </c>
      <c r="AJ100" s="77" t="s">
        <v>51</v>
      </c>
      <c r="AK100" s="4"/>
      <c r="AL100" s="77" t="s">
        <v>51</v>
      </c>
      <c r="AM100" s="77" t="s">
        <v>51</v>
      </c>
      <c r="AN100" s="4"/>
      <c r="AO100" s="77" t="s">
        <v>51</v>
      </c>
      <c r="AP100" s="77" t="s">
        <v>51</v>
      </c>
      <c r="AQ100" s="4"/>
      <c r="AR100" s="77" t="s">
        <v>51</v>
      </c>
      <c r="AS100" s="77" t="s">
        <v>51</v>
      </c>
      <c r="AT100" s="4"/>
      <c r="AU100" s="77" t="s">
        <v>51</v>
      </c>
      <c r="AV100" s="77" t="s">
        <v>51</v>
      </c>
      <c r="AW100" s="32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2"/>
      <c r="CS100" s="43" t="s">
        <v>25</v>
      </c>
      <c r="CT100" s="220" t="s">
        <v>25</v>
      </c>
      <c r="CU100" s="4"/>
      <c r="CV100" s="43" t="s">
        <v>25</v>
      </c>
      <c r="CW100" s="43" t="s">
        <v>25</v>
      </c>
      <c r="CX100" s="4"/>
      <c r="CY100" s="43" t="s">
        <v>25</v>
      </c>
      <c r="CZ100" s="43" t="s">
        <v>25</v>
      </c>
      <c r="DA100" s="4"/>
      <c r="DB100" s="43" t="s">
        <v>25</v>
      </c>
      <c r="DC100" s="43" t="s">
        <v>25</v>
      </c>
      <c r="DD100" s="4"/>
      <c r="DE100" s="43" t="s">
        <v>25</v>
      </c>
      <c r="DF100" s="43" t="s">
        <v>25</v>
      </c>
      <c r="DG100" s="4"/>
      <c r="DH100" s="43" t="s">
        <v>25</v>
      </c>
      <c r="DI100" s="43" t="s">
        <v>25</v>
      </c>
      <c r="DJ100" s="4"/>
      <c r="DK100" s="43" t="s">
        <v>25</v>
      </c>
      <c r="DL100" s="43" t="s">
        <v>25</v>
      </c>
      <c r="DM100" s="32"/>
      <c r="DN100" s="4"/>
      <c r="DO100" s="1"/>
      <c r="DP100" s="1"/>
      <c r="DQ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31" t="s">
        <v>241</v>
      </c>
      <c r="N101" s="4" t="s">
        <v>89</v>
      </c>
      <c r="O101" s="31" t="str">
        <f t="shared" si="16"/>
        <v>VIVO MONEY COB JPA</v>
      </c>
      <c r="P101" s="32">
        <f t="shared" si="13"/>
        <v>0</v>
      </c>
      <c r="Q101" s="1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2"/>
      <c r="AC101" s="4"/>
      <c r="AD101" s="4"/>
      <c r="AE101" s="4"/>
      <c r="AF101" s="77" t="s">
        <v>51</v>
      </c>
      <c r="AG101" s="643" t="s">
        <v>51</v>
      </c>
      <c r="AH101" s="4"/>
      <c r="AI101" s="77" t="s">
        <v>51</v>
      </c>
      <c r="AJ101" s="643" t="s">
        <v>51</v>
      </c>
      <c r="AK101" s="148"/>
      <c r="AL101" s="643" t="s">
        <v>51</v>
      </c>
      <c r="AM101" s="643" t="s">
        <v>51</v>
      </c>
      <c r="AN101" s="4"/>
      <c r="AO101" s="643" t="s">
        <v>51</v>
      </c>
      <c r="AP101" s="643" t="s">
        <v>51</v>
      </c>
      <c r="AQ101" s="4"/>
      <c r="AR101" s="643" t="s">
        <v>51</v>
      </c>
      <c r="AS101" s="643" t="s">
        <v>51</v>
      </c>
      <c r="AT101" s="4"/>
      <c r="AU101" s="643" t="s">
        <v>51</v>
      </c>
      <c r="AV101" s="643" t="s">
        <v>51</v>
      </c>
      <c r="AW101" s="32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2"/>
      <c r="CS101" s="43" t="s">
        <v>25</v>
      </c>
      <c r="CT101" s="220" t="s">
        <v>25</v>
      </c>
      <c r="CU101" s="4"/>
      <c r="CV101" s="43" t="s">
        <v>25</v>
      </c>
      <c r="CW101" s="43" t="s">
        <v>25</v>
      </c>
      <c r="CX101" s="4"/>
      <c r="CY101" s="43" t="s">
        <v>25</v>
      </c>
      <c r="CZ101" s="43" t="s">
        <v>25</v>
      </c>
      <c r="DA101" s="4"/>
      <c r="DB101" s="43" t="s">
        <v>25</v>
      </c>
      <c r="DC101" s="43" t="s">
        <v>25</v>
      </c>
      <c r="DD101" s="4"/>
      <c r="DE101" s="43" t="s">
        <v>25</v>
      </c>
      <c r="DF101" s="43" t="s">
        <v>25</v>
      </c>
      <c r="DG101" s="4"/>
      <c r="DH101" s="43" t="s">
        <v>25</v>
      </c>
      <c r="DI101" s="43" t="s">
        <v>25</v>
      </c>
      <c r="DJ101" s="4"/>
      <c r="DK101" s="43" t="s">
        <v>25</v>
      </c>
      <c r="DL101" s="43" t="s">
        <v>25</v>
      </c>
      <c r="DM101" s="32"/>
      <c r="DN101" s="4"/>
      <c r="DO101" s="1"/>
      <c r="DP101" s="1"/>
      <c r="DQ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31" t="s">
        <v>242</v>
      </c>
      <c r="N102" s="4" t="s">
        <v>89</v>
      </c>
      <c r="O102" s="31" t="str">
        <f t="shared" si="16"/>
        <v>VIVO MONEY COB JPA</v>
      </c>
      <c r="P102" s="32">
        <f t="shared" si="13"/>
        <v>0</v>
      </c>
      <c r="Q102" s="1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2"/>
      <c r="AC102" s="4"/>
      <c r="AD102" s="4"/>
      <c r="AE102" s="4"/>
      <c r="AF102" s="205"/>
      <c r="AG102" s="205"/>
      <c r="AH102" s="4"/>
      <c r="AI102" s="55"/>
      <c r="AJ102" s="27"/>
      <c r="AK102" s="28"/>
      <c r="AL102" s="28"/>
      <c r="AM102" s="28"/>
      <c r="AN102" s="28"/>
      <c r="AO102" s="28"/>
      <c r="AP102" s="28"/>
      <c r="AQ102" s="28"/>
      <c r="AR102" s="28"/>
      <c r="AS102" s="28"/>
      <c r="AT102" s="28"/>
      <c r="AU102" s="28"/>
      <c r="AV102" s="28"/>
      <c r="AW102" s="29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2"/>
      <c r="CS102" s="43" t="s">
        <v>25</v>
      </c>
      <c r="CT102" s="220" t="s">
        <v>25</v>
      </c>
      <c r="CU102" s="4"/>
      <c r="CV102" s="43" t="s">
        <v>25</v>
      </c>
      <c r="CW102" s="43" t="s">
        <v>25</v>
      </c>
      <c r="CX102" s="4"/>
      <c r="CY102" s="43" t="s">
        <v>25</v>
      </c>
      <c r="CZ102" s="43" t="s">
        <v>25</v>
      </c>
      <c r="DA102" s="4"/>
      <c r="DB102" s="43" t="s">
        <v>25</v>
      </c>
      <c r="DC102" s="43" t="s">
        <v>25</v>
      </c>
      <c r="DD102" s="4"/>
      <c r="DE102" s="43" t="s">
        <v>25</v>
      </c>
      <c r="DF102" s="43" t="s">
        <v>25</v>
      </c>
      <c r="DG102" s="4"/>
      <c r="DH102" s="43" t="s">
        <v>25</v>
      </c>
      <c r="DI102" s="43" t="s">
        <v>25</v>
      </c>
      <c r="DJ102" s="4"/>
      <c r="DK102" s="43" t="s">
        <v>25</v>
      </c>
      <c r="DL102" s="43" t="s">
        <v>25</v>
      </c>
      <c r="DM102" s="32"/>
      <c r="DN102" s="4"/>
      <c r="DO102" s="1"/>
      <c r="DP102" s="1"/>
      <c r="DQ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31" t="s">
        <v>243</v>
      </c>
      <c r="N103" s="4" t="s">
        <v>89</v>
      </c>
      <c r="O103" s="31" t="str">
        <f t="shared" si="16"/>
        <v>VIVO MONEY COB JPA</v>
      </c>
      <c r="P103" s="32">
        <f t="shared" si="13"/>
        <v>0</v>
      </c>
      <c r="Q103" s="1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2"/>
      <c r="AC103" s="4"/>
      <c r="AD103" s="4"/>
      <c r="AE103" s="4"/>
      <c r="AF103" s="16"/>
      <c r="AG103" s="16"/>
      <c r="AH103" s="4"/>
      <c r="AI103" s="4"/>
      <c r="AJ103" s="696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32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2"/>
      <c r="CS103" s="43" t="s">
        <v>25</v>
      </c>
      <c r="CT103" s="220" t="s">
        <v>25</v>
      </c>
      <c r="CU103" s="4"/>
      <c r="CV103" s="43" t="s">
        <v>25</v>
      </c>
      <c r="CW103" s="43" t="s">
        <v>25</v>
      </c>
      <c r="CX103" s="4"/>
      <c r="CY103" s="43" t="s">
        <v>25</v>
      </c>
      <c r="CZ103" s="43" t="s">
        <v>25</v>
      </c>
      <c r="DA103" s="4"/>
      <c r="DB103" s="43" t="s">
        <v>25</v>
      </c>
      <c r="DC103" s="43" t="s">
        <v>25</v>
      </c>
      <c r="DD103" s="4"/>
      <c r="DE103" s="43" t="s">
        <v>25</v>
      </c>
      <c r="DF103" s="43" t="s">
        <v>25</v>
      </c>
      <c r="DG103" s="4"/>
      <c r="DH103" s="43" t="s">
        <v>25</v>
      </c>
      <c r="DI103" s="43" t="s">
        <v>25</v>
      </c>
      <c r="DJ103" s="4"/>
      <c r="DK103" s="43" t="s">
        <v>25</v>
      </c>
      <c r="DL103" s="43" t="s">
        <v>25</v>
      </c>
      <c r="DM103" s="32"/>
      <c r="DN103" s="4"/>
      <c r="DO103" s="1"/>
      <c r="DP103" s="1"/>
      <c r="DQ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221" t="s">
        <v>244</v>
      </c>
      <c r="N104" s="4" t="s">
        <v>92</v>
      </c>
      <c r="O104" s="31" t="str">
        <f t="shared" si="16"/>
        <v>VIVO FIXO PURPURA RETENÇÃO JPA</v>
      </c>
      <c r="P104" s="32">
        <f t="shared" si="13"/>
        <v>0</v>
      </c>
      <c r="Q104" s="1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2"/>
      <c r="AC104" s="697" t="s">
        <v>312</v>
      </c>
      <c r="AD104" s="698"/>
      <c r="AE104" s="9"/>
      <c r="AF104" s="77" t="s">
        <v>51</v>
      </c>
      <c r="AG104" s="77" t="s">
        <v>51</v>
      </c>
      <c r="AH104" s="9"/>
      <c r="AI104" s="77" t="s">
        <v>51</v>
      </c>
      <c r="AJ104" s="674">
        <v>0.0</v>
      </c>
      <c r="AK104" s="9"/>
      <c r="AL104" s="674">
        <v>0.0</v>
      </c>
      <c r="AM104" s="674">
        <v>0.0</v>
      </c>
      <c r="AN104" s="9"/>
      <c r="AO104" s="674">
        <v>0.0</v>
      </c>
      <c r="AP104" s="674">
        <v>0.0</v>
      </c>
      <c r="AQ104" s="9"/>
      <c r="AR104" s="674">
        <v>0.0</v>
      </c>
      <c r="AS104" s="674">
        <v>0.0</v>
      </c>
      <c r="AT104" s="9"/>
      <c r="AU104" s="674">
        <v>0.0</v>
      </c>
      <c r="AV104" s="674">
        <v>0.0</v>
      </c>
      <c r="AW104" s="32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2"/>
      <c r="CS104" s="43" t="s">
        <v>25</v>
      </c>
      <c r="CT104" s="220" t="s">
        <v>25</v>
      </c>
      <c r="CU104" s="4"/>
      <c r="CV104" s="43" t="s">
        <v>25</v>
      </c>
      <c r="CW104" s="43" t="s">
        <v>25</v>
      </c>
      <c r="CX104" s="4"/>
      <c r="CY104" s="43" t="s">
        <v>25</v>
      </c>
      <c r="CZ104" s="43" t="s">
        <v>25</v>
      </c>
      <c r="DA104" s="4"/>
      <c r="DB104" s="43" t="s">
        <v>25</v>
      </c>
      <c r="DC104" s="43" t="s">
        <v>25</v>
      </c>
      <c r="DD104" s="4"/>
      <c r="DE104" s="43" t="s">
        <v>25</v>
      </c>
      <c r="DF104" s="43" t="s">
        <v>25</v>
      </c>
      <c r="DG104" s="4"/>
      <c r="DH104" s="43" t="s">
        <v>25</v>
      </c>
      <c r="DI104" s="43" t="s">
        <v>25</v>
      </c>
      <c r="DJ104" s="4"/>
      <c r="DK104" s="43" t="s">
        <v>25</v>
      </c>
      <c r="DL104" s="54" t="s">
        <v>36</v>
      </c>
      <c r="DM104" s="32"/>
      <c r="DN104" s="4"/>
      <c r="DO104" s="1"/>
      <c r="DP104" s="1"/>
      <c r="DQ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221" t="s">
        <v>245</v>
      </c>
      <c r="N105" s="4" t="s">
        <v>92</v>
      </c>
      <c r="O105" s="31" t="str">
        <f t="shared" si="16"/>
        <v>VIVO FIXO PURPURA RETENÇÃO JPA</v>
      </c>
      <c r="P105" s="32">
        <f t="shared" si="13"/>
        <v>0</v>
      </c>
      <c r="Q105" s="1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2"/>
      <c r="AC105" s="78" t="s">
        <v>323</v>
      </c>
      <c r="AD105" s="699"/>
      <c r="AE105" s="9"/>
      <c r="AF105" s="77" t="s">
        <v>51</v>
      </c>
      <c r="AG105" s="77" t="s">
        <v>51</v>
      </c>
      <c r="AH105" s="9"/>
      <c r="AI105" s="77" t="s">
        <v>51</v>
      </c>
      <c r="AJ105" s="674">
        <v>0.0</v>
      </c>
      <c r="AK105" s="9"/>
      <c r="AL105" s="674">
        <v>0.0</v>
      </c>
      <c r="AM105" s="674">
        <v>0.0</v>
      </c>
      <c r="AN105" s="9"/>
      <c r="AO105" s="674">
        <v>0.0</v>
      </c>
      <c r="AP105" s="674">
        <v>0.0</v>
      </c>
      <c r="AQ105" s="9"/>
      <c r="AR105" s="674">
        <v>0.0</v>
      </c>
      <c r="AS105" s="674">
        <v>0.0</v>
      </c>
      <c r="AT105" s="9"/>
      <c r="AU105" s="674">
        <v>0.0</v>
      </c>
      <c r="AV105" s="674">
        <v>0.0</v>
      </c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2"/>
      <c r="CS105" s="43" t="s">
        <v>25</v>
      </c>
      <c r="CT105" s="220" t="s">
        <v>25</v>
      </c>
      <c r="CU105" s="4"/>
      <c r="CV105" s="43" t="s">
        <v>25</v>
      </c>
      <c r="CW105" s="206"/>
      <c r="CX105" s="4"/>
      <c r="CY105" s="43" t="s">
        <v>25</v>
      </c>
      <c r="CZ105" s="43" t="s">
        <v>25</v>
      </c>
      <c r="DA105" s="4"/>
      <c r="DB105" s="43" t="s">
        <v>25</v>
      </c>
      <c r="DC105" s="43" t="s">
        <v>25</v>
      </c>
      <c r="DD105" s="4"/>
      <c r="DE105" s="206"/>
      <c r="DF105" s="43" t="s">
        <v>25</v>
      </c>
      <c r="DG105" s="4"/>
      <c r="DH105" s="43" t="s">
        <v>25</v>
      </c>
      <c r="DI105" s="43" t="s">
        <v>25</v>
      </c>
      <c r="DJ105" s="4"/>
      <c r="DK105" s="43" t="s">
        <v>25</v>
      </c>
      <c r="DL105" s="54" t="s">
        <v>36</v>
      </c>
      <c r="DM105" s="32"/>
      <c r="DN105" s="4"/>
      <c r="DO105" s="1"/>
      <c r="DP105" s="1"/>
      <c r="DQ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221" t="s">
        <v>246</v>
      </c>
      <c r="N106" s="4" t="s">
        <v>92</v>
      </c>
      <c r="O106" s="31" t="str">
        <f t="shared" si="16"/>
        <v>VIVO FIXO PURPURA RETENÇÃO JPA</v>
      </c>
      <c r="P106" s="32">
        <f t="shared" si="13"/>
        <v>0</v>
      </c>
      <c r="Q106" s="1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2"/>
      <c r="AC106" s="78"/>
      <c r="AD106" s="699"/>
      <c r="AE106" s="9"/>
      <c r="AF106" s="77" t="s">
        <v>51</v>
      </c>
      <c r="AG106" s="77" t="s">
        <v>51</v>
      </c>
      <c r="AH106" s="9"/>
      <c r="AI106" s="77" t="s">
        <v>51</v>
      </c>
      <c r="AJ106" s="674">
        <v>0.0</v>
      </c>
      <c r="AK106" s="9"/>
      <c r="AL106" s="674">
        <v>0.0</v>
      </c>
      <c r="AM106" s="674">
        <v>0.0</v>
      </c>
      <c r="AN106" s="9"/>
      <c r="AO106" s="674">
        <v>0.0</v>
      </c>
      <c r="AP106" s="674">
        <v>0.0</v>
      </c>
      <c r="AQ106" s="9"/>
      <c r="AR106" s="674">
        <v>0.0</v>
      </c>
      <c r="AS106" s="674">
        <v>0.0</v>
      </c>
      <c r="AT106" s="9"/>
      <c r="AU106" s="674">
        <v>0.0</v>
      </c>
      <c r="AV106" s="674">
        <v>0.0</v>
      </c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2"/>
      <c r="CS106" s="43" t="s">
        <v>25</v>
      </c>
      <c r="CT106" s="220" t="s">
        <v>25</v>
      </c>
      <c r="CU106" s="4"/>
      <c r="CV106" s="43" t="s">
        <v>25</v>
      </c>
      <c r="CW106" s="43" t="s">
        <v>25</v>
      </c>
      <c r="CX106" s="4"/>
      <c r="CY106" s="43" t="s">
        <v>25</v>
      </c>
      <c r="CZ106" s="43" t="s">
        <v>25</v>
      </c>
      <c r="DA106" s="4"/>
      <c r="DB106" s="43" t="s">
        <v>25</v>
      </c>
      <c r="DC106" s="43" t="s">
        <v>25</v>
      </c>
      <c r="DD106" s="4"/>
      <c r="DE106" s="43" t="s">
        <v>25</v>
      </c>
      <c r="DF106" s="43" t="s">
        <v>25</v>
      </c>
      <c r="DG106" s="4"/>
      <c r="DH106" s="43" t="s">
        <v>25</v>
      </c>
      <c r="DI106" s="43" t="s">
        <v>25</v>
      </c>
      <c r="DJ106" s="4"/>
      <c r="DK106" s="43" t="s">
        <v>25</v>
      </c>
      <c r="DL106" s="54" t="s">
        <v>36</v>
      </c>
      <c r="DM106" s="32"/>
      <c r="DN106" s="4"/>
      <c r="DO106" s="1"/>
      <c r="DP106" s="1"/>
      <c r="DQ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222" t="s">
        <v>247</v>
      </c>
      <c r="N107" s="4" t="s">
        <v>176</v>
      </c>
      <c r="O107" s="31" t="str">
        <f t="shared" si="16"/>
        <v>TERRA BKO UNIFICADO JPA</v>
      </c>
      <c r="P107" s="32">
        <f t="shared" si="13"/>
        <v>0</v>
      </c>
      <c r="Q107" s="1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2"/>
      <c r="AC107" s="83"/>
      <c r="AD107" s="700"/>
      <c r="AE107" s="9"/>
      <c r="AF107" s="77" t="s">
        <v>51</v>
      </c>
      <c r="AG107" s="77" t="s">
        <v>51</v>
      </c>
      <c r="AH107" s="9"/>
      <c r="AI107" s="77" t="s">
        <v>51</v>
      </c>
      <c r="AJ107" s="674">
        <v>0.0</v>
      </c>
      <c r="AK107" s="9"/>
      <c r="AL107" s="674">
        <v>0.0</v>
      </c>
      <c r="AM107" s="674">
        <v>0.0</v>
      </c>
      <c r="AN107" s="9"/>
      <c r="AO107" s="674">
        <v>0.0</v>
      </c>
      <c r="AP107" s="674">
        <v>0.0</v>
      </c>
      <c r="AQ107" s="9"/>
      <c r="AR107" s="674">
        <v>0.0</v>
      </c>
      <c r="AS107" s="674">
        <v>0.0</v>
      </c>
      <c r="AT107" s="9"/>
      <c r="AU107" s="674">
        <v>0.0</v>
      </c>
      <c r="AV107" s="674">
        <v>0.0</v>
      </c>
      <c r="AW107" s="32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2"/>
      <c r="CS107" s="43" t="s">
        <v>25</v>
      </c>
      <c r="CT107" s="220" t="s">
        <v>25</v>
      </c>
      <c r="CU107" s="4"/>
      <c r="CV107" s="43" t="s">
        <v>25</v>
      </c>
      <c r="CW107" s="43" t="s">
        <v>25</v>
      </c>
      <c r="CX107" s="4"/>
      <c r="CY107" s="43" t="s">
        <v>25</v>
      </c>
      <c r="CZ107" s="43" t="s">
        <v>25</v>
      </c>
      <c r="DA107" s="4"/>
      <c r="DB107" s="43" t="s">
        <v>25</v>
      </c>
      <c r="DC107" s="43" t="s">
        <v>25</v>
      </c>
      <c r="DD107" s="4"/>
      <c r="DE107" s="43" t="s">
        <v>25</v>
      </c>
      <c r="DF107" s="43" t="s">
        <v>25</v>
      </c>
      <c r="DG107" s="4"/>
      <c r="DH107" s="43" t="s">
        <v>25</v>
      </c>
      <c r="DI107" s="43" t="s">
        <v>25</v>
      </c>
      <c r="DJ107" s="4"/>
      <c r="DK107" s="43" t="s">
        <v>25</v>
      </c>
      <c r="DL107" s="54" t="s">
        <v>36</v>
      </c>
      <c r="DM107" s="32"/>
      <c r="DN107" s="4"/>
      <c r="DO107" s="1"/>
      <c r="DP107" s="1"/>
      <c r="DQ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222" t="s">
        <v>248</v>
      </c>
      <c r="N108" s="4" t="s">
        <v>176</v>
      </c>
      <c r="O108" s="31" t="str">
        <f t="shared" si="16"/>
        <v>TERRA BKO UNIFICADO JPA</v>
      </c>
      <c r="P108" s="32">
        <f t="shared" si="13"/>
        <v>0</v>
      </c>
      <c r="Q108" s="1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2"/>
      <c r="AC108" s="4"/>
      <c r="AD108" s="4"/>
      <c r="AE108" s="9"/>
      <c r="AF108" s="77" t="s">
        <v>51</v>
      </c>
      <c r="AG108" s="77" t="s">
        <v>51</v>
      </c>
      <c r="AH108" s="9"/>
      <c r="AI108" s="77" t="s">
        <v>51</v>
      </c>
      <c r="AJ108" s="674">
        <v>0.0</v>
      </c>
      <c r="AK108" s="9"/>
      <c r="AL108" s="674">
        <v>0.0</v>
      </c>
      <c r="AM108" s="674">
        <v>0.0</v>
      </c>
      <c r="AN108" s="9"/>
      <c r="AO108" s="674">
        <v>0.0</v>
      </c>
      <c r="AP108" s="674">
        <v>0.0</v>
      </c>
      <c r="AQ108" s="9"/>
      <c r="AR108" s="674">
        <v>0.0</v>
      </c>
      <c r="AS108" s="674">
        <v>0.0</v>
      </c>
      <c r="AT108" s="9"/>
      <c r="AU108" s="674">
        <v>0.0</v>
      </c>
      <c r="AV108" s="674">
        <v>0.0</v>
      </c>
      <c r="AW108" s="32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223"/>
      <c r="BJ108" s="223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2"/>
      <c r="CS108" s="43" t="s">
        <v>25</v>
      </c>
      <c r="CT108" s="220" t="s">
        <v>25</v>
      </c>
      <c r="CU108" s="4"/>
      <c r="CV108" s="43" t="s">
        <v>25</v>
      </c>
      <c r="CW108" s="43" t="s">
        <v>25</v>
      </c>
      <c r="CX108" s="4"/>
      <c r="CY108" s="43" t="s">
        <v>25</v>
      </c>
      <c r="CZ108" s="43" t="s">
        <v>25</v>
      </c>
      <c r="DA108" s="4"/>
      <c r="DB108" s="43" t="s">
        <v>25</v>
      </c>
      <c r="DC108" s="43" t="s">
        <v>25</v>
      </c>
      <c r="DD108" s="4"/>
      <c r="DE108" s="43" t="s">
        <v>25</v>
      </c>
      <c r="DF108" s="43" t="s">
        <v>25</v>
      </c>
      <c r="DG108" s="4"/>
      <c r="DH108" s="43" t="s">
        <v>25</v>
      </c>
      <c r="DI108" s="43" t="s">
        <v>25</v>
      </c>
      <c r="DJ108" s="4"/>
      <c r="DK108" s="43" t="s">
        <v>25</v>
      </c>
      <c r="DL108" s="54" t="s">
        <v>36</v>
      </c>
      <c r="DM108" s="32"/>
      <c r="DN108" s="4"/>
      <c r="DO108" s="1"/>
      <c r="DP108" s="1"/>
      <c r="DQ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222" t="s">
        <v>249</v>
      </c>
      <c r="N109" s="4" t="s">
        <v>176</v>
      </c>
      <c r="O109" s="31" t="str">
        <f t="shared" si="16"/>
        <v>TERRA BKO UNIFICADO JPA</v>
      </c>
      <c r="P109" s="32">
        <f t="shared" si="13"/>
        <v>0</v>
      </c>
      <c r="Q109" s="1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2"/>
      <c r="AC109" s="77" t="s">
        <v>51</v>
      </c>
      <c r="AD109" s="77" t="s">
        <v>51</v>
      </c>
      <c r="AE109" s="9"/>
      <c r="AF109" s="77" t="s">
        <v>51</v>
      </c>
      <c r="AG109" s="77" t="s">
        <v>51</v>
      </c>
      <c r="AH109" s="9"/>
      <c r="AI109" s="77" t="s">
        <v>51</v>
      </c>
      <c r="AJ109" s="674">
        <v>0.0</v>
      </c>
      <c r="AK109" s="9"/>
      <c r="AL109" s="674">
        <v>0.0</v>
      </c>
      <c r="AM109" s="674">
        <v>0.0</v>
      </c>
      <c r="AN109" s="9"/>
      <c r="AO109" s="674">
        <v>0.0</v>
      </c>
      <c r="AP109" s="674">
        <v>0.0</v>
      </c>
      <c r="AQ109" s="9"/>
      <c r="AR109" s="674">
        <v>0.0</v>
      </c>
      <c r="AS109" s="674">
        <v>0.0</v>
      </c>
      <c r="AT109" s="9"/>
      <c r="AU109" s="674">
        <v>0.0</v>
      </c>
      <c r="AV109" s="674">
        <v>0.0</v>
      </c>
      <c r="AW109" s="32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223"/>
      <c r="BJ109" s="223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2"/>
      <c r="CS109" s="43" t="s">
        <v>25</v>
      </c>
      <c r="CT109" s="220" t="s">
        <v>25</v>
      </c>
      <c r="CU109" s="4"/>
      <c r="CV109" s="43" t="s">
        <v>25</v>
      </c>
      <c r="CW109" s="43" t="s">
        <v>25</v>
      </c>
      <c r="CX109" s="4"/>
      <c r="CY109" s="43" t="s">
        <v>25</v>
      </c>
      <c r="CZ109" s="43" t="s">
        <v>25</v>
      </c>
      <c r="DA109" s="4"/>
      <c r="DB109" s="43" t="s">
        <v>25</v>
      </c>
      <c r="DC109" s="43" t="s">
        <v>25</v>
      </c>
      <c r="DD109" s="4"/>
      <c r="DE109" s="43" t="s">
        <v>25</v>
      </c>
      <c r="DF109" s="43" t="s">
        <v>25</v>
      </c>
      <c r="DG109" s="4"/>
      <c r="DH109" s="43" t="s">
        <v>25</v>
      </c>
      <c r="DI109" s="43" t="s">
        <v>25</v>
      </c>
      <c r="DJ109" s="4"/>
      <c r="DK109" s="43" t="s">
        <v>25</v>
      </c>
      <c r="DL109" s="54" t="s">
        <v>36</v>
      </c>
      <c r="DM109" s="32"/>
      <c r="DN109" s="4"/>
      <c r="DO109" s="1"/>
      <c r="DP109" s="1"/>
      <c r="DQ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224" t="s">
        <v>250</v>
      </c>
      <c r="N110" s="4" t="s">
        <v>129</v>
      </c>
      <c r="O110" s="31" t="str">
        <f t="shared" si="16"/>
        <v>VIVO MOVEL PME JPA</v>
      </c>
      <c r="P110" s="32">
        <f t="shared" si="13"/>
        <v>0</v>
      </c>
      <c r="Q110" s="1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110"/>
      <c r="AC110" s="644" t="s">
        <v>51</v>
      </c>
      <c r="AD110" s="644" t="s">
        <v>51</v>
      </c>
      <c r="AE110" s="645"/>
      <c r="AF110" s="77" t="s">
        <v>51</v>
      </c>
      <c r="AG110" s="77" t="s">
        <v>51</v>
      </c>
      <c r="AH110" s="103"/>
      <c r="AI110" s="77" t="s">
        <v>51</v>
      </c>
      <c r="AJ110" s="677">
        <v>0.0</v>
      </c>
      <c r="AK110" s="103"/>
      <c r="AL110" s="677">
        <v>0.0</v>
      </c>
      <c r="AM110" s="677">
        <v>0.0</v>
      </c>
      <c r="AN110" s="103"/>
      <c r="AO110" s="677">
        <v>0.0</v>
      </c>
      <c r="AP110" s="677">
        <v>0.0</v>
      </c>
      <c r="AQ110" s="103"/>
      <c r="AR110" s="677">
        <v>0.0</v>
      </c>
      <c r="AS110" s="677">
        <v>0.0</v>
      </c>
      <c r="AT110" s="103"/>
      <c r="AU110" s="677">
        <v>0.0</v>
      </c>
      <c r="AV110" s="677">
        <v>0.0</v>
      </c>
      <c r="AW110" s="10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223"/>
      <c r="BJ110" s="223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110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/>
      <c r="DC110" s="103"/>
      <c r="DD110" s="103"/>
      <c r="DE110" s="103"/>
      <c r="DF110" s="103"/>
      <c r="DG110" s="103"/>
      <c r="DH110" s="103"/>
      <c r="DI110" s="103"/>
      <c r="DJ110" s="103"/>
      <c r="DK110" s="103"/>
      <c r="DL110" s="103"/>
      <c r="DM110" s="104"/>
      <c r="DN110" s="4"/>
      <c r="DO110" s="1"/>
      <c r="DP110" s="1"/>
      <c r="DQ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224" t="s">
        <v>251</v>
      </c>
      <c r="N111" s="4" t="s">
        <v>129</v>
      </c>
      <c r="O111" s="31" t="str">
        <f t="shared" si="16"/>
        <v>VIVO MOVEL PME JPA</v>
      </c>
      <c r="P111" s="32">
        <f t="shared" si="13"/>
        <v>0</v>
      </c>
      <c r="Q111" s="1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2"/>
      <c r="AC111" s="59">
        <v>0.0</v>
      </c>
      <c r="AD111" s="226" t="s">
        <v>34</v>
      </c>
      <c r="AE111" s="4"/>
      <c r="AF111" s="87" t="s">
        <v>252</v>
      </c>
      <c r="AG111" s="87" t="s">
        <v>252</v>
      </c>
      <c r="AH111" s="4"/>
      <c r="AI111" s="87" t="s">
        <v>252</v>
      </c>
      <c r="AJ111" s="87" t="s">
        <v>252</v>
      </c>
      <c r="AK111" s="4"/>
      <c r="AL111" s="87" t="s">
        <v>252</v>
      </c>
      <c r="AM111" s="87" t="s">
        <v>252</v>
      </c>
      <c r="AN111" s="4"/>
      <c r="AO111" s="87" t="s">
        <v>252</v>
      </c>
      <c r="AP111" s="87" t="s">
        <v>252</v>
      </c>
      <c r="AQ111" s="4"/>
      <c r="AR111" s="87" t="s">
        <v>252</v>
      </c>
      <c r="AS111" s="87" t="s">
        <v>252</v>
      </c>
      <c r="AT111" s="4"/>
      <c r="AU111" s="87" t="s">
        <v>252</v>
      </c>
      <c r="AV111" s="87" t="s">
        <v>252</v>
      </c>
      <c r="AW111" s="32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223"/>
      <c r="BJ111" s="223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1"/>
      <c r="DP111" s="1"/>
      <c r="DQ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224" t="s">
        <v>253</v>
      </c>
      <c r="N112" s="4" t="s">
        <v>129</v>
      </c>
      <c r="O112" s="31" t="str">
        <f t="shared" si="16"/>
        <v>VIVO MOVEL PME JPA</v>
      </c>
      <c r="P112" s="32">
        <f t="shared" si="13"/>
        <v>0</v>
      </c>
      <c r="Q112" s="1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2"/>
      <c r="AC112" s="54" t="s">
        <v>36</v>
      </c>
      <c r="AD112" s="59">
        <v>0.0</v>
      </c>
      <c r="AE112" s="4"/>
      <c r="AF112" s="59" t="s">
        <v>252</v>
      </c>
      <c r="AG112" s="59" t="s">
        <v>252</v>
      </c>
      <c r="AH112" s="4"/>
      <c r="AI112" s="59" t="s">
        <v>252</v>
      </c>
      <c r="AJ112" s="59" t="s">
        <v>252</v>
      </c>
      <c r="AK112" s="4"/>
      <c r="AL112" s="59" t="s">
        <v>252</v>
      </c>
      <c r="AM112" s="59" t="s">
        <v>252</v>
      </c>
      <c r="AN112" s="4"/>
      <c r="AO112" s="59" t="s">
        <v>252</v>
      </c>
      <c r="AP112" s="87" t="s">
        <v>252</v>
      </c>
      <c r="AQ112" s="4"/>
      <c r="AR112" s="87" t="s">
        <v>252</v>
      </c>
      <c r="AS112" s="87" t="s">
        <v>252</v>
      </c>
      <c r="AT112" s="4"/>
      <c r="AU112" s="87" t="s">
        <v>252</v>
      </c>
      <c r="AV112" s="87" t="s">
        <v>252</v>
      </c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223"/>
      <c r="BJ112" s="223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1"/>
      <c r="DP112" s="1"/>
      <c r="DQ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227" t="s">
        <v>254</v>
      </c>
      <c r="N113" s="4" t="s">
        <v>96</v>
      </c>
      <c r="O113" s="31" t="str">
        <f t="shared" si="16"/>
        <v>VIVO MOVEL SILVER NEXT JPA</v>
      </c>
      <c r="P113" s="32">
        <f t="shared" si="13"/>
        <v>0</v>
      </c>
      <c r="Q113" s="1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2"/>
      <c r="AC113" s="54" t="s">
        <v>105</v>
      </c>
      <c r="AD113" s="59">
        <v>0.0</v>
      </c>
      <c r="AE113" s="4"/>
      <c r="AF113" s="59" t="s">
        <v>252</v>
      </c>
      <c r="AG113" s="59" t="s">
        <v>252</v>
      </c>
      <c r="AH113" s="4"/>
      <c r="AI113" s="59" t="s">
        <v>252</v>
      </c>
      <c r="AJ113" s="59" t="s">
        <v>252</v>
      </c>
      <c r="AK113" s="4"/>
      <c r="AL113" s="59" t="s">
        <v>252</v>
      </c>
      <c r="AM113" s="59" t="s">
        <v>252</v>
      </c>
      <c r="AN113" s="4"/>
      <c r="AO113" s="59" t="s">
        <v>252</v>
      </c>
      <c r="AP113" s="87" t="s">
        <v>252</v>
      </c>
      <c r="AQ113" s="4"/>
      <c r="AR113" s="87" t="s">
        <v>252</v>
      </c>
      <c r="AS113" s="87" t="s">
        <v>252</v>
      </c>
      <c r="AT113" s="4"/>
      <c r="AU113" s="87" t="s">
        <v>252</v>
      </c>
      <c r="AV113" s="87" t="s">
        <v>252</v>
      </c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223"/>
      <c r="BJ113" s="223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1"/>
      <c r="DP113" s="1"/>
      <c r="DQ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227" t="s">
        <v>255</v>
      </c>
      <c r="N114" s="4" t="s">
        <v>96</v>
      </c>
      <c r="O114" s="31" t="str">
        <f t="shared" si="16"/>
        <v>VIVO MOVEL SILVER NEXT JPA</v>
      </c>
      <c r="P114" s="32">
        <f t="shared" si="13"/>
        <v>0</v>
      </c>
      <c r="Q114" s="1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2"/>
      <c r="AC114" s="54" t="s">
        <v>105</v>
      </c>
      <c r="AD114" s="59">
        <v>0.0</v>
      </c>
      <c r="AE114" s="4"/>
      <c r="AF114" s="59" t="s">
        <v>252</v>
      </c>
      <c r="AG114" s="59" t="s">
        <v>252</v>
      </c>
      <c r="AH114" s="4"/>
      <c r="AI114" s="59" t="s">
        <v>252</v>
      </c>
      <c r="AJ114" s="59" t="s">
        <v>252</v>
      </c>
      <c r="AK114" s="4"/>
      <c r="AL114" s="59" t="s">
        <v>252</v>
      </c>
      <c r="AM114" s="59" t="s">
        <v>252</v>
      </c>
      <c r="AN114" s="4"/>
      <c r="AO114" s="59" t="s">
        <v>252</v>
      </c>
      <c r="AP114" s="59" t="s">
        <v>252</v>
      </c>
      <c r="AQ114" s="4"/>
      <c r="AR114" s="87" t="s">
        <v>252</v>
      </c>
      <c r="AS114" s="87" t="s">
        <v>252</v>
      </c>
      <c r="AT114" s="4"/>
      <c r="AU114" s="87" t="s">
        <v>252</v>
      </c>
      <c r="AV114" s="87" t="s">
        <v>252</v>
      </c>
      <c r="AW114" s="32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1"/>
      <c r="DP114" s="1"/>
      <c r="DQ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227" t="s">
        <v>256</v>
      </c>
      <c r="N115" s="4" t="s">
        <v>96</v>
      </c>
      <c r="O115" s="31" t="str">
        <f t="shared" si="16"/>
        <v>VIVO MOVEL SILVER NEXT JPA</v>
      </c>
      <c r="P115" s="32">
        <f t="shared" si="13"/>
        <v>0</v>
      </c>
      <c r="Q115" s="1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2"/>
      <c r="AC115" s="54" t="s">
        <v>105</v>
      </c>
      <c r="AD115" s="59">
        <v>0.0</v>
      </c>
      <c r="AE115" s="4"/>
      <c r="AF115" s="59" t="s">
        <v>252</v>
      </c>
      <c r="AG115" s="59" t="s">
        <v>252</v>
      </c>
      <c r="AH115" s="4"/>
      <c r="AI115" s="59" t="s">
        <v>252</v>
      </c>
      <c r="AJ115" s="59" t="s">
        <v>252</v>
      </c>
      <c r="AK115" s="4"/>
      <c r="AL115" s="228" t="s">
        <v>252</v>
      </c>
      <c r="AM115" s="59" t="s">
        <v>252</v>
      </c>
      <c r="AN115" s="4"/>
      <c r="AO115" s="228" t="s">
        <v>252</v>
      </c>
      <c r="AP115" s="59" t="s">
        <v>252</v>
      </c>
      <c r="AQ115" s="4"/>
      <c r="AR115" s="228" t="s">
        <v>252</v>
      </c>
      <c r="AS115" s="87" t="s">
        <v>252</v>
      </c>
      <c r="AT115" s="4"/>
      <c r="AU115" s="228" t="s">
        <v>252</v>
      </c>
      <c r="AV115" s="87" t="s">
        <v>252</v>
      </c>
      <c r="AW115" s="32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1"/>
      <c r="DP115" s="1"/>
      <c r="DQ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229" t="s">
        <v>257</v>
      </c>
      <c r="N116" s="4"/>
      <c r="O116" s="31"/>
      <c r="P116" s="32">
        <f t="shared" si="13"/>
        <v>0</v>
      </c>
      <c r="Q116" s="1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2"/>
      <c r="AC116" s="4"/>
      <c r="AD116" s="4"/>
      <c r="AE116" s="4"/>
      <c r="AF116" s="4"/>
      <c r="AG116" s="4"/>
      <c r="AH116" s="4"/>
      <c r="AI116" s="4"/>
      <c r="AJ116" s="4"/>
      <c r="AK116" s="16" t="s">
        <v>258</v>
      </c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32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1"/>
      <c r="DP116" s="1"/>
      <c r="DQ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229" t="s">
        <v>259</v>
      </c>
      <c r="N117" s="4"/>
      <c r="O117" s="31"/>
      <c r="P117" s="32">
        <f t="shared" si="13"/>
        <v>0</v>
      </c>
      <c r="Q117" s="1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110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1"/>
      <c r="DP117" s="1"/>
      <c r="DQ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229" t="s">
        <v>260</v>
      </c>
      <c r="N118" s="4"/>
      <c r="O118" s="31"/>
      <c r="P118" s="32">
        <f t="shared" si="13"/>
        <v>0</v>
      </c>
      <c r="Q118" s="1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2"/>
      <c r="AC118" s="4"/>
      <c r="AD118" s="8" t="s">
        <v>261</v>
      </c>
      <c r="AE118" s="4"/>
      <c r="AF118" s="4"/>
      <c r="AG118" s="32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1"/>
      <c r="DP118" s="1"/>
      <c r="DQ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94" t="s">
        <v>262</v>
      </c>
      <c r="N119" s="4" t="s">
        <v>99</v>
      </c>
      <c r="O119" s="31" t="str">
        <f t="shared" ref="O119:O139" si="17">VLOOKUP(N119,B:C,2,0)</f>
        <v>VIVO COBRANÇA RECEPTIVO</v>
      </c>
      <c r="P119" s="32">
        <f t="shared" si="13"/>
        <v>0</v>
      </c>
      <c r="Q119" s="1"/>
      <c r="R119" s="4"/>
      <c r="S119" s="4"/>
      <c r="T119" s="4"/>
      <c r="U119" s="4"/>
      <c r="V119" s="4"/>
      <c r="W119" s="4"/>
      <c r="X119" s="4" t="s">
        <v>196</v>
      </c>
      <c r="Y119" s="4"/>
      <c r="Z119" s="4"/>
      <c r="AA119" s="4"/>
      <c r="AB119" s="42"/>
      <c r="AC119" s="54" t="s">
        <v>263</v>
      </c>
      <c r="AD119" s="4"/>
      <c r="AE119" s="4"/>
      <c r="AF119" s="4"/>
      <c r="AG119" s="32"/>
      <c r="AH119" s="4"/>
      <c r="AI119" s="4"/>
      <c r="AJ119" s="27"/>
      <c r="AK119" s="28"/>
      <c r="AL119" s="28"/>
      <c r="AM119" s="29"/>
      <c r="AN119" s="27"/>
      <c r="AO119" s="28"/>
      <c r="AP119" s="28"/>
      <c r="AQ119" s="32"/>
      <c r="AR119" s="4"/>
      <c r="AS119" s="28"/>
      <c r="AT119" s="28"/>
      <c r="AU119" s="28"/>
      <c r="AV119" s="28"/>
      <c r="AW119" s="29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1"/>
      <c r="DP119" s="1"/>
      <c r="DQ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94" t="s">
        <v>264</v>
      </c>
      <c r="N120" s="4" t="s">
        <v>99</v>
      </c>
      <c r="O120" s="31" t="str">
        <f t="shared" si="17"/>
        <v>VIVO COBRANÇA RECEPTIVO</v>
      </c>
      <c r="P120" s="32">
        <f t="shared" si="13"/>
        <v>0</v>
      </c>
      <c r="Q120" s="1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2"/>
      <c r="AC120" s="54" t="s">
        <v>141</v>
      </c>
      <c r="AD120" s="4"/>
      <c r="AE120" s="54" t="s">
        <v>263</v>
      </c>
      <c r="AF120" s="54" t="s">
        <v>263</v>
      </c>
      <c r="AG120" s="32"/>
      <c r="AH120" s="4"/>
      <c r="AI120" s="4"/>
      <c r="AJ120" s="42"/>
      <c r="AK120" s="4"/>
      <c r="AL120" s="4"/>
      <c r="AM120" s="32"/>
      <c r="AN120" s="42"/>
      <c r="AO120" s="4"/>
      <c r="AP120" s="4"/>
      <c r="AQ120" s="32"/>
      <c r="AR120" s="4"/>
      <c r="AS120" s="65"/>
      <c r="AT120" s="65"/>
      <c r="AU120" s="65"/>
      <c r="AV120" s="65"/>
      <c r="AW120" s="32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1"/>
      <c r="DP120" s="1"/>
      <c r="DQ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94" t="s">
        <v>265</v>
      </c>
      <c r="N121" s="4" t="s">
        <v>99</v>
      </c>
      <c r="O121" s="31" t="str">
        <f t="shared" si="17"/>
        <v>VIVO COBRANÇA RECEPTIVO</v>
      </c>
      <c r="P121" s="32">
        <f t="shared" si="13"/>
        <v>0</v>
      </c>
      <c r="Q121" s="1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2"/>
      <c r="AC121" s="54" t="s">
        <v>263</v>
      </c>
      <c r="AD121" s="4"/>
      <c r="AE121" s="54" t="s">
        <v>263</v>
      </c>
      <c r="AF121" s="54" t="s">
        <v>263</v>
      </c>
      <c r="AG121" s="32"/>
      <c r="AH121" s="4"/>
      <c r="AI121" s="4"/>
      <c r="AJ121" s="42"/>
      <c r="AK121" s="4"/>
      <c r="AL121" s="4"/>
      <c r="AM121" s="32"/>
      <c r="AN121" s="42"/>
      <c r="AO121" s="4"/>
      <c r="AP121" s="4"/>
      <c r="AQ121" s="32"/>
      <c r="AR121" s="4"/>
      <c r="AS121" s="65"/>
      <c r="AT121" s="65"/>
      <c r="AU121" s="65"/>
      <c r="AV121" s="65"/>
      <c r="AW121" s="32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"/>
      <c r="DP121" s="1"/>
      <c r="DQ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224" t="s">
        <v>266</v>
      </c>
      <c r="N122" s="4" t="s">
        <v>102</v>
      </c>
      <c r="O122" s="31" t="str">
        <f t="shared" si="17"/>
        <v>VIVO OUTBOUND</v>
      </c>
      <c r="P122" s="32">
        <f t="shared" si="13"/>
        <v>0</v>
      </c>
      <c r="Q122" s="1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2"/>
      <c r="AC122" s="54" t="s">
        <v>263</v>
      </c>
      <c r="AD122" s="4"/>
      <c r="AE122" s="54" t="s">
        <v>263</v>
      </c>
      <c r="AF122" s="54" t="s">
        <v>263</v>
      </c>
      <c r="AG122" s="32"/>
      <c r="AH122" s="4"/>
      <c r="AI122" s="4"/>
      <c r="AJ122" s="42"/>
      <c r="AK122" s="4"/>
      <c r="AL122" s="4"/>
      <c r="AM122" s="32"/>
      <c r="AN122" s="42"/>
      <c r="AO122" s="4"/>
      <c r="AP122" s="4"/>
      <c r="AQ122" s="32"/>
      <c r="AR122" s="4"/>
      <c r="AS122" s="4"/>
      <c r="AT122" s="4"/>
      <c r="AU122" s="4"/>
      <c r="AV122" s="4"/>
      <c r="AW122" s="32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1"/>
      <c r="DP122" s="1"/>
      <c r="DQ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224" t="s">
        <v>267</v>
      </c>
      <c r="N123" s="4" t="s">
        <v>102</v>
      </c>
      <c r="O123" s="31" t="str">
        <f t="shared" si="17"/>
        <v>VIVO OUTBOUND</v>
      </c>
      <c r="P123" s="32">
        <f t="shared" si="13"/>
        <v>0</v>
      </c>
      <c r="Q123" s="1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2"/>
      <c r="AC123" s="54" t="s">
        <v>263</v>
      </c>
      <c r="AD123" s="4"/>
      <c r="AE123" s="54" t="s">
        <v>263</v>
      </c>
      <c r="AF123" s="54" t="s">
        <v>263</v>
      </c>
      <c r="AG123" s="32"/>
      <c r="AH123" s="4"/>
      <c r="AI123" s="4"/>
      <c r="AJ123" s="42"/>
      <c r="AK123" s="4"/>
      <c r="AL123" s="4"/>
      <c r="AM123" s="32"/>
      <c r="AN123" s="110"/>
      <c r="AO123" s="103"/>
      <c r="AP123" s="103"/>
      <c r="AQ123" s="104"/>
      <c r="AR123" s="4"/>
      <c r="AS123" s="65"/>
      <c r="AT123" s="65"/>
      <c r="AU123" s="65"/>
      <c r="AV123" s="65"/>
      <c r="AW123" s="32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1"/>
      <c r="DP123" s="1"/>
      <c r="DQ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224" t="s">
        <v>268</v>
      </c>
      <c r="N124" s="4" t="s">
        <v>102</v>
      </c>
      <c r="O124" s="31" t="str">
        <f t="shared" si="17"/>
        <v>VIVO OUTBOUND</v>
      </c>
      <c r="P124" s="32">
        <f t="shared" si="13"/>
        <v>0</v>
      </c>
      <c r="Q124" s="1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2"/>
      <c r="AC124" s="149"/>
      <c r="AD124" s="4"/>
      <c r="AE124" s="54" t="s">
        <v>263</v>
      </c>
      <c r="AF124" s="54" t="s">
        <v>263</v>
      </c>
      <c r="AG124" s="32"/>
      <c r="AH124" s="4"/>
      <c r="AI124" s="32"/>
      <c r="AJ124" s="110"/>
      <c r="AK124" s="103"/>
      <c r="AL124" s="103"/>
      <c r="AM124" s="104"/>
      <c r="AN124" s="4"/>
      <c r="AO124" s="4"/>
      <c r="AP124" s="4"/>
      <c r="AQ124" s="32"/>
      <c r="AR124" s="4"/>
      <c r="AS124" s="65"/>
      <c r="AT124" s="65"/>
      <c r="AU124" s="206"/>
      <c r="AV124" s="65"/>
      <c r="AW124" s="32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1"/>
      <c r="DP124" s="1"/>
      <c r="DQ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13" t="s">
        <v>269</v>
      </c>
      <c r="N125" s="4" t="s">
        <v>106</v>
      </c>
      <c r="O125" s="31" t="str">
        <f t="shared" si="17"/>
        <v>VIVO MOVEL RETENÇÃO JPA</v>
      </c>
      <c r="P125" s="32">
        <f t="shared" si="13"/>
        <v>0</v>
      </c>
      <c r="Q125" s="1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2"/>
      <c r="AC125" s="54" t="s">
        <v>263</v>
      </c>
      <c r="AD125" s="4"/>
      <c r="AE125" s="54" t="s">
        <v>263</v>
      </c>
      <c r="AF125" s="54" t="s">
        <v>263</v>
      </c>
      <c r="AG125" s="32"/>
      <c r="AH125" s="4"/>
      <c r="AI125" s="32"/>
      <c r="AJ125" s="27"/>
      <c r="AK125" s="28"/>
      <c r="AL125" s="28"/>
      <c r="AM125" s="29"/>
      <c r="AN125" s="4"/>
      <c r="AO125" s="4"/>
      <c r="AP125" s="4"/>
      <c r="AQ125" s="32"/>
      <c r="AR125" s="4"/>
      <c r="AS125" s="4"/>
      <c r="AT125" s="4"/>
      <c r="AU125" s="4"/>
      <c r="AV125" s="4"/>
      <c r="AW125" s="32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1"/>
      <c r="DP125" s="1"/>
      <c r="DQ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13" t="s">
        <v>270</v>
      </c>
      <c r="N126" s="4" t="s">
        <v>106</v>
      </c>
      <c r="O126" s="31" t="str">
        <f t="shared" si="17"/>
        <v>VIVO MOVEL RETENÇÃO JPA</v>
      </c>
      <c r="P126" s="32">
        <f t="shared" si="13"/>
        <v>0</v>
      </c>
      <c r="Q126" s="1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2"/>
      <c r="AC126" s="54" t="s">
        <v>263</v>
      </c>
      <c r="AD126" s="4"/>
      <c r="AE126" s="54" t="s">
        <v>263</v>
      </c>
      <c r="AF126" s="54" t="s">
        <v>263</v>
      </c>
      <c r="AG126" s="32"/>
      <c r="AH126" s="4"/>
      <c r="AI126" s="32"/>
      <c r="AJ126" s="42"/>
      <c r="AK126" s="4"/>
      <c r="AL126" s="4"/>
      <c r="AM126" s="32"/>
      <c r="AN126" s="4"/>
      <c r="AO126" s="4"/>
      <c r="AP126" s="4"/>
      <c r="AQ126" s="32"/>
      <c r="AR126" s="4"/>
      <c r="AS126" s="65"/>
      <c r="AT126" s="65"/>
      <c r="AU126" s="65"/>
      <c r="AV126" s="65"/>
      <c r="AW126" s="32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1"/>
      <c r="DP126" s="1"/>
      <c r="DQ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13" t="s">
        <v>271</v>
      </c>
      <c r="N127" s="4" t="s">
        <v>106</v>
      </c>
      <c r="O127" s="31" t="str">
        <f t="shared" si="17"/>
        <v>VIVO MOVEL RETENÇÃO JPA</v>
      </c>
      <c r="P127" s="32">
        <f t="shared" si="13"/>
        <v>0</v>
      </c>
      <c r="Q127" s="1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2"/>
      <c r="AC127" s="54" t="s">
        <v>263</v>
      </c>
      <c r="AD127" s="4"/>
      <c r="AE127" s="54" t="s">
        <v>263</v>
      </c>
      <c r="AF127" s="54" t="s">
        <v>263</v>
      </c>
      <c r="AG127" s="32"/>
      <c r="AH127" s="4"/>
      <c r="AI127" s="32"/>
      <c r="AJ127" s="42"/>
      <c r="AK127" s="4"/>
      <c r="AL127" s="4"/>
      <c r="AM127" s="32"/>
      <c r="AN127" s="4"/>
      <c r="AO127" s="4"/>
      <c r="AP127" s="4"/>
      <c r="AQ127" s="32"/>
      <c r="AR127" s="4"/>
      <c r="AS127" s="65"/>
      <c r="AT127" s="65"/>
      <c r="AU127" s="65"/>
      <c r="AV127" s="65"/>
      <c r="AW127" s="32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1"/>
      <c r="DP127" s="1"/>
      <c r="DQ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76" t="s">
        <v>272</v>
      </c>
      <c r="N128" s="116" t="s">
        <v>132</v>
      </c>
      <c r="O128" s="31" t="str">
        <f t="shared" si="17"/>
        <v>ODONTOPREV BACKOFFCE JPA</v>
      </c>
      <c r="P128" s="32">
        <f t="shared" si="13"/>
        <v>0</v>
      </c>
      <c r="Q128" s="1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2"/>
      <c r="AC128" s="54" t="s">
        <v>263</v>
      </c>
      <c r="AD128" s="4"/>
      <c r="AE128" s="54" t="s">
        <v>263</v>
      </c>
      <c r="AF128" s="54" t="s">
        <v>263</v>
      </c>
      <c r="AG128" s="32"/>
      <c r="AH128" s="4"/>
      <c r="AI128" s="32"/>
      <c r="AJ128" s="42"/>
      <c r="AK128" s="4"/>
      <c r="AL128" s="4"/>
      <c r="AM128" s="32"/>
      <c r="AN128" s="4"/>
      <c r="AO128" s="4"/>
      <c r="AP128" s="4"/>
      <c r="AQ128" s="32"/>
      <c r="AR128" s="230" t="s">
        <v>273</v>
      </c>
      <c r="AW128" s="231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1"/>
      <c r="DP128" s="1"/>
      <c r="DQ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76" t="s">
        <v>274</v>
      </c>
      <c r="N129" s="116" t="s">
        <v>132</v>
      </c>
      <c r="O129" s="31" t="str">
        <f t="shared" si="17"/>
        <v>ODONTOPREV BACKOFFCE JPA</v>
      </c>
      <c r="P129" s="32">
        <f t="shared" si="13"/>
        <v>0</v>
      </c>
      <c r="Q129" s="1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110"/>
      <c r="AC129" s="103"/>
      <c r="AD129" s="103"/>
      <c r="AE129" s="103"/>
      <c r="AF129" s="103"/>
      <c r="AG129" s="104"/>
      <c r="AH129" s="4"/>
      <c r="AI129" s="32"/>
      <c r="AJ129" s="110"/>
      <c r="AK129" s="103"/>
      <c r="AL129" s="103"/>
      <c r="AM129" s="104"/>
      <c r="AN129" s="103"/>
      <c r="AO129" s="103"/>
      <c r="AP129" s="103"/>
      <c r="AQ129" s="32"/>
      <c r="AR129" s="4"/>
      <c r="AS129" s="103"/>
      <c r="AT129" s="103"/>
      <c r="AU129" s="103"/>
      <c r="AV129" s="103"/>
      <c r="AW129" s="10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1"/>
      <c r="DP129" s="1"/>
      <c r="DQ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76" t="s">
        <v>275</v>
      </c>
      <c r="N130" s="116" t="s">
        <v>132</v>
      </c>
      <c r="O130" s="31" t="str">
        <f t="shared" si="17"/>
        <v>ODONTOPREV BACKOFFCE JPA</v>
      </c>
      <c r="P130" s="32">
        <f t="shared" si="13"/>
        <v>0</v>
      </c>
      <c r="Q130" s="1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27"/>
      <c r="AC130" s="28"/>
      <c r="AD130" s="38" t="s">
        <v>276</v>
      </c>
      <c r="AE130" s="28"/>
      <c r="AF130" s="28"/>
      <c r="AG130" s="155" t="s">
        <v>263</v>
      </c>
      <c r="AH130" s="232" t="s">
        <v>263</v>
      </c>
      <c r="AI130" s="28"/>
      <c r="AJ130" s="28"/>
      <c r="AK130" s="38" t="s">
        <v>277</v>
      </c>
      <c r="AL130" s="28"/>
      <c r="AM130" s="29"/>
      <c r="AN130" s="27"/>
      <c r="AO130" s="28"/>
      <c r="AP130" s="38" t="s">
        <v>278</v>
      </c>
      <c r="AQ130" s="28"/>
      <c r="AR130" s="28"/>
      <c r="AS130" s="232" t="s">
        <v>263</v>
      </c>
      <c r="AT130" s="233" t="s">
        <v>263</v>
      </c>
      <c r="AU130" s="28"/>
      <c r="AV130" s="38" t="s">
        <v>279</v>
      </c>
      <c r="AW130" s="38"/>
      <c r="AX130" s="28"/>
      <c r="AY130" s="29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1"/>
      <c r="DP130" s="1"/>
      <c r="DQ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227" t="s">
        <v>280</v>
      </c>
      <c r="N131" s="4" t="s">
        <v>109</v>
      </c>
      <c r="O131" s="31" t="str">
        <f t="shared" si="17"/>
        <v>VIVO FIXO PME JPA</v>
      </c>
      <c r="P131" s="32">
        <f t="shared" si="13"/>
        <v>0</v>
      </c>
      <c r="Q131" s="1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234" t="s">
        <v>263</v>
      </c>
      <c r="AC131" s="157" t="s">
        <v>263</v>
      </c>
      <c r="AD131" s="4"/>
      <c r="AE131" s="157" t="s">
        <v>263</v>
      </c>
      <c r="AF131" s="157" t="s">
        <v>263</v>
      </c>
      <c r="AG131" s="155" t="s">
        <v>263</v>
      </c>
      <c r="AH131" s="157" t="s">
        <v>263</v>
      </c>
      <c r="AI131" s="157" t="s">
        <v>263</v>
      </c>
      <c r="AJ131" s="157" t="s">
        <v>263</v>
      </c>
      <c r="AK131" s="4"/>
      <c r="AL131" s="157" t="s">
        <v>263</v>
      </c>
      <c r="AM131" s="155" t="s">
        <v>263</v>
      </c>
      <c r="AN131" s="157" t="s">
        <v>263</v>
      </c>
      <c r="AO131" s="157" t="s">
        <v>263</v>
      </c>
      <c r="AP131" s="4"/>
      <c r="AQ131" s="157" t="s">
        <v>263</v>
      </c>
      <c r="AR131" s="157" t="s">
        <v>263</v>
      </c>
      <c r="AS131" s="157" t="s">
        <v>263</v>
      </c>
      <c r="AT131" s="234" t="s">
        <v>263</v>
      </c>
      <c r="AU131" s="157" t="s">
        <v>263</v>
      </c>
      <c r="AV131" s="157" t="s">
        <v>263</v>
      </c>
      <c r="AW131" s="4"/>
      <c r="AX131" s="157" t="s">
        <v>263</v>
      </c>
      <c r="AY131" s="155" t="s">
        <v>263</v>
      </c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1"/>
      <c r="DP131" s="1"/>
      <c r="DQ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227" t="s">
        <v>281</v>
      </c>
      <c r="N132" s="4" t="s">
        <v>109</v>
      </c>
      <c r="O132" s="31" t="str">
        <f t="shared" si="17"/>
        <v>VIVO FIXO PME JPA</v>
      </c>
      <c r="P132" s="32">
        <f t="shared" si="13"/>
        <v>0</v>
      </c>
      <c r="Q132" s="1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2"/>
      <c r="AC132" s="4"/>
      <c r="AD132" s="4"/>
      <c r="AE132" s="4"/>
      <c r="AF132" s="4"/>
      <c r="AG132" s="32"/>
      <c r="AH132" s="42"/>
      <c r="AI132" s="4"/>
      <c r="AJ132" s="4"/>
      <c r="AK132" s="4"/>
      <c r="AL132" s="4"/>
      <c r="AM132" s="32"/>
      <c r="AN132" s="42"/>
      <c r="AO132" s="4"/>
      <c r="AP132" s="4"/>
      <c r="AQ132" s="4"/>
      <c r="AR132" s="4"/>
      <c r="AS132" s="32"/>
      <c r="AT132" s="42"/>
      <c r="AU132" s="4"/>
      <c r="AV132" s="4"/>
      <c r="AW132" s="4"/>
      <c r="AX132" s="4"/>
      <c r="AY132" s="32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1"/>
      <c r="DP132" s="1"/>
      <c r="DQ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227" t="s">
        <v>282</v>
      </c>
      <c r="N133" s="4" t="s">
        <v>109</v>
      </c>
      <c r="O133" s="31" t="str">
        <f t="shared" si="17"/>
        <v>VIVO FIXO PME JPA</v>
      </c>
      <c r="P133" s="32">
        <f t="shared" si="13"/>
        <v>0</v>
      </c>
      <c r="Q133" s="1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234" t="s">
        <v>263</v>
      </c>
      <c r="AC133" s="157" t="s">
        <v>263</v>
      </c>
      <c r="AD133" s="4"/>
      <c r="AE133" s="157" t="s">
        <v>263</v>
      </c>
      <c r="AF133" s="157" t="s">
        <v>263</v>
      </c>
      <c r="AG133" s="155" t="s">
        <v>263</v>
      </c>
      <c r="AH133" s="157" t="s">
        <v>263</v>
      </c>
      <c r="AI133" s="157" t="s">
        <v>263</v>
      </c>
      <c r="AJ133" s="157" t="s">
        <v>263</v>
      </c>
      <c r="AK133" s="4"/>
      <c r="AL133" s="157" t="s">
        <v>263</v>
      </c>
      <c r="AM133" s="155" t="s">
        <v>263</v>
      </c>
      <c r="AN133" s="157" t="s">
        <v>263</v>
      </c>
      <c r="AO133" s="157" t="s">
        <v>263</v>
      </c>
      <c r="AP133" s="4"/>
      <c r="AQ133" s="157" t="s">
        <v>263</v>
      </c>
      <c r="AR133" s="157" t="s">
        <v>263</v>
      </c>
      <c r="AS133" s="157" t="s">
        <v>263</v>
      </c>
      <c r="AT133" s="234" t="s">
        <v>263</v>
      </c>
      <c r="AU133" s="157" t="s">
        <v>263</v>
      </c>
      <c r="AV133" s="157" t="s">
        <v>263</v>
      </c>
      <c r="AW133" s="4"/>
      <c r="AX133" s="157" t="s">
        <v>263</v>
      </c>
      <c r="AY133" s="155" t="s">
        <v>263</v>
      </c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1"/>
      <c r="DP133" s="1"/>
      <c r="DQ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229" t="s">
        <v>283</v>
      </c>
      <c r="N134" s="4" t="s">
        <v>112</v>
      </c>
      <c r="O134" s="31" t="str">
        <f t="shared" si="17"/>
        <v>VIVO MOVEL RECOVERY JPA</v>
      </c>
      <c r="P134" s="32">
        <f t="shared" si="13"/>
        <v>0</v>
      </c>
      <c r="Q134" s="1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2"/>
      <c r="AC134" s="4"/>
      <c r="AD134" s="4"/>
      <c r="AE134" s="4"/>
      <c r="AF134" s="4"/>
      <c r="AG134" s="32"/>
      <c r="AH134" s="42"/>
      <c r="AI134" s="4"/>
      <c r="AJ134" s="4"/>
      <c r="AK134" s="4"/>
      <c r="AL134" s="4"/>
      <c r="AM134" s="32"/>
      <c r="AN134" s="42"/>
      <c r="AO134" s="4"/>
      <c r="AP134" s="4"/>
      <c r="AQ134" s="4"/>
      <c r="AR134" s="4"/>
      <c r="AS134" s="32"/>
      <c r="AT134" s="42"/>
      <c r="AU134" s="4"/>
      <c r="AV134" s="4"/>
      <c r="AW134" s="4"/>
      <c r="AX134" s="4"/>
      <c r="AY134" s="32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1"/>
      <c r="DP134" s="1"/>
      <c r="DQ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229" t="s">
        <v>284</v>
      </c>
      <c r="N135" s="4" t="s">
        <v>112</v>
      </c>
      <c r="O135" s="31" t="str">
        <f t="shared" si="17"/>
        <v>VIVO MOVEL RECOVERY JPA</v>
      </c>
      <c r="P135" s="32">
        <f t="shared" si="13"/>
        <v>0</v>
      </c>
      <c r="Q135" s="1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234" t="s">
        <v>263</v>
      </c>
      <c r="AC135" s="157" t="s">
        <v>263</v>
      </c>
      <c r="AD135" s="4"/>
      <c r="AE135" s="157" t="s">
        <v>263</v>
      </c>
      <c r="AF135" s="157" t="s">
        <v>263</v>
      </c>
      <c r="AG135" s="155" t="s">
        <v>263</v>
      </c>
      <c r="AH135" s="157" t="s">
        <v>263</v>
      </c>
      <c r="AI135" s="157" t="s">
        <v>263</v>
      </c>
      <c r="AJ135" s="157" t="s">
        <v>263</v>
      </c>
      <c r="AK135" s="4"/>
      <c r="AL135" s="157" t="s">
        <v>263</v>
      </c>
      <c r="AM135" s="155" t="s">
        <v>263</v>
      </c>
      <c r="AN135" s="157" t="s">
        <v>263</v>
      </c>
      <c r="AO135" s="157" t="s">
        <v>263</v>
      </c>
      <c r="AP135" s="4"/>
      <c r="AQ135" s="157" t="s">
        <v>263</v>
      </c>
      <c r="AR135" s="157" t="s">
        <v>263</v>
      </c>
      <c r="AS135" s="157" t="s">
        <v>263</v>
      </c>
      <c r="AT135" s="234" t="s">
        <v>263</v>
      </c>
      <c r="AU135" s="157" t="s">
        <v>263</v>
      </c>
      <c r="AV135" s="157" t="s">
        <v>263</v>
      </c>
      <c r="AW135" s="4"/>
      <c r="AX135" s="157" t="s">
        <v>263</v>
      </c>
      <c r="AY135" s="155" t="s">
        <v>263</v>
      </c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1"/>
      <c r="DP135" s="1"/>
      <c r="DQ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229" t="s">
        <v>285</v>
      </c>
      <c r="N136" s="4" t="s">
        <v>112</v>
      </c>
      <c r="O136" s="31" t="str">
        <f t="shared" si="17"/>
        <v>VIVO MOVEL RECOVERY JPA</v>
      </c>
      <c r="P136" s="32">
        <f t="shared" si="13"/>
        <v>0</v>
      </c>
      <c r="Q136" s="1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2"/>
      <c r="AC136" s="4"/>
      <c r="AD136" s="4"/>
      <c r="AE136" s="4"/>
      <c r="AF136" s="4"/>
      <c r="AG136" s="32"/>
      <c r="AH136" s="42"/>
      <c r="AI136" s="4"/>
      <c r="AJ136" s="4"/>
      <c r="AK136" s="4"/>
      <c r="AL136" s="4"/>
      <c r="AM136" s="32"/>
      <c r="AN136" s="42"/>
      <c r="AO136" s="4"/>
      <c r="AP136" s="4"/>
      <c r="AQ136" s="4"/>
      <c r="AR136" s="4"/>
      <c r="AS136" s="32"/>
      <c r="AT136" s="42"/>
      <c r="AU136" s="4"/>
      <c r="AV136" s="4"/>
      <c r="AW136" s="4"/>
      <c r="AX136" s="4"/>
      <c r="AY136" s="32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1"/>
      <c r="DP136" s="1"/>
      <c r="DQ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95" t="s">
        <v>286</v>
      </c>
      <c r="N137" s="4" t="s">
        <v>115</v>
      </c>
      <c r="O137" s="31" t="str">
        <f t="shared" si="17"/>
        <v>VIVO RETENÇÃO PURPURA NEXT JPA</v>
      </c>
      <c r="P137" s="32">
        <f t="shared" si="13"/>
        <v>0</v>
      </c>
      <c r="Q137" s="1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234" t="s">
        <v>263</v>
      </c>
      <c r="AC137" s="157" t="s">
        <v>263</v>
      </c>
      <c r="AD137" s="4"/>
      <c r="AE137" s="157" t="s">
        <v>263</v>
      </c>
      <c r="AF137" s="157" t="s">
        <v>263</v>
      </c>
      <c r="AG137" s="155" t="s">
        <v>263</v>
      </c>
      <c r="AH137" s="157" t="s">
        <v>263</v>
      </c>
      <c r="AI137" s="157" t="s">
        <v>263</v>
      </c>
      <c r="AJ137" s="157" t="s">
        <v>263</v>
      </c>
      <c r="AK137" s="4"/>
      <c r="AL137" s="157" t="s">
        <v>263</v>
      </c>
      <c r="AM137" s="155" t="s">
        <v>263</v>
      </c>
      <c r="AN137" s="157" t="s">
        <v>263</v>
      </c>
      <c r="AO137" s="157" t="s">
        <v>263</v>
      </c>
      <c r="AP137" s="4"/>
      <c r="AQ137" s="157" t="s">
        <v>263</v>
      </c>
      <c r="AR137" s="157" t="s">
        <v>263</v>
      </c>
      <c r="AS137" s="157" t="s">
        <v>263</v>
      </c>
      <c r="AT137" s="234" t="s">
        <v>263</v>
      </c>
      <c r="AU137" s="157" t="s">
        <v>263</v>
      </c>
      <c r="AV137" s="157" t="s">
        <v>263</v>
      </c>
      <c r="AW137" s="4"/>
      <c r="AX137" s="157" t="s">
        <v>263</v>
      </c>
      <c r="AY137" s="155" t="s">
        <v>263</v>
      </c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1"/>
      <c r="DP137" s="1"/>
      <c r="DQ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95" t="s">
        <v>287</v>
      </c>
      <c r="N138" s="4" t="s">
        <v>115</v>
      </c>
      <c r="O138" s="31" t="str">
        <f t="shared" si="17"/>
        <v>VIVO RETENÇÃO PURPURA NEXT JPA</v>
      </c>
      <c r="P138" s="32">
        <f t="shared" si="13"/>
        <v>0</v>
      </c>
      <c r="Q138" s="1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2"/>
      <c r="AC138" s="4"/>
      <c r="AD138" s="4"/>
      <c r="AE138" s="4"/>
      <c r="AF138" s="4"/>
      <c r="AG138" s="32"/>
      <c r="AH138" s="42"/>
      <c r="AI138" s="4"/>
      <c r="AJ138" s="4"/>
      <c r="AK138" s="4"/>
      <c r="AL138" s="4"/>
      <c r="AM138" s="32"/>
      <c r="AN138" s="42"/>
      <c r="AO138" s="4"/>
      <c r="AP138" s="4"/>
      <c r="AQ138" s="4"/>
      <c r="AR138" s="4"/>
      <c r="AS138" s="32"/>
      <c r="AT138" s="42"/>
      <c r="AU138" s="4"/>
      <c r="AV138" s="4"/>
      <c r="AW138" s="4"/>
      <c r="AX138" s="4"/>
      <c r="AY138" s="32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1"/>
      <c r="DP138" s="1"/>
      <c r="DQ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95" t="s">
        <v>288</v>
      </c>
      <c r="N139" s="4" t="s">
        <v>115</v>
      </c>
      <c r="O139" s="31" t="str">
        <f t="shared" si="17"/>
        <v>VIVO RETENÇÃO PURPURA NEXT JPA</v>
      </c>
      <c r="P139" s="32">
        <f t="shared" si="13"/>
        <v>0</v>
      </c>
      <c r="Q139" s="1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235" t="s">
        <v>263</v>
      </c>
      <c r="AC139" s="236" t="s">
        <v>263</v>
      </c>
      <c r="AD139" s="103"/>
      <c r="AE139" s="236" t="s">
        <v>263</v>
      </c>
      <c r="AF139" s="236" t="s">
        <v>263</v>
      </c>
      <c r="AG139" s="104"/>
      <c r="AH139" s="236" t="s">
        <v>263</v>
      </c>
      <c r="AI139" s="236" t="s">
        <v>263</v>
      </c>
      <c r="AJ139" s="236" t="s">
        <v>263</v>
      </c>
      <c r="AK139" s="103"/>
      <c r="AL139" s="236" t="s">
        <v>263</v>
      </c>
      <c r="AM139" s="237" t="s">
        <v>263</v>
      </c>
      <c r="AN139" s="236" t="s">
        <v>263</v>
      </c>
      <c r="AO139" s="236" t="s">
        <v>263</v>
      </c>
      <c r="AP139" s="103"/>
      <c r="AQ139" s="236" t="s">
        <v>263</v>
      </c>
      <c r="AR139" s="236" t="s">
        <v>263</v>
      </c>
      <c r="AS139" s="104"/>
      <c r="AT139" s="235" t="s">
        <v>263</v>
      </c>
      <c r="AU139" s="236" t="s">
        <v>263</v>
      </c>
      <c r="AV139" s="236" t="s">
        <v>263</v>
      </c>
      <c r="AW139" s="103"/>
      <c r="AX139" s="236" t="s">
        <v>263</v>
      </c>
      <c r="AY139" s="237" t="s">
        <v>263</v>
      </c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1"/>
      <c r="DP139" s="1"/>
      <c r="DQ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216" t="s">
        <v>289</v>
      </c>
      <c r="N140" s="4" t="s">
        <v>181</v>
      </c>
      <c r="O140" s="31" t="s">
        <v>182</v>
      </c>
      <c r="P140" s="32">
        <f t="shared" si="13"/>
        <v>0</v>
      </c>
      <c r="Q140" s="1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1"/>
      <c r="DP140" s="1"/>
      <c r="DQ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216" t="s">
        <v>290</v>
      </c>
      <c r="N141" s="4" t="s">
        <v>181</v>
      </c>
      <c r="O141" s="31" t="s">
        <v>182</v>
      </c>
      <c r="P141" s="32">
        <f t="shared" si="13"/>
        <v>0</v>
      </c>
      <c r="Q141" s="1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1"/>
      <c r="DP141" s="1"/>
      <c r="DQ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216" t="s">
        <v>291</v>
      </c>
      <c r="N142" s="4" t="s">
        <v>181</v>
      </c>
      <c r="O142" s="31" t="s">
        <v>182</v>
      </c>
      <c r="P142" s="32">
        <f t="shared" si="13"/>
        <v>0</v>
      </c>
      <c r="Q142" s="1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 t="s">
        <v>321</v>
      </c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1"/>
      <c r="DP142" s="1"/>
      <c r="DQ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76" t="s">
        <v>292</v>
      </c>
      <c r="N143" s="1"/>
      <c r="O143" s="31"/>
      <c r="P143" s="32">
        <f t="shared" si="13"/>
        <v>0</v>
      </c>
      <c r="Q143" s="1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27"/>
      <c r="AO143" s="29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1"/>
      <c r="DP143" s="1"/>
      <c r="DQ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76" t="s">
        <v>293</v>
      </c>
      <c r="N144" s="1"/>
      <c r="O144" s="31"/>
      <c r="P144" s="32">
        <f t="shared" si="13"/>
        <v>0</v>
      </c>
      <c r="Q144" s="1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2"/>
      <c r="AO144" s="32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1"/>
      <c r="DP144" s="1"/>
      <c r="DQ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76" t="s">
        <v>294</v>
      </c>
      <c r="N145" s="1"/>
      <c r="O145" s="31"/>
      <c r="P145" s="32">
        <f t="shared" si="13"/>
        <v>0</v>
      </c>
      <c r="Q145" s="1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110"/>
      <c r="AO145" s="10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1"/>
      <c r="DP145" s="1"/>
      <c r="DQ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13" t="s">
        <v>295</v>
      </c>
      <c r="N146" s="1" t="s">
        <v>150</v>
      </c>
      <c r="O146" s="31" t="str">
        <f t="shared" ref="O146:O154" si="18">VLOOKUP(N146,B:C,2,0)</f>
        <v>PRIVALIA</v>
      </c>
      <c r="P146" s="32">
        <f t="shared" si="13"/>
        <v>0</v>
      </c>
      <c r="Q146" s="1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1"/>
      <c r="DP146" s="1"/>
      <c r="DQ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13" t="s">
        <v>296</v>
      </c>
      <c r="N147" s="1" t="s">
        <v>150</v>
      </c>
      <c r="O147" s="31" t="str">
        <f t="shared" si="18"/>
        <v>PRIVALIA</v>
      </c>
      <c r="P147" s="32">
        <f t="shared" si="13"/>
        <v>0</v>
      </c>
      <c r="Q147" s="1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1"/>
      <c r="DP147" s="1"/>
      <c r="DQ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13" t="s">
        <v>297</v>
      </c>
      <c r="N148" s="1" t="s">
        <v>150</v>
      </c>
      <c r="O148" s="31" t="str">
        <f t="shared" si="18"/>
        <v>PRIVALIA</v>
      </c>
      <c r="P148" s="32">
        <f t="shared" si="13"/>
        <v>0</v>
      </c>
      <c r="Q148" s="1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1"/>
      <c r="DP148" s="1"/>
      <c r="DQ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238" t="s">
        <v>298</v>
      </c>
      <c r="N149" s="1" t="s">
        <v>154</v>
      </c>
      <c r="O149" s="31" t="str">
        <f t="shared" si="18"/>
        <v>VIVO ONE F SLAV JPA </v>
      </c>
      <c r="P149" s="32">
        <f t="shared" si="13"/>
        <v>0</v>
      </c>
      <c r="Q149" s="1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1"/>
      <c r="DP149" s="1"/>
      <c r="DQ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238" t="s">
        <v>299</v>
      </c>
      <c r="N150" s="1" t="s">
        <v>154</v>
      </c>
      <c r="O150" s="31" t="str">
        <f t="shared" si="18"/>
        <v>VIVO ONE F SLAV JPA </v>
      </c>
      <c r="P150" s="32">
        <f t="shared" si="13"/>
        <v>0</v>
      </c>
      <c r="Q150" s="1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1"/>
      <c r="DP150" s="1"/>
      <c r="DQ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238" t="s">
        <v>300</v>
      </c>
      <c r="N151" s="1" t="s">
        <v>154</v>
      </c>
      <c r="O151" s="31" t="str">
        <f t="shared" si="18"/>
        <v>VIVO ONE F SLAV JPA </v>
      </c>
      <c r="P151" s="32">
        <f t="shared" si="13"/>
        <v>0</v>
      </c>
      <c r="Q151" s="1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1"/>
      <c r="DP151" s="1"/>
      <c r="DQ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239" t="s">
        <v>301</v>
      </c>
      <c r="N152" s="1" t="s">
        <v>173</v>
      </c>
      <c r="O152" s="31" t="str">
        <f t="shared" si="18"/>
        <v>MERCADO LIVRE RECLAME AQUI JPA</v>
      </c>
      <c r="P152" s="32">
        <f t="shared" si="13"/>
        <v>0</v>
      </c>
      <c r="Q152" s="1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1"/>
      <c r="DP152" s="1"/>
      <c r="DQ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239" t="s">
        <v>302</v>
      </c>
      <c r="N153" s="1" t="s">
        <v>173</v>
      </c>
      <c r="O153" s="31" t="str">
        <f t="shared" si="18"/>
        <v>MERCADO LIVRE RECLAME AQUI JPA</v>
      </c>
      <c r="P153" s="32">
        <f t="shared" si="13"/>
        <v>0</v>
      </c>
      <c r="Q153" s="1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1"/>
      <c r="DP153" s="1"/>
      <c r="DQ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239" t="s">
        <v>303</v>
      </c>
      <c r="N154" s="1" t="s">
        <v>173</v>
      </c>
      <c r="O154" s="31" t="str">
        <f t="shared" si="18"/>
        <v>MERCADO LIVRE RECLAME AQUI JPA</v>
      </c>
      <c r="P154" s="32">
        <f t="shared" si="13"/>
        <v>0</v>
      </c>
      <c r="Q154" s="1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1"/>
      <c r="DP154" s="1"/>
      <c r="DQ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221" t="s">
        <v>304</v>
      </c>
      <c r="N155" s="1" t="s">
        <v>179</v>
      </c>
      <c r="O155" s="31" t="s">
        <v>161</v>
      </c>
      <c r="P155" s="32">
        <f t="shared" si="13"/>
        <v>0</v>
      </c>
      <c r="Q155" s="1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1"/>
      <c r="DP155" s="1"/>
      <c r="DQ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221" t="s">
        <v>305</v>
      </c>
      <c r="N156" s="1" t="s">
        <v>179</v>
      </c>
      <c r="O156" s="31" t="s">
        <v>161</v>
      </c>
      <c r="P156" s="32">
        <f t="shared" si="13"/>
        <v>0</v>
      </c>
      <c r="Q156" s="1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1"/>
      <c r="DP156" s="1"/>
      <c r="DQ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221" t="s">
        <v>306</v>
      </c>
      <c r="N157" s="1" t="s">
        <v>179</v>
      </c>
      <c r="O157" s="31" t="s">
        <v>161</v>
      </c>
      <c r="P157" s="32">
        <f t="shared" si="13"/>
        <v>0</v>
      </c>
      <c r="Q157" s="1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1"/>
      <c r="DP157" s="1"/>
      <c r="DQ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1"/>
      <c r="DP158" s="1"/>
      <c r="DQ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1"/>
      <c r="DP159" s="1"/>
      <c r="DQ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1"/>
      <c r="DP160" s="1"/>
      <c r="DQ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1"/>
      <c r="DP161" s="1"/>
      <c r="DQ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1"/>
      <c r="DP162" s="1"/>
      <c r="DQ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1"/>
      <c r="DP163" s="1"/>
      <c r="DQ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1"/>
      <c r="DP164" s="1"/>
      <c r="DQ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1"/>
      <c r="DP165" s="1"/>
      <c r="DQ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1"/>
      <c r="DP166" s="1"/>
      <c r="DQ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1"/>
      <c r="DP167" s="1"/>
      <c r="DQ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1"/>
      <c r="DP168" s="1"/>
      <c r="DQ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1"/>
      <c r="DP169" s="1"/>
      <c r="DQ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1"/>
      <c r="DP170" s="1"/>
      <c r="DQ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1"/>
      <c r="DP171" s="1"/>
      <c r="DQ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1"/>
      <c r="DP172" s="1"/>
      <c r="DQ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1"/>
      <c r="DP173" s="1"/>
      <c r="DQ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1"/>
      <c r="DP174" s="1"/>
      <c r="DQ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1"/>
      <c r="DP175" s="1"/>
      <c r="DQ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1"/>
      <c r="DP176" s="1"/>
      <c r="DQ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1"/>
      <c r="DP177" s="1"/>
      <c r="DQ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1"/>
      <c r="DP178" s="1"/>
      <c r="DQ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1"/>
      <c r="DP179" s="1"/>
      <c r="DQ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1"/>
      <c r="DP180" s="1"/>
      <c r="DQ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1"/>
      <c r="DP181" s="1"/>
      <c r="DQ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1"/>
      <c r="DP182" s="1"/>
      <c r="DQ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1"/>
      <c r="DP183" s="1"/>
      <c r="DQ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1"/>
      <c r="DP184" s="1"/>
      <c r="DQ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1"/>
      <c r="DP185" s="1"/>
      <c r="DQ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1"/>
      <c r="DP186" s="1"/>
      <c r="DQ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1"/>
      <c r="DP187" s="1"/>
      <c r="DQ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1"/>
      <c r="DP188" s="1"/>
      <c r="DQ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1"/>
      <c r="DP189" s="1"/>
      <c r="DQ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1"/>
      <c r="DP190" s="1"/>
      <c r="DQ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1"/>
      <c r="DP191" s="1"/>
      <c r="DQ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1"/>
      <c r="DP192" s="1"/>
      <c r="DQ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1"/>
      <c r="DP193" s="1"/>
      <c r="DQ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1"/>
      <c r="DP194" s="1"/>
      <c r="DQ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1"/>
      <c r="DP195" s="1"/>
      <c r="DQ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1"/>
      <c r="DP196" s="1"/>
      <c r="DQ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1"/>
      <c r="DP197" s="1"/>
      <c r="DQ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1"/>
      <c r="DP198" s="1"/>
      <c r="DQ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1"/>
      <c r="DP199" s="1"/>
      <c r="DQ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1"/>
      <c r="DP200" s="1"/>
      <c r="DQ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1"/>
      <c r="DP201" s="1"/>
      <c r="DQ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1"/>
      <c r="DP202" s="1"/>
      <c r="DQ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1"/>
      <c r="DP203" s="1"/>
      <c r="DQ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1"/>
      <c r="DP204" s="1"/>
      <c r="DQ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1"/>
      <c r="DP205" s="1"/>
      <c r="DQ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1"/>
      <c r="DP206" s="1"/>
      <c r="DQ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1"/>
      <c r="DP207" s="1"/>
      <c r="DQ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1"/>
      <c r="DP208" s="1"/>
      <c r="DQ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1"/>
      <c r="DP209" s="1"/>
      <c r="DQ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1"/>
      <c r="DP210" s="1"/>
      <c r="DQ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1"/>
      <c r="DP211" s="1"/>
      <c r="DQ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1"/>
      <c r="DP212" s="1"/>
      <c r="DQ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1"/>
      <c r="DP213" s="1"/>
      <c r="DQ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1"/>
      <c r="DP214" s="1"/>
      <c r="DQ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1"/>
      <c r="DP215" s="1"/>
      <c r="DQ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1"/>
      <c r="DP216" s="1"/>
      <c r="DQ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1"/>
      <c r="DP217" s="1"/>
      <c r="DQ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1"/>
      <c r="DP218" s="1"/>
      <c r="DQ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1"/>
      <c r="DP219" s="1"/>
      <c r="DQ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1"/>
      <c r="DP220" s="1"/>
      <c r="DQ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1"/>
      <c r="DP221" s="1"/>
      <c r="DQ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1"/>
      <c r="DP222" s="1"/>
      <c r="DQ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1"/>
      <c r="DP223" s="1"/>
      <c r="DQ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1"/>
      <c r="DP224" s="1"/>
      <c r="DQ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1"/>
      <c r="DP225" s="1"/>
      <c r="DQ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1"/>
      <c r="DP226" s="1"/>
      <c r="DQ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1"/>
      <c r="DP227" s="1"/>
      <c r="DQ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1"/>
      <c r="DP228" s="1"/>
      <c r="DQ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1"/>
      <c r="DP229" s="1"/>
      <c r="DQ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1"/>
      <c r="DP230" s="1"/>
      <c r="DQ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1"/>
      <c r="DP231" s="1"/>
      <c r="DQ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1"/>
      <c r="DP232" s="1"/>
      <c r="DQ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1"/>
      <c r="DP233" s="1"/>
      <c r="DQ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1"/>
      <c r="DP234" s="1"/>
      <c r="DQ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1"/>
      <c r="DP235" s="1"/>
      <c r="DQ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1"/>
      <c r="DP236" s="1"/>
      <c r="DQ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1"/>
      <c r="DP237" s="1"/>
      <c r="DQ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1"/>
      <c r="DP238" s="1"/>
      <c r="DQ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1"/>
      <c r="DP239" s="1"/>
      <c r="DQ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1"/>
      <c r="DP240" s="1"/>
      <c r="DQ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1"/>
      <c r="DP241" s="1"/>
      <c r="DQ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1"/>
      <c r="DP242" s="1"/>
      <c r="DQ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1"/>
      <c r="DP243" s="1"/>
      <c r="DQ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1"/>
      <c r="DP244" s="1"/>
      <c r="DQ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1"/>
      <c r="DP245" s="1"/>
      <c r="DQ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1"/>
      <c r="DP246" s="1"/>
      <c r="DQ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1"/>
      <c r="DP247" s="1"/>
      <c r="DQ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1"/>
      <c r="DP248" s="1"/>
      <c r="DQ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1"/>
      <c r="DP249" s="1"/>
      <c r="DQ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1"/>
      <c r="DP250" s="1"/>
      <c r="DQ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  <c r="DE251" s="4"/>
      <c r="DF251" s="4"/>
      <c r="DG251" s="4"/>
      <c r="DH251" s="4"/>
      <c r="DI251" s="4"/>
      <c r="DJ251" s="4"/>
      <c r="DK251" s="4"/>
      <c r="DL251" s="4"/>
      <c r="DM251" s="4"/>
      <c r="DN251" s="4"/>
      <c r="DO251" s="1"/>
      <c r="DP251" s="1"/>
      <c r="DQ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  <c r="DE252" s="4"/>
      <c r="DF252" s="4"/>
      <c r="DG252" s="4"/>
      <c r="DH252" s="4"/>
      <c r="DI252" s="4"/>
      <c r="DJ252" s="4"/>
      <c r="DK252" s="4"/>
      <c r="DL252" s="4"/>
      <c r="DM252" s="4"/>
      <c r="DN252" s="4"/>
      <c r="DO252" s="1"/>
      <c r="DP252" s="1"/>
      <c r="DQ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  <c r="DE253" s="4"/>
      <c r="DF253" s="4"/>
      <c r="DG253" s="4"/>
      <c r="DH253" s="4"/>
      <c r="DI253" s="4"/>
      <c r="DJ253" s="4"/>
      <c r="DK253" s="4"/>
      <c r="DL253" s="4"/>
      <c r="DM253" s="4"/>
      <c r="DN253" s="4"/>
      <c r="DO253" s="1"/>
      <c r="DP253" s="1"/>
      <c r="DQ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  <c r="DE254" s="4"/>
      <c r="DF254" s="4"/>
      <c r="DG254" s="4"/>
      <c r="DH254" s="4"/>
      <c r="DI254" s="4"/>
      <c r="DJ254" s="4"/>
      <c r="DK254" s="4"/>
      <c r="DL254" s="4"/>
      <c r="DM254" s="4"/>
      <c r="DN254" s="4"/>
      <c r="DO254" s="1"/>
      <c r="DP254" s="1"/>
      <c r="DQ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  <c r="DE255" s="4"/>
      <c r="DF255" s="4"/>
      <c r="DG255" s="4"/>
      <c r="DH255" s="4"/>
      <c r="DI255" s="4"/>
      <c r="DJ255" s="4"/>
      <c r="DK255" s="4"/>
      <c r="DL255" s="4"/>
      <c r="DM255" s="4"/>
      <c r="DN255" s="4"/>
      <c r="DO255" s="1"/>
      <c r="DP255" s="1"/>
      <c r="DQ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  <c r="DE256" s="4"/>
      <c r="DF256" s="4"/>
      <c r="DG256" s="4"/>
      <c r="DH256" s="4"/>
      <c r="DI256" s="4"/>
      <c r="DJ256" s="4"/>
      <c r="DK256" s="4"/>
      <c r="DL256" s="4"/>
      <c r="DM256" s="4"/>
      <c r="DN256" s="4"/>
      <c r="DO256" s="1"/>
      <c r="DP256" s="1"/>
      <c r="DQ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1"/>
      <c r="DP257" s="1"/>
      <c r="DQ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1"/>
      <c r="DP258" s="1"/>
      <c r="DQ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1"/>
      <c r="DP259" s="1"/>
      <c r="DQ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1"/>
      <c r="DP260" s="1"/>
      <c r="DQ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  <c r="DE261" s="4"/>
      <c r="DF261" s="4"/>
      <c r="DG261" s="4"/>
      <c r="DH261" s="4"/>
      <c r="DI261" s="4"/>
      <c r="DJ261" s="4"/>
      <c r="DK261" s="4"/>
      <c r="DL261" s="4"/>
      <c r="DM261" s="4"/>
      <c r="DN261" s="4"/>
      <c r="DO261" s="1"/>
      <c r="DP261" s="1"/>
      <c r="DQ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  <c r="DE262" s="4"/>
      <c r="DF262" s="4"/>
      <c r="DG262" s="4"/>
      <c r="DH262" s="4"/>
      <c r="DI262" s="4"/>
      <c r="DJ262" s="4"/>
      <c r="DK262" s="4"/>
      <c r="DL262" s="4"/>
      <c r="DM262" s="4"/>
      <c r="DN262" s="4"/>
      <c r="DO262" s="1"/>
      <c r="DP262" s="1"/>
      <c r="DQ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  <c r="DE263" s="4"/>
      <c r="DF263" s="4"/>
      <c r="DG263" s="4"/>
      <c r="DH263" s="4"/>
      <c r="DI263" s="4"/>
      <c r="DJ263" s="4"/>
      <c r="DK263" s="4"/>
      <c r="DL263" s="4"/>
      <c r="DM263" s="4"/>
      <c r="DN263" s="4"/>
      <c r="DO263" s="1"/>
      <c r="DP263" s="1"/>
      <c r="DQ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  <c r="DE264" s="4"/>
      <c r="DF264" s="4"/>
      <c r="DG264" s="4"/>
      <c r="DH264" s="4"/>
      <c r="DI264" s="4"/>
      <c r="DJ264" s="4"/>
      <c r="DK264" s="4"/>
      <c r="DL264" s="4"/>
      <c r="DM264" s="4"/>
      <c r="DN264" s="4"/>
      <c r="DO264" s="1"/>
      <c r="DP264" s="1"/>
      <c r="DQ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  <c r="DE265" s="4"/>
      <c r="DF265" s="4"/>
      <c r="DG265" s="4"/>
      <c r="DH265" s="4"/>
      <c r="DI265" s="4"/>
      <c r="DJ265" s="4"/>
      <c r="DK265" s="4"/>
      <c r="DL265" s="4"/>
      <c r="DM265" s="4"/>
      <c r="DN265" s="4"/>
      <c r="DO265" s="1"/>
      <c r="DP265" s="1"/>
      <c r="DQ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  <c r="DE266" s="4"/>
      <c r="DF266" s="4"/>
      <c r="DG266" s="4"/>
      <c r="DH266" s="4"/>
      <c r="DI266" s="4"/>
      <c r="DJ266" s="4"/>
      <c r="DK266" s="4"/>
      <c r="DL266" s="4"/>
      <c r="DM266" s="4"/>
      <c r="DN266" s="4"/>
      <c r="DO266" s="1"/>
      <c r="DP266" s="1"/>
      <c r="DQ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1"/>
      <c r="DP267" s="1"/>
      <c r="DQ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1"/>
      <c r="DP268" s="1"/>
      <c r="DQ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1"/>
      <c r="DP269" s="1"/>
      <c r="DQ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1"/>
      <c r="DP270" s="1"/>
      <c r="DQ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  <c r="DE271" s="4"/>
      <c r="DF271" s="4"/>
      <c r="DG271" s="4"/>
      <c r="DH271" s="4"/>
      <c r="DI271" s="4"/>
      <c r="DJ271" s="4"/>
      <c r="DK271" s="4"/>
      <c r="DL271" s="4"/>
      <c r="DM271" s="4"/>
      <c r="DN271" s="4"/>
      <c r="DO271" s="1"/>
      <c r="DP271" s="1"/>
      <c r="DQ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  <c r="DE272" s="4"/>
      <c r="DF272" s="4"/>
      <c r="DG272" s="4"/>
      <c r="DH272" s="4"/>
      <c r="DI272" s="4"/>
      <c r="DJ272" s="4"/>
      <c r="DK272" s="4"/>
      <c r="DL272" s="4"/>
      <c r="DM272" s="4"/>
      <c r="DN272" s="4"/>
      <c r="DO272" s="1"/>
      <c r="DP272" s="1"/>
      <c r="DQ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  <c r="DE273" s="4"/>
      <c r="DF273" s="4"/>
      <c r="DG273" s="4"/>
      <c r="DH273" s="4"/>
      <c r="DI273" s="4"/>
      <c r="DJ273" s="4"/>
      <c r="DK273" s="4"/>
      <c r="DL273" s="4"/>
      <c r="DM273" s="4"/>
      <c r="DN273" s="4"/>
      <c r="DO273" s="1"/>
      <c r="DP273" s="1"/>
      <c r="DQ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  <c r="DE274" s="4"/>
      <c r="DF274" s="4"/>
      <c r="DG274" s="4"/>
      <c r="DH274" s="4"/>
      <c r="DI274" s="4"/>
      <c r="DJ274" s="4"/>
      <c r="DK274" s="4"/>
      <c r="DL274" s="4"/>
      <c r="DM274" s="4"/>
      <c r="DN274" s="4"/>
      <c r="DO274" s="1"/>
      <c r="DP274" s="1"/>
      <c r="DQ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  <c r="DE275" s="4"/>
      <c r="DF275" s="4"/>
      <c r="DG275" s="4"/>
      <c r="DH275" s="4"/>
      <c r="DI275" s="4"/>
      <c r="DJ275" s="4"/>
      <c r="DK275" s="4"/>
      <c r="DL275" s="4"/>
      <c r="DM275" s="4"/>
      <c r="DN275" s="4"/>
      <c r="DO275" s="1"/>
      <c r="DP275" s="1"/>
      <c r="DQ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  <c r="DE276" s="4"/>
      <c r="DF276" s="4"/>
      <c r="DG276" s="4"/>
      <c r="DH276" s="4"/>
      <c r="DI276" s="4"/>
      <c r="DJ276" s="4"/>
      <c r="DK276" s="4"/>
      <c r="DL276" s="4"/>
      <c r="DM276" s="4"/>
      <c r="DN276" s="4"/>
      <c r="DO276" s="1"/>
      <c r="DP276" s="1"/>
      <c r="DQ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1"/>
      <c r="DP277" s="1"/>
      <c r="DQ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1"/>
      <c r="DP278" s="1"/>
      <c r="DQ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1"/>
      <c r="DP279" s="1"/>
      <c r="DQ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1"/>
      <c r="DP280" s="1"/>
      <c r="DQ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1"/>
      <c r="DP281" s="1"/>
      <c r="DQ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1"/>
      <c r="DP282" s="1"/>
      <c r="DQ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1"/>
      <c r="DP283" s="1"/>
      <c r="DQ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1"/>
      <c r="DP284" s="1"/>
      <c r="DQ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1"/>
      <c r="DP285" s="1"/>
      <c r="DQ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1"/>
      <c r="DP286" s="1"/>
      <c r="DQ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1"/>
      <c r="DP287" s="1"/>
      <c r="DQ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1"/>
      <c r="DP288" s="1"/>
      <c r="DQ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1"/>
      <c r="DP289" s="1"/>
      <c r="DQ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1"/>
      <c r="DP290" s="1"/>
      <c r="DQ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1"/>
      <c r="DP291" s="1"/>
      <c r="DQ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1"/>
      <c r="DP292" s="1"/>
      <c r="DQ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1"/>
      <c r="DP293" s="1"/>
      <c r="DQ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1"/>
      <c r="DP294" s="1"/>
      <c r="DQ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1"/>
      <c r="DP295" s="1"/>
      <c r="DQ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1"/>
      <c r="DP296" s="1"/>
      <c r="DQ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  <c r="CI297" s="4"/>
      <c r="CJ297" s="4"/>
      <c r="CK297" s="4"/>
      <c r="CL297" s="4"/>
      <c r="CM297" s="4"/>
      <c r="CN297" s="4"/>
      <c r="CO297" s="4"/>
      <c r="CP297" s="4"/>
      <c r="CQ297" s="4"/>
      <c r="CR297" s="4"/>
      <c r="CS297" s="4"/>
      <c r="CT297" s="4"/>
      <c r="CU297" s="4"/>
      <c r="CV297" s="4"/>
      <c r="CW297" s="4"/>
      <c r="CX297" s="4"/>
      <c r="CY297" s="4"/>
      <c r="CZ297" s="4"/>
      <c r="DA297" s="4"/>
      <c r="DB297" s="4"/>
      <c r="DC297" s="4"/>
      <c r="DD297" s="4"/>
      <c r="DE297" s="4"/>
      <c r="DF297" s="4"/>
      <c r="DG297" s="4"/>
      <c r="DH297" s="4"/>
      <c r="DI297" s="4"/>
      <c r="DJ297" s="4"/>
      <c r="DK297" s="4"/>
      <c r="DL297" s="4"/>
      <c r="DM297" s="4"/>
      <c r="DN297" s="4"/>
      <c r="DO297" s="1"/>
      <c r="DP297" s="1"/>
      <c r="DQ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  <c r="CI298" s="4"/>
      <c r="CJ298" s="4"/>
      <c r="CK298" s="4"/>
      <c r="CL298" s="4"/>
      <c r="CM298" s="4"/>
      <c r="CN298" s="4"/>
      <c r="CO298" s="4"/>
      <c r="CP298" s="4"/>
      <c r="CQ298" s="4"/>
      <c r="CR298" s="4"/>
      <c r="CS298" s="4"/>
      <c r="CT298" s="4"/>
      <c r="CU298" s="4"/>
      <c r="CV298" s="4"/>
      <c r="CW298" s="4"/>
      <c r="CX298" s="4"/>
      <c r="CY298" s="4"/>
      <c r="CZ298" s="4"/>
      <c r="DA298" s="4"/>
      <c r="DB298" s="4"/>
      <c r="DC298" s="4"/>
      <c r="DD298" s="4"/>
      <c r="DE298" s="4"/>
      <c r="DF298" s="4"/>
      <c r="DG298" s="4"/>
      <c r="DH298" s="4"/>
      <c r="DI298" s="4"/>
      <c r="DJ298" s="4"/>
      <c r="DK298" s="4"/>
      <c r="DL298" s="4"/>
      <c r="DM298" s="4"/>
      <c r="DN298" s="4"/>
      <c r="DO298" s="1"/>
      <c r="DP298" s="1"/>
      <c r="DQ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  <c r="CI299" s="4"/>
      <c r="CJ299" s="4"/>
      <c r="CK299" s="4"/>
      <c r="CL299" s="4"/>
      <c r="CM299" s="4"/>
      <c r="CN299" s="4"/>
      <c r="CO299" s="4"/>
      <c r="CP299" s="4"/>
      <c r="CQ299" s="4"/>
      <c r="CR299" s="4"/>
      <c r="CS299" s="4"/>
      <c r="CT299" s="4"/>
      <c r="CU299" s="4"/>
      <c r="CV299" s="4"/>
      <c r="CW299" s="4"/>
      <c r="CX299" s="4"/>
      <c r="CY299" s="4"/>
      <c r="CZ299" s="4"/>
      <c r="DA299" s="4"/>
      <c r="DB299" s="4"/>
      <c r="DC299" s="4"/>
      <c r="DD299" s="4"/>
      <c r="DE299" s="4"/>
      <c r="DF299" s="4"/>
      <c r="DG299" s="4"/>
      <c r="DH299" s="4"/>
      <c r="DI299" s="4"/>
      <c r="DJ299" s="4"/>
      <c r="DK299" s="4"/>
      <c r="DL299" s="4"/>
      <c r="DM299" s="4"/>
      <c r="DN299" s="4"/>
      <c r="DO299" s="1"/>
      <c r="DP299" s="1"/>
      <c r="DQ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  <c r="CI300" s="4"/>
      <c r="CJ300" s="4"/>
      <c r="CK300" s="4"/>
      <c r="CL300" s="4"/>
      <c r="CM300" s="4"/>
      <c r="CN300" s="4"/>
      <c r="CO300" s="4"/>
      <c r="CP300" s="4"/>
      <c r="CQ300" s="4"/>
      <c r="CR300" s="4"/>
      <c r="CS300" s="4"/>
      <c r="CT300" s="4"/>
      <c r="CU300" s="4"/>
      <c r="CV300" s="4"/>
      <c r="CW300" s="4"/>
      <c r="CX300" s="4"/>
      <c r="CY300" s="4"/>
      <c r="CZ300" s="4"/>
      <c r="DA300" s="4"/>
      <c r="DB300" s="4"/>
      <c r="DC300" s="4"/>
      <c r="DD300" s="4"/>
      <c r="DE300" s="4"/>
      <c r="DF300" s="4"/>
      <c r="DG300" s="4"/>
      <c r="DH300" s="4"/>
      <c r="DI300" s="4"/>
      <c r="DJ300" s="4"/>
      <c r="DK300" s="4"/>
      <c r="DL300" s="4"/>
      <c r="DM300" s="4"/>
      <c r="DN300" s="4"/>
      <c r="DO300" s="1"/>
      <c r="DP300" s="1"/>
      <c r="DQ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  <c r="CI301" s="4"/>
      <c r="CJ301" s="4"/>
      <c r="CK301" s="4"/>
      <c r="CL301" s="4"/>
      <c r="CM301" s="4"/>
      <c r="CN301" s="4"/>
      <c r="CO301" s="4"/>
      <c r="CP301" s="4"/>
      <c r="CQ301" s="4"/>
      <c r="CR301" s="4"/>
      <c r="CS301" s="4"/>
      <c r="CT301" s="4"/>
      <c r="CU301" s="4"/>
      <c r="CV301" s="4"/>
      <c r="CW301" s="4"/>
      <c r="CX301" s="4"/>
      <c r="CY301" s="4"/>
      <c r="CZ301" s="4"/>
      <c r="DA301" s="4"/>
      <c r="DB301" s="4"/>
      <c r="DC301" s="4"/>
      <c r="DD301" s="4"/>
      <c r="DE301" s="4"/>
      <c r="DF301" s="4"/>
      <c r="DG301" s="4"/>
      <c r="DH301" s="4"/>
      <c r="DI301" s="4"/>
      <c r="DJ301" s="4"/>
      <c r="DK301" s="4"/>
      <c r="DL301" s="4"/>
      <c r="DM301" s="4"/>
      <c r="DN301" s="4"/>
      <c r="DO301" s="1"/>
      <c r="DP301" s="1"/>
      <c r="DQ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  <c r="CI302" s="4"/>
      <c r="CJ302" s="4"/>
      <c r="CK302" s="4"/>
      <c r="CL302" s="4"/>
      <c r="CM302" s="4"/>
      <c r="CN302" s="4"/>
      <c r="CO302" s="4"/>
      <c r="CP302" s="4"/>
      <c r="CQ302" s="4"/>
      <c r="CR302" s="4"/>
      <c r="CS302" s="4"/>
      <c r="CT302" s="4"/>
      <c r="CU302" s="4"/>
      <c r="CV302" s="4"/>
      <c r="CW302" s="4"/>
      <c r="CX302" s="4"/>
      <c r="CY302" s="4"/>
      <c r="CZ302" s="4"/>
      <c r="DA302" s="4"/>
      <c r="DB302" s="4"/>
      <c r="DC302" s="4"/>
      <c r="DD302" s="4"/>
      <c r="DE302" s="4"/>
      <c r="DF302" s="4"/>
      <c r="DG302" s="4"/>
      <c r="DH302" s="4"/>
      <c r="DI302" s="4"/>
      <c r="DJ302" s="4"/>
      <c r="DK302" s="4"/>
      <c r="DL302" s="4"/>
      <c r="DM302" s="4"/>
      <c r="DN302" s="4"/>
      <c r="DO302" s="1"/>
      <c r="DP302" s="1"/>
      <c r="DQ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  <c r="CI303" s="4"/>
      <c r="CJ303" s="4"/>
      <c r="CK303" s="4"/>
      <c r="CL303" s="4"/>
      <c r="CM303" s="4"/>
      <c r="CN303" s="4"/>
      <c r="CO303" s="4"/>
      <c r="CP303" s="4"/>
      <c r="CQ303" s="4"/>
      <c r="CR303" s="4"/>
      <c r="CS303" s="4"/>
      <c r="CT303" s="4"/>
      <c r="CU303" s="4"/>
      <c r="CV303" s="4"/>
      <c r="CW303" s="4"/>
      <c r="CX303" s="4"/>
      <c r="CY303" s="4"/>
      <c r="CZ303" s="4"/>
      <c r="DA303" s="4"/>
      <c r="DB303" s="4"/>
      <c r="DC303" s="4"/>
      <c r="DD303" s="4"/>
      <c r="DE303" s="4"/>
      <c r="DF303" s="4"/>
      <c r="DG303" s="4"/>
      <c r="DH303" s="4"/>
      <c r="DI303" s="4"/>
      <c r="DJ303" s="4"/>
      <c r="DK303" s="4"/>
      <c r="DL303" s="4"/>
      <c r="DM303" s="4"/>
      <c r="DN303" s="4"/>
      <c r="DO303" s="1"/>
      <c r="DP303" s="1"/>
      <c r="DQ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  <c r="CI304" s="4"/>
      <c r="CJ304" s="4"/>
      <c r="CK304" s="4"/>
      <c r="CL304" s="4"/>
      <c r="CM304" s="4"/>
      <c r="CN304" s="4"/>
      <c r="CO304" s="4"/>
      <c r="CP304" s="4"/>
      <c r="CQ304" s="4"/>
      <c r="CR304" s="4"/>
      <c r="CS304" s="4"/>
      <c r="CT304" s="4"/>
      <c r="CU304" s="4"/>
      <c r="CV304" s="4"/>
      <c r="CW304" s="4"/>
      <c r="CX304" s="4"/>
      <c r="CY304" s="4"/>
      <c r="CZ304" s="4"/>
      <c r="DA304" s="4"/>
      <c r="DB304" s="4"/>
      <c r="DC304" s="4"/>
      <c r="DD304" s="4"/>
      <c r="DE304" s="4"/>
      <c r="DF304" s="4"/>
      <c r="DG304" s="4"/>
      <c r="DH304" s="4"/>
      <c r="DI304" s="4"/>
      <c r="DJ304" s="4"/>
      <c r="DK304" s="4"/>
      <c r="DL304" s="4"/>
      <c r="DM304" s="4"/>
      <c r="DN304" s="4"/>
      <c r="DO304" s="1"/>
      <c r="DP304" s="1"/>
      <c r="DQ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  <c r="CI305" s="4"/>
      <c r="CJ305" s="4"/>
      <c r="CK305" s="4"/>
      <c r="CL305" s="4"/>
      <c r="CM305" s="4"/>
      <c r="CN305" s="4"/>
      <c r="CO305" s="4"/>
      <c r="CP305" s="4"/>
      <c r="CQ305" s="4"/>
      <c r="CR305" s="4"/>
      <c r="CS305" s="4"/>
      <c r="CT305" s="4"/>
      <c r="CU305" s="4"/>
      <c r="CV305" s="4"/>
      <c r="CW305" s="4"/>
      <c r="CX305" s="4"/>
      <c r="CY305" s="4"/>
      <c r="CZ305" s="4"/>
      <c r="DA305" s="4"/>
      <c r="DB305" s="4"/>
      <c r="DC305" s="4"/>
      <c r="DD305" s="4"/>
      <c r="DE305" s="4"/>
      <c r="DF305" s="4"/>
      <c r="DG305" s="4"/>
      <c r="DH305" s="4"/>
      <c r="DI305" s="4"/>
      <c r="DJ305" s="4"/>
      <c r="DK305" s="4"/>
      <c r="DL305" s="4"/>
      <c r="DM305" s="4"/>
      <c r="DN305" s="4"/>
      <c r="DO305" s="1"/>
      <c r="DP305" s="1"/>
      <c r="DQ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  <c r="CI306" s="4"/>
      <c r="CJ306" s="4"/>
      <c r="CK306" s="4"/>
      <c r="CL306" s="4"/>
      <c r="CM306" s="4"/>
      <c r="CN306" s="4"/>
      <c r="CO306" s="4"/>
      <c r="CP306" s="4"/>
      <c r="CQ306" s="4"/>
      <c r="CR306" s="4"/>
      <c r="CS306" s="4"/>
      <c r="CT306" s="4"/>
      <c r="CU306" s="4"/>
      <c r="CV306" s="4"/>
      <c r="CW306" s="4"/>
      <c r="CX306" s="4"/>
      <c r="CY306" s="4"/>
      <c r="CZ306" s="4"/>
      <c r="DA306" s="4"/>
      <c r="DB306" s="4"/>
      <c r="DC306" s="4"/>
      <c r="DD306" s="4"/>
      <c r="DE306" s="4"/>
      <c r="DF306" s="4"/>
      <c r="DG306" s="4"/>
      <c r="DH306" s="4"/>
      <c r="DI306" s="4"/>
      <c r="DJ306" s="4"/>
      <c r="DK306" s="4"/>
      <c r="DL306" s="4"/>
      <c r="DM306" s="4"/>
      <c r="DN306" s="4"/>
      <c r="DO306" s="1"/>
      <c r="DP306" s="1"/>
      <c r="DQ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  <c r="CI307" s="4"/>
      <c r="CJ307" s="4"/>
      <c r="CK307" s="4"/>
      <c r="CL307" s="4"/>
      <c r="CM307" s="4"/>
      <c r="CN307" s="4"/>
      <c r="CO307" s="4"/>
      <c r="CP307" s="4"/>
      <c r="CQ307" s="4"/>
      <c r="CR307" s="4"/>
      <c r="CS307" s="4"/>
      <c r="CT307" s="4"/>
      <c r="CU307" s="4"/>
      <c r="CV307" s="4"/>
      <c r="CW307" s="4"/>
      <c r="CX307" s="4"/>
      <c r="CY307" s="4"/>
      <c r="CZ307" s="4"/>
      <c r="DA307" s="4"/>
      <c r="DB307" s="4"/>
      <c r="DC307" s="4"/>
      <c r="DD307" s="4"/>
      <c r="DE307" s="4"/>
      <c r="DF307" s="4"/>
      <c r="DG307" s="4"/>
      <c r="DH307" s="4"/>
      <c r="DI307" s="4"/>
      <c r="DJ307" s="4"/>
      <c r="DK307" s="4"/>
      <c r="DL307" s="4"/>
      <c r="DM307" s="4"/>
      <c r="DN307" s="4"/>
      <c r="DO307" s="1"/>
      <c r="DP307" s="1"/>
      <c r="DQ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  <c r="CI308" s="4"/>
      <c r="CJ308" s="4"/>
      <c r="CK308" s="4"/>
      <c r="CL308" s="4"/>
      <c r="CM308" s="4"/>
      <c r="CN308" s="4"/>
      <c r="CO308" s="4"/>
      <c r="CP308" s="4"/>
      <c r="CQ308" s="4"/>
      <c r="CR308" s="4"/>
      <c r="CS308" s="4"/>
      <c r="CT308" s="4"/>
      <c r="CU308" s="4"/>
      <c r="CV308" s="4"/>
      <c r="CW308" s="4"/>
      <c r="CX308" s="4"/>
      <c r="CY308" s="4"/>
      <c r="CZ308" s="4"/>
      <c r="DA308" s="4"/>
      <c r="DB308" s="4"/>
      <c r="DC308" s="4"/>
      <c r="DD308" s="4"/>
      <c r="DE308" s="4"/>
      <c r="DF308" s="4"/>
      <c r="DG308" s="4"/>
      <c r="DH308" s="4"/>
      <c r="DI308" s="4"/>
      <c r="DJ308" s="4"/>
      <c r="DK308" s="4"/>
      <c r="DL308" s="4"/>
      <c r="DM308" s="4"/>
      <c r="DN308" s="4"/>
      <c r="DO308" s="1"/>
      <c r="DP308" s="1"/>
      <c r="DQ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  <c r="CI309" s="4"/>
      <c r="CJ309" s="4"/>
      <c r="CK309" s="4"/>
      <c r="CL309" s="4"/>
      <c r="CM309" s="4"/>
      <c r="CN309" s="4"/>
      <c r="CO309" s="4"/>
      <c r="CP309" s="4"/>
      <c r="CQ309" s="4"/>
      <c r="CR309" s="4"/>
      <c r="CS309" s="4"/>
      <c r="CT309" s="4"/>
      <c r="CU309" s="4"/>
      <c r="CV309" s="4"/>
      <c r="CW309" s="4"/>
      <c r="CX309" s="4"/>
      <c r="CY309" s="4"/>
      <c r="CZ309" s="4"/>
      <c r="DA309" s="4"/>
      <c r="DB309" s="4"/>
      <c r="DC309" s="4"/>
      <c r="DD309" s="4"/>
      <c r="DE309" s="4"/>
      <c r="DF309" s="4"/>
      <c r="DG309" s="4"/>
      <c r="DH309" s="4"/>
      <c r="DI309" s="4"/>
      <c r="DJ309" s="4"/>
      <c r="DK309" s="4"/>
      <c r="DL309" s="4"/>
      <c r="DM309" s="4"/>
      <c r="DN309" s="4"/>
      <c r="DO309" s="1"/>
      <c r="DP309" s="1"/>
      <c r="DQ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  <c r="CI310" s="4"/>
      <c r="CJ310" s="4"/>
      <c r="CK310" s="4"/>
      <c r="CL310" s="4"/>
      <c r="CM310" s="4"/>
      <c r="CN310" s="4"/>
      <c r="CO310" s="4"/>
      <c r="CP310" s="4"/>
      <c r="CQ310" s="4"/>
      <c r="CR310" s="4"/>
      <c r="CS310" s="4"/>
      <c r="CT310" s="4"/>
      <c r="CU310" s="4"/>
      <c r="CV310" s="4"/>
      <c r="CW310" s="4"/>
      <c r="CX310" s="4"/>
      <c r="CY310" s="4"/>
      <c r="CZ310" s="4"/>
      <c r="DA310" s="4"/>
      <c r="DB310" s="4"/>
      <c r="DC310" s="4"/>
      <c r="DD310" s="4"/>
      <c r="DE310" s="4"/>
      <c r="DF310" s="4"/>
      <c r="DG310" s="4"/>
      <c r="DH310" s="4"/>
      <c r="DI310" s="4"/>
      <c r="DJ310" s="4"/>
      <c r="DK310" s="4"/>
      <c r="DL310" s="4"/>
      <c r="DM310" s="4"/>
      <c r="DN310" s="4"/>
      <c r="DO310" s="1"/>
      <c r="DP310" s="1"/>
      <c r="DQ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  <c r="CI311" s="4"/>
      <c r="CJ311" s="4"/>
      <c r="CK311" s="4"/>
      <c r="CL311" s="4"/>
      <c r="CM311" s="4"/>
      <c r="CN311" s="4"/>
      <c r="CO311" s="4"/>
      <c r="CP311" s="4"/>
      <c r="CQ311" s="4"/>
      <c r="CR311" s="4"/>
      <c r="CS311" s="4"/>
      <c r="CT311" s="4"/>
      <c r="CU311" s="4"/>
      <c r="CV311" s="4"/>
      <c r="CW311" s="4"/>
      <c r="CX311" s="4"/>
      <c r="CY311" s="4"/>
      <c r="CZ311" s="4"/>
      <c r="DA311" s="4"/>
      <c r="DB311" s="4"/>
      <c r="DC311" s="4"/>
      <c r="DD311" s="4"/>
      <c r="DE311" s="4"/>
      <c r="DF311" s="4"/>
      <c r="DG311" s="4"/>
      <c r="DH311" s="4"/>
      <c r="DI311" s="4"/>
      <c r="DJ311" s="4"/>
      <c r="DK311" s="4"/>
      <c r="DL311" s="4"/>
      <c r="DM311" s="4"/>
      <c r="DN311" s="4"/>
      <c r="DO311" s="1"/>
      <c r="DP311" s="1"/>
      <c r="DQ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  <c r="CI312" s="4"/>
      <c r="CJ312" s="4"/>
      <c r="CK312" s="4"/>
      <c r="CL312" s="4"/>
      <c r="CM312" s="4"/>
      <c r="CN312" s="4"/>
      <c r="CO312" s="4"/>
      <c r="CP312" s="4"/>
      <c r="CQ312" s="4"/>
      <c r="CR312" s="4"/>
      <c r="CS312" s="4"/>
      <c r="CT312" s="4"/>
      <c r="CU312" s="4"/>
      <c r="CV312" s="4"/>
      <c r="CW312" s="4"/>
      <c r="CX312" s="4"/>
      <c r="CY312" s="4"/>
      <c r="CZ312" s="4"/>
      <c r="DA312" s="4"/>
      <c r="DB312" s="4"/>
      <c r="DC312" s="4"/>
      <c r="DD312" s="4"/>
      <c r="DE312" s="4"/>
      <c r="DF312" s="4"/>
      <c r="DG312" s="4"/>
      <c r="DH312" s="4"/>
      <c r="DI312" s="4"/>
      <c r="DJ312" s="4"/>
      <c r="DK312" s="4"/>
      <c r="DL312" s="4"/>
      <c r="DM312" s="4"/>
      <c r="DN312" s="4"/>
      <c r="DO312" s="1"/>
      <c r="DP312" s="1"/>
      <c r="DQ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  <c r="CI313" s="4"/>
      <c r="CJ313" s="4"/>
      <c r="CK313" s="4"/>
      <c r="CL313" s="4"/>
      <c r="CM313" s="4"/>
      <c r="CN313" s="4"/>
      <c r="CO313" s="4"/>
      <c r="CP313" s="4"/>
      <c r="CQ313" s="4"/>
      <c r="CR313" s="4"/>
      <c r="CS313" s="4"/>
      <c r="CT313" s="4"/>
      <c r="CU313" s="4"/>
      <c r="CV313" s="4"/>
      <c r="CW313" s="4"/>
      <c r="CX313" s="4"/>
      <c r="CY313" s="4"/>
      <c r="CZ313" s="4"/>
      <c r="DA313" s="4"/>
      <c r="DB313" s="4"/>
      <c r="DC313" s="4"/>
      <c r="DD313" s="4"/>
      <c r="DE313" s="4"/>
      <c r="DF313" s="4"/>
      <c r="DG313" s="4"/>
      <c r="DH313" s="4"/>
      <c r="DI313" s="4"/>
      <c r="DJ313" s="4"/>
      <c r="DK313" s="4"/>
      <c r="DL313" s="4"/>
      <c r="DM313" s="4"/>
      <c r="DN313" s="4"/>
      <c r="DO313" s="1"/>
      <c r="DP313" s="1"/>
      <c r="DQ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  <c r="CI314" s="4"/>
      <c r="CJ314" s="4"/>
      <c r="CK314" s="4"/>
      <c r="CL314" s="4"/>
      <c r="CM314" s="4"/>
      <c r="CN314" s="4"/>
      <c r="CO314" s="4"/>
      <c r="CP314" s="4"/>
      <c r="CQ314" s="4"/>
      <c r="CR314" s="4"/>
      <c r="CS314" s="4"/>
      <c r="CT314" s="4"/>
      <c r="CU314" s="4"/>
      <c r="CV314" s="4"/>
      <c r="CW314" s="4"/>
      <c r="CX314" s="4"/>
      <c r="CY314" s="4"/>
      <c r="CZ314" s="4"/>
      <c r="DA314" s="4"/>
      <c r="DB314" s="4"/>
      <c r="DC314" s="4"/>
      <c r="DD314" s="4"/>
      <c r="DE314" s="4"/>
      <c r="DF314" s="4"/>
      <c r="DG314" s="4"/>
      <c r="DH314" s="4"/>
      <c r="DI314" s="4"/>
      <c r="DJ314" s="4"/>
      <c r="DK314" s="4"/>
      <c r="DL314" s="4"/>
      <c r="DM314" s="4"/>
      <c r="DN314" s="4"/>
      <c r="DO314" s="1"/>
      <c r="DP314" s="1"/>
      <c r="DQ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  <c r="CI315" s="4"/>
      <c r="CJ315" s="4"/>
      <c r="CK315" s="4"/>
      <c r="CL315" s="4"/>
      <c r="CM315" s="4"/>
      <c r="CN315" s="4"/>
      <c r="CO315" s="4"/>
      <c r="CP315" s="4"/>
      <c r="CQ315" s="4"/>
      <c r="CR315" s="4"/>
      <c r="CS315" s="4"/>
      <c r="CT315" s="4"/>
      <c r="CU315" s="4"/>
      <c r="CV315" s="4"/>
      <c r="CW315" s="4"/>
      <c r="CX315" s="4"/>
      <c r="CY315" s="4"/>
      <c r="CZ315" s="4"/>
      <c r="DA315" s="4"/>
      <c r="DB315" s="4"/>
      <c r="DC315" s="4"/>
      <c r="DD315" s="4"/>
      <c r="DE315" s="4"/>
      <c r="DF315" s="4"/>
      <c r="DG315" s="4"/>
      <c r="DH315" s="4"/>
      <c r="DI315" s="4"/>
      <c r="DJ315" s="4"/>
      <c r="DK315" s="4"/>
      <c r="DL315" s="4"/>
      <c r="DM315" s="4"/>
      <c r="DN315" s="4"/>
      <c r="DO315" s="1"/>
      <c r="DP315" s="1"/>
      <c r="DQ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  <c r="CI316" s="4"/>
      <c r="CJ316" s="4"/>
      <c r="CK316" s="4"/>
      <c r="CL316" s="4"/>
      <c r="CM316" s="4"/>
      <c r="CN316" s="4"/>
      <c r="CO316" s="4"/>
      <c r="CP316" s="4"/>
      <c r="CQ316" s="4"/>
      <c r="CR316" s="4"/>
      <c r="CS316" s="4"/>
      <c r="CT316" s="4"/>
      <c r="CU316" s="4"/>
      <c r="CV316" s="4"/>
      <c r="CW316" s="4"/>
      <c r="CX316" s="4"/>
      <c r="CY316" s="4"/>
      <c r="CZ316" s="4"/>
      <c r="DA316" s="4"/>
      <c r="DB316" s="4"/>
      <c r="DC316" s="4"/>
      <c r="DD316" s="4"/>
      <c r="DE316" s="4"/>
      <c r="DF316" s="4"/>
      <c r="DG316" s="4"/>
      <c r="DH316" s="4"/>
      <c r="DI316" s="4"/>
      <c r="DJ316" s="4"/>
      <c r="DK316" s="4"/>
      <c r="DL316" s="4"/>
      <c r="DM316" s="4"/>
      <c r="DN316" s="4"/>
      <c r="DO316" s="1"/>
      <c r="DP316" s="1"/>
      <c r="DQ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  <c r="CI317" s="4"/>
      <c r="CJ317" s="4"/>
      <c r="CK317" s="4"/>
      <c r="CL317" s="4"/>
      <c r="CM317" s="4"/>
      <c r="CN317" s="4"/>
      <c r="CO317" s="4"/>
      <c r="CP317" s="4"/>
      <c r="CQ317" s="4"/>
      <c r="CR317" s="4"/>
      <c r="CS317" s="4"/>
      <c r="CT317" s="4"/>
      <c r="CU317" s="4"/>
      <c r="CV317" s="4"/>
      <c r="CW317" s="4"/>
      <c r="CX317" s="4"/>
      <c r="CY317" s="4"/>
      <c r="CZ317" s="4"/>
      <c r="DA317" s="4"/>
      <c r="DB317" s="4"/>
      <c r="DC317" s="4"/>
      <c r="DD317" s="4"/>
      <c r="DE317" s="4"/>
      <c r="DF317" s="4"/>
      <c r="DG317" s="4"/>
      <c r="DH317" s="4"/>
      <c r="DI317" s="4"/>
      <c r="DJ317" s="4"/>
      <c r="DK317" s="4"/>
      <c r="DL317" s="4"/>
      <c r="DM317" s="4"/>
      <c r="DN317" s="4"/>
      <c r="DO317" s="1"/>
      <c r="DP317" s="1"/>
      <c r="DQ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  <c r="CI318" s="4"/>
      <c r="CJ318" s="4"/>
      <c r="CK318" s="4"/>
      <c r="CL318" s="4"/>
      <c r="CM318" s="4"/>
      <c r="CN318" s="4"/>
      <c r="CO318" s="4"/>
      <c r="CP318" s="4"/>
      <c r="CQ318" s="4"/>
      <c r="CR318" s="4"/>
      <c r="CS318" s="4"/>
      <c r="CT318" s="4"/>
      <c r="CU318" s="4"/>
      <c r="CV318" s="4"/>
      <c r="CW318" s="4"/>
      <c r="CX318" s="4"/>
      <c r="CY318" s="4"/>
      <c r="CZ318" s="4"/>
      <c r="DA318" s="4"/>
      <c r="DB318" s="4"/>
      <c r="DC318" s="4"/>
      <c r="DD318" s="4"/>
      <c r="DE318" s="4"/>
      <c r="DF318" s="4"/>
      <c r="DG318" s="4"/>
      <c r="DH318" s="4"/>
      <c r="DI318" s="4"/>
      <c r="DJ318" s="4"/>
      <c r="DK318" s="4"/>
      <c r="DL318" s="4"/>
      <c r="DM318" s="4"/>
      <c r="DN318" s="4"/>
      <c r="DO318" s="1"/>
      <c r="DP318" s="1"/>
      <c r="DQ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1"/>
      <c r="DP319" s="1"/>
      <c r="DQ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1"/>
      <c r="DP320" s="1"/>
      <c r="DQ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1"/>
      <c r="DP321" s="1"/>
      <c r="DQ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1"/>
      <c r="DP322" s="1"/>
      <c r="DQ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1"/>
      <c r="DP323" s="1"/>
      <c r="DQ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1"/>
      <c r="DP324" s="1"/>
      <c r="DQ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1"/>
      <c r="DP325" s="1"/>
      <c r="DQ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1"/>
      <c r="DP326" s="1"/>
      <c r="DQ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1"/>
      <c r="DP327" s="1"/>
      <c r="DQ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1"/>
      <c r="DP328" s="1"/>
      <c r="DQ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1"/>
      <c r="DP329" s="1"/>
      <c r="DQ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1"/>
      <c r="DP330" s="1"/>
      <c r="DQ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1"/>
      <c r="DP331" s="1"/>
      <c r="DQ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1"/>
      <c r="DP332" s="1"/>
      <c r="DQ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1"/>
      <c r="DP333" s="1"/>
      <c r="DQ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1"/>
      <c r="DP334" s="1"/>
      <c r="DQ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1"/>
      <c r="DP335" s="1"/>
      <c r="DQ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1"/>
      <c r="DP336" s="1"/>
      <c r="DQ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1"/>
      <c r="DP337" s="1"/>
      <c r="DQ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1"/>
      <c r="DP338" s="1"/>
      <c r="DQ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1"/>
      <c r="DP339" s="1"/>
      <c r="DQ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1"/>
      <c r="DP340" s="1"/>
      <c r="DQ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1"/>
      <c r="DP341" s="1"/>
      <c r="DQ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1"/>
      <c r="DP342" s="1"/>
      <c r="DQ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1"/>
      <c r="DP343" s="1"/>
      <c r="DQ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1"/>
      <c r="DP344" s="1"/>
      <c r="DQ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1"/>
      <c r="DP345" s="1"/>
      <c r="DQ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1"/>
      <c r="DP346" s="1"/>
      <c r="DQ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1"/>
      <c r="DP347" s="1"/>
      <c r="DQ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1"/>
      <c r="DP348" s="1"/>
      <c r="DQ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1"/>
      <c r="DP349" s="1"/>
      <c r="DQ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1"/>
      <c r="DP350" s="1"/>
      <c r="DQ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1"/>
      <c r="DP351" s="1"/>
      <c r="DQ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1"/>
      <c r="DP352" s="1"/>
      <c r="DQ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1"/>
      <c r="DP353" s="1"/>
      <c r="DQ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1"/>
      <c r="DP354" s="1"/>
      <c r="DQ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1"/>
      <c r="DP355" s="1"/>
      <c r="DQ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1"/>
      <c r="DP356" s="1"/>
      <c r="DQ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1"/>
      <c r="DP357" s="1"/>
      <c r="DQ357" s="1"/>
    </row>
  </sheetData>
  <mergeCells count="3">
    <mergeCell ref="M4:P4"/>
    <mergeCell ref="DK72:DL76"/>
    <mergeCell ref="AR128:AW128"/>
  </mergeCells>
  <printOptions/>
  <pageMargins bottom="0.7875" footer="0.0" header="0.0" left="0.511805555555556" right="0.511805555555556" top="0.78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8.57"/>
    <col customWidth="1" min="4" max="4" width="98.29"/>
    <col customWidth="1" min="5" max="6" width="8.57"/>
  </cols>
  <sheetData>
    <row r="2">
      <c r="D2" s="396" t="s">
        <v>324</v>
      </c>
    </row>
    <row r="3">
      <c r="D3" s="396" t="s">
        <v>325</v>
      </c>
    </row>
    <row r="4">
      <c r="D4" s="396" t="s">
        <v>326</v>
      </c>
    </row>
    <row r="5">
      <c r="D5" s="396" t="s">
        <v>327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6" right="0.511805555555556" top="0.7875"/>
  <pageSetup paperSize="9" orientation="portrait"/>
  <drawing r:id="rId1"/>
</worksheet>
</file>