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raçadeira (2)" sheetId="1" state="visible" r:id="rId2"/>
  </sheets>
  <definedNames>
    <definedName function="false" hidden="true" localSheetId="0" name="_xlnm._FilterDatabase" vbProcedure="false">'Abraçadeira (2)'!$A$6:$V$1411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H781" authorId="0">
      <text>
        <r>
          <rPr>
            <sz val="11"/>
            <color rgb="FF000000"/>
            <rFont val="Calibri"/>
            <family val="2"/>
            <charset val="1"/>
          </rPr>
          <t xml:space="preserve">REMOTO:
</t>
        </r>
        <r>
          <rPr>
            <sz val="9"/>
            <color rgb="FF000000"/>
            <rFont val="Segoe UI"/>
            <family val="2"/>
            <charset val="1"/>
          </rPr>
          <t xml:space="preserve">LACRE SEGURANÇA, CARACTERÍSTICAS ADICIONAIS: COM PUXADOR: 2,1 A 3,5CM; RABICHO LACRADOR:15,0 A 18,5CM; CAPSULA DE LACRAÇÃO: BOJO ARREDONDADO; ALHETA DE GRAVAÇÃO: 0,95 A 1,5CM DE LARGURA; E 2,7 A 4,0CM DE COMPRIMENTO.; COMPRIMENTO TOTAL: 21,0 A 23,0CM; A ALHETA DEVERA SER MARCADA  COM NUMERAÇÃO. SACOS COM 100 UNIDADES. </t>
        </r>
      </text>
    </comment>
    <comment ref="H1176" authorId="0">
      <text>
        <r>
          <rPr>
            <sz val="11"/>
            <color rgb="FF000000"/>
            <rFont val="Calibri"/>
            <family val="2"/>
            <charset val="1"/>
          </rPr>
          <t xml:space="preserve">REMOTO:
</t>
        </r>
        <r>
          <rPr>
            <sz val="9"/>
            <color rgb="FF000000"/>
            <rFont val="Segoe UI"/>
            <family val="2"/>
            <charset val="1"/>
          </rPr>
          <t xml:space="preserve">LACRE SEGURANÇA, CARACTERÍSTICAS ADICIONAIS: COM PUXADOR: 2,1 A 3,5CM; RABICHO LACRADOR:15,0 A 18,5CM; CAPSULA DE LACRAÇÃO: BOJO ARREDONDADO; ALHETA DE GRAVAÇÃO: 0,95 A 1,5CM DE LARGURA; E 2,7 A 4,0CM DE COMPRIMENTO.; COMPRIMENTO TOTAL: 21,0 A 23,0CM; A ALHETA DEVERA SER MARCADA  COM NUMERAÇÃO. SACOS COM 100 UNIDADES</t>
        </r>
      </text>
    </comment>
    <comment ref="H1177" authorId="0">
      <text>
        <r>
          <rPr>
            <sz val="11"/>
            <color rgb="FF000000"/>
            <rFont val="Calibri"/>
            <family val="2"/>
            <charset val="1"/>
          </rPr>
          <t xml:space="preserve">REMOTO:
</t>
        </r>
        <r>
          <rPr>
            <sz val="9"/>
            <color rgb="FF000000"/>
            <rFont val="Segoe UI"/>
            <family val="2"/>
            <charset val="1"/>
          </rPr>
          <t xml:space="preserve">LACRE SEGURANÇA, CARACTERÍSTICAS ADICIONAIS: COM PUXADOR: 2,1 A 3,5CM; RABICHO LACRADOR:15,0 A 18,5CM; CAPSULA DE LACRAÇÃO: BOJO ARREDONDADO; ALHETA DE GRAVAÇÃO: 0,95 A 1,5CM DE LARGURA; E 2,7 A 4,0CM DE COMPRIMENTO.; COMPRIMENTO TOTAL: 21,0 A 23,0CM; A ALHETA DEVERA SER MARCADA  COM NUMERAÇÃO. SACOS COM 100 UNIDADES. </t>
        </r>
      </text>
    </comment>
  </commentList>
</comments>
</file>

<file path=xl/sharedStrings.xml><?xml version="1.0" encoding="utf-8"?>
<sst xmlns="http://schemas.openxmlformats.org/spreadsheetml/2006/main" count="19701" uniqueCount="4447">
  <si>
    <t xml:space="preserve">Pesquisa de preço. Almoxarifado Virtual</t>
  </si>
  <si>
    <t xml:space="preserve">Filtro do relatório:</t>
  </si>
  <si>
    <t xml:space="preserve">({Mês Resultado Compra} = Dez 2020, Nov 2020, Out 2020, Set 2020, Ago 2020, Jul 2020, Jun 2020) E ({Valor Unitário Homologado} &gt; 0) E ({Padrão Desc Material} = LACRE SEGURANÇA, LACRE MALOTE, ABRACADEIRA, ABRAÇADEIRA, ABRAÇADEIRA)</t>
  </si>
  <si>
    <t xml:space="preserve">Especificação</t>
  </si>
  <si>
    <t xml:space="preserve">Abraçadeira de nylon 280mm x 5mm - aceitas variações de até 10% em cada dimensão.</t>
  </si>
  <si>
    <t xml:space="preserve">Identif Compra</t>
  </si>
  <si>
    <t xml:space="preserve">Identif Item Compra</t>
  </si>
  <si>
    <t xml:space="preserve">Pregão</t>
  </si>
  <si>
    <t xml:space="preserve">Cód. Unidade</t>
  </si>
  <si>
    <t xml:space="preserve">Item</t>
  </si>
  <si>
    <t xml:space="preserve">Modalidade Compra</t>
  </si>
  <si>
    <t xml:space="preserve">Codigo Material Serviço</t>
  </si>
  <si>
    <t xml:space="preserve">Descrição</t>
  </si>
  <si>
    <t xml:space="preserve">Desc Compl Item Compra</t>
  </si>
  <si>
    <t xml:space="preserve">Unidade Fornecimento</t>
  </si>
  <si>
    <t xml:space="preserve">Marca Material Compra</t>
  </si>
  <si>
    <t xml:space="preserve">Métrica</t>
  </si>
  <si>
    <t xml:space="preserve">Nome Fornecedor</t>
  </si>
  <si>
    <t xml:space="preserve">Cod UResp Compra</t>
  </si>
  <si>
    <t xml:space="preserve">Órgão</t>
  </si>
  <si>
    <t xml:space="preserve">Órgão Sup UResp Compra</t>
  </si>
  <si>
    <t xml:space="preserve">Órgão UResp Compra</t>
  </si>
  <si>
    <t xml:space="preserve">UF UResp Compra</t>
  </si>
  <si>
    <t xml:space="preserve">Mês Resultado Compra</t>
  </si>
  <si>
    <t xml:space="preserve">Valor</t>
  </si>
  <si>
    <t xml:space="preserve">94300105011372020</t>
  </si>
  <si>
    <t xml:space="preserve">9430010501137202000001</t>
  </si>
  <si>
    <t xml:space="preserve"> ABRAÇADEIRA, MATERIAL:PLÁSTICO, COMPRIMENTO TOTAL:110 MM, LARGURA:2,50 MM, APLICAÇÃO:AMARRAÇÃO E FIXAÇÃO</t>
  </si>
  <si>
    <t xml:space="preserve">ABRAÇADEIRA, MATERIAL PLÁSTICO, COMPRIMENTO TOTAL 110 MM, LARGURA 2,50 MM, APLICAÇÃO AMARRAÇÃO E FIXAÇÃO</t>
  </si>
  <si>
    <t xml:space="preserve">UNIDADE</t>
  </si>
  <si>
    <t xml:space="preserve">GW</t>
  </si>
  <si>
    <t xml:space="preserve">Valor Unitário Homologado</t>
  </si>
  <si>
    <t xml:space="preserve">M3 COMERCIAL E SERVICOS EIRELI</t>
  </si>
  <si>
    <t xml:space="preserve">GOVERNO DO ESTADO DO CEARA</t>
  </si>
  <si>
    <t xml:space="preserve">REPUBLICA FEDERATIVA DO BRASIL</t>
  </si>
  <si>
    <t xml:space="preserve">ESTADO DO CEARA</t>
  </si>
  <si>
    <t xml:space="preserve">CE</t>
  </si>
  <si>
    <t xml:space="preserve">Nov 2020</t>
  </si>
  <si>
    <t xml:space="preserve">15329605000022020</t>
  </si>
  <si>
    <t xml:space="preserve">1532960500002202000174</t>
  </si>
  <si>
    <t xml:space="preserve"> ABRAÇADEIRA, MATERIAL:NÁILON, TIPO:COM RANHURAS, COMPRIMENTO TOTAL:100 MM, LARGURA:2,50 MM</t>
  </si>
  <si>
    <t xml:space="preserve">ABRAÇADEIRA, MATERIAL NÁILON, TIPO COM RANHURAS, COMPRIMENTO TOTAL 100 MM, LARGURA 2,50 MM</t>
  </si>
  <si>
    <t xml:space="preserve">MELFI</t>
  </si>
  <si>
    <t xml:space="preserve">HN FERRAMENTAS E MATERIAL ELETRICO EIRELI</t>
  </si>
  <si>
    <t xml:space="preserve">NUCLEO DE CIENCIAS AGRARIAS/UFMG</t>
  </si>
  <si>
    <t xml:space="preserve">MINISTERIO DA EDUCACAO</t>
  </si>
  <si>
    <t xml:space="preserve">UNIVERSIDADE FEDERAL DE MINAS GERAIS</t>
  </si>
  <si>
    <t xml:space="preserve">MG</t>
  </si>
  <si>
    <t xml:space="preserve">Set 2020</t>
  </si>
  <si>
    <t xml:space="preserve">97400205000492020</t>
  </si>
  <si>
    <t xml:space="preserve">9740020500049202000003</t>
  </si>
  <si>
    <t xml:space="preserve"> ABRAÇADEIRA, MATERIAL:NÁILON, TIPO:COM RANHURAS, COMPRIMENTO TOTAL:200 MM, APLICAÇÃO:AMARRAÇÃO E FIXAÇÃO</t>
  </si>
  <si>
    <t xml:space="preserve">ABRAÇADEIRA, MATERIAL NÁILON, TIPO COM RANHURAS, COMPRIMENTO TOTAL 200 MM, APLICAÇÃO AMARRAÇÃO E FIXAÇÃO</t>
  </si>
  <si>
    <t xml:space="preserve">BRASFORT</t>
  </si>
  <si>
    <t xml:space="preserve">COMERCIO DE MATERIAIS DE CONSTRUCOES CAVALHEIROS LTDA</t>
  </si>
  <si>
    <t xml:space="preserve">SECRETARIA DE ESTADO DE ECONOMIA DO DF</t>
  </si>
  <si>
    <t xml:space="preserve">DISTRITO FEDERAL</t>
  </si>
  <si>
    <t xml:space="preserve">DF</t>
  </si>
  <si>
    <t xml:space="preserve">Jun 2020</t>
  </si>
  <si>
    <t xml:space="preserve">46002705002832020</t>
  </si>
  <si>
    <t xml:space="preserve">4600270500283202000001</t>
  </si>
  <si>
    <t xml:space="preserve">PACOTE 100,00 UN</t>
  </si>
  <si>
    <t xml:space="preserve">DISMA</t>
  </si>
  <si>
    <t xml:space="preserve">AVIZ COMERCIO DE MATERIAL DE CONSTRUCAO LTDA</t>
  </si>
  <si>
    <t xml:space="preserve">FUNDO MUNICIPAL DE SAÚDE DE JOINVILLE</t>
  </si>
  <si>
    <t xml:space="preserve">ESTADO DE SANTA CATARINA</t>
  </si>
  <si>
    <t xml:space="preserve">SC</t>
  </si>
  <si>
    <t xml:space="preserve">Out 2020</t>
  </si>
  <si>
    <t xml:space="preserve">15831906000022020</t>
  </si>
  <si>
    <t xml:space="preserve">1583190600002202000018</t>
  </si>
  <si>
    <t xml:space="preserve">Dispensa de Licitação</t>
  </si>
  <si>
    <t xml:space="preserve">E N MORENO</t>
  </si>
  <si>
    <t xml:space="preserve">INST.FED.DO CEARA/CAMPUS MARACANAU</t>
  </si>
  <si>
    <t xml:space="preserve">INST.FED.DE EDUC.,CIENC.E TEC.DO CEARÁ</t>
  </si>
  <si>
    <t xml:space="preserve">15816105000172020</t>
  </si>
  <si>
    <t xml:space="preserve">1581610500017202000003</t>
  </si>
  <si>
    <t xml:space="preserve"> ABRAÇADEIRA, MATERIAL:NÁILON, COMPRIMENTO TOTAL:150 MM, LARGURA:5 MM, COR:BRANCA</t>
  </si>
  <si>
    <t xml:space="preserve">ABRAÇADEIRA, MATERIAL NÁILON, COMPRIMENTO TOTAL 150 MM, LARGURA 5 MM, COR BRANCA</t>
  </si>
  <si>
    <t xml:space="preserve">KALA</t>
  </si>
  <si>
    <t xml:space="preserve">SUL.COM ATACADO E VAREJO LTDA</t>
  </si>
  <si>
    <t xml:space="preserve">UNIVERSIDADE FED.DE ITAJUBÁ/CAMPUS ITABIRA</t>
  </si>
  <si>
    <t xml:space="preserve">UNIVERSIDADE FEDERAL DE ITAJUBA</t>
  </si>
  <si>
    <t xml:space="preserve">Ago 2020</t>
  </si>
  <si>
    <t xml:space="preserve">98042505000352020</t>
  </si>
  <si>
    <t xml:space="preserve">9804250500035202000026</t>
  </si>
  <si>
    <t xml:space="preserve"> ABRAÇADEIRA, MATERIAL:NÁILON, COMPRIMENTO TOTAL:20 CM, LARGURA:3,80 MM</t>
  </si>
  <si>
    <t xml:space="preserve">ABRAÇADEIRA, MATERIAL NÁILON, COMPRIMENTO TOTAL 20 CM, LARGURA 3,80 MM</t>
  </si>
  <si>
    <t xml:space="preserve">DECORLUX</t>
  </si>
  <si>
    <t xml:space="preserve">J. C. P. PRADO COMERCIO EIRELI</t>
  </si>
  <si>
    <t xml:space="preserve">PREFEITURA MUNICIPAL DE BARCARENA</t>
  </si>
  <si>
    <t xml:space="preserve">ESTADO DO PARA</t>
  </si>
  <si>
    <t xml:space="preserve">PA</t>
  </si>
  <si>
    <t xml:space="preserve">9740020500049202000001</t>
  </si>
  <si>
    <t xml:space="preserve"> ABRAÇADEIRA, MATERIAL:NÁILON, TIPO:AUTOTRAVANTE, COMPRIMENTO TOTAL:150 MM, APLICAÇÃO:AMARRAÇÃO E FIXAÇÃO, MODELO:T 30 R</t>
  </si>
  <si>
    <t xml:space="preserve">ABRAÇADEIRA, MATERIAL NÁILON, TIPO AUTOTRAVANTE, COMPRIMENTO TOTAL 150 MM, APLICAÇÃO AMARRAÇÃO E FIXAÇÃO, MODELO T 30 R</t>
  </si>
  <si>
    <t xml:space="preserve">12001605001612020</t>
  </si>
  <si>
    <t xml:space="preserve">1200160500161202000476</t>
  </si>
  <si>
    <t xml:space="preserve"> ABRAÇADEIRA, MATERIAL:NÁILON, TIPO:COM RANHURAS, COMPRIMENTO TOTAL:102 MM, LARGURA:2,50 MM, ESPESSURA:1 MM, APLICAÇÃO:AMARRAÇÃO, TRAVAMENTO:DEFINITIVO, CARACTERÍSTICAS ADICIONAIS:SEM SISTEMA FIXAÇÃO</t>
  </si>
  <si>
    <t xml:space="preserve">ABRAÇADEIRA, MATERIAL NÁILON, TIPO COM RANHURAS, COMPRIMENTO TOTAL 102 MM, LARGURA 2,50 MM, ESPESSURA 1 MM, APLICAÇÃO AMARRAÇÃO, TRAVAMENTO DEFINITIVO, CARACTERÍSTICAS ADICIONAIS SEM SISTEMA FIXAÇÃO</t>
  </si>
  <si>
    <t xml:space="preserve">MULTI LITE COMERCIAL ELETRICA LTDA.</t>
  </si>
  <si>
    <t xml:space="preserve">GRUPAMENTO DE APOIO DE SÃO JOSÉ DOS CAMPOS</t>
  </si>
  <si>
    <t xml:space="preserve">MINISTERIO DEFESA</t>
  </si>
  <si>
    <t xml:space="preserve">COMANDO DA AERONAUTICA</t>
  </si>
  <si>
    <t xml:space="preserve">SP</t>
  </si>
  <si>
    <t xml:space="preserve">Jul 2020</t>
  </si>
  <si>
    <t xml:space="preserve">15024705001242019</t>
  </si>
  <si>
    <t xml:space="preserve">1502470500124201900001</t>
  </si>
  <si>
    <t xml:space="preserve"> ABRAÇADEIRA, MATERIAL:NÁILON, TIPO:COM RANHURAS, COMPRIMENTO TOTAL:81 MM, LARGURA:2,10 MM, ESPESSURA:1 MM, APLICAÇÃO:AMARRAÇÃO, TRAVAMENTO:DEFINITIVO, CARACTERÍSTICAS ADICIONAIS:SEM SISTEMA FIXAÇÃO</t>
  </si>
  <si>
    <t xml:space="preserve">ABRAÇADEIRA, MATERIAL NÁILON, TIPO COM RANHURAS, COMPRIMENTO TOTAL 81 MM, LARGURA 2,10 MM, ESPESSURA 1 MM, APLICAÇÃO AMARRAÇÃO, TRAVAMENTO DEFINITIVO, CARACTERÍSTICAS ADICIONAIS SEM SISTEMA FIXAÇÃO</t>
  </si>
  <si>
    <t xml:space="preserve">RINO</t>
  </si>
  <si>
    <t xml:space="preserve">RDA COMERCIO DE MATERIAIS ELETRICOS,HIDRAULICOS LTDA</t>
  </si>
  <si>
    <t xml:space="preserve">COMPLEXO HOSPITALAR E DE SAUDE DA UFBA</t>
  </si>
  <si>
    <t xml:space="preserve">UNIVERSIDADE FEDERAL DA BAHIA</t>
  </si>
  <si>
    <t xml:space="preserve">BA</t>
  </si>
  <si>
    <t xml:space="preserve">98548705000762020</t>
  </si>
  <si>
    <t xml:space="preserve">9854870500076202000007</t>
  </si>
  <si>
    <t xml:space="preserve"> ABRAÇADEIRA, MATERIAL:PLÁSTICO, COMPRIMENTO TOTAL:200 MM, LARGURA:2,50 MM, APLICAÇÃO:AMARRAÇÃO E FIXAÇÃO</t>
  </si>
  <si>
    <t xml:space="preserve">ABRAÇADEIRA, MATERIAL PLÁSTICO, COMPRIMENTO TOTAL 200 MM, LARGURA 2,50 MM, APLICAÇÃO AMARRAÇÃO E FIXAÇÃO</t>
  </si>
  <si>
    <t xml:space="preserve">BE KASA</t>
  </si>
  <si>
    <t xml:space="preserve">MP3 DISTRIBUIÇÃO E IMPORTAÇÃO DE UTILIDADES E MATERIAL ESCOLAR - EIRELI</t>
  </si>
  <si>
    <t xml:space="preserve">PREFEITURA MUNICIPAL DE MARIPA</t>
  </si>
  <si>
    <t xml:space="preserve">ESTADO DO PARANA</t>
  </si>
  <si>
    <t xml:space="preserve">PR</t>
  </si>
  <si>
    <t xml:space="preserve">92628205000762020</t>
  </si>
  <si>
    <t xml:space="preserve">9262820500076202000025</t>
  </si>
  <si>
    <t xml:space="preserve"> LACRE SEGURANÇA, MATERIAL:PLÁSTICO, COMPRIMENTO:23 CM, APLICAÇÃO:FECHAMENTO DE PORTAS, TIPO:ESPINHA DE PEIXE, CARACTERÍSTICAS ADICIONAIS:SEM NUMERAÇÃO COM 7 DÍGITOS, COR:AZUL</t>
  </si>
  <si>
    <t xml:space="preserve">LACRE SEGURANÇA, MATERIAL PLÁSTICO, COMPRIMENTO 23 CM, APLICAÇÃO FECHAMENTO DE PORTAS, TIPO ESPINHA DE PEIXE, CARACTERÍSTICAS ADICIONAIS SEM NUMERAÇÃO COM 7 DÍGITOS, COR AZUL</t>
  </si>
  <si>
    <t xml:space="preserve">RIGORAN</t>
  </si>
  <si>
    <t xml:space="preserve">HIDROREADER SISTEMAS DE MEDICAO LTDA.</t>
  </si>
  <si>
    <t xml:space="preserve">AGENCIA TOCANTINENSE DE SANEAMENTO</t>
  </si>
  <si>
    <t xml:space="preserve">ESTADO DE TOCANTINS</t>
  </si>
  <si>
    <t xml:space="preserve">TO</t>
  </si>
  <si>
    <t xml:space="preserve">16040306001822020</t>
  </si>
  <si>
    <t xml:space="preserve">1604030600182202000007</t>
  </si>
  <si>
    <t xml:space="preserve"> ABRAÇADEIRA, MATERIAL:NÁILON, COMPRIMENTO TOTAL:100 MM, LARGURA:2,50 MM, APLICAÇÃO:CABOS E FIOS</t>
  </si>
  <si>
    <t xml:space="preserve">ABRAÇADEIRA, MATERIAL NÁILON, COMPRIMENTO TOTAL 100 MM, LARGURA 2,50 MM, APLICAÇÃO CABOS E FIOS</t>
  </si>
  <si>
    <t xml:space="preserve">NI</t>
  </si>
  <si>
    <t xml:space="preserve">COMEL COMERCIO DE MATERIAIS ELETRICOS E HIDRAULICOS LTDA</t>
  </si>
  <si>
    <t xml:space="preserve">6 GRUPO DE ARTILHARIA DE CAMPANHA/RS</t>
  </si>
  <si>
    <t xml:space="preserve">COMANDO DO EXERCITO</t>
  </si>
  <si>
    <t xml:space="preserve">RS</t>
  </si>
  <si>
    <t xml:space="preserve">15404305001312020</t>
  </si>
  <si>
    <t xml:space="preserve">1540430500131202000081</t>
  </si>
  <si>
    <t xml:space="preserve"> ABRAÇADEIRA, MATERIAL:NÁILON, TIPO:COM RANHURAS, COMPRIMENTO TOTAL:200 MM, LARGURA:2,50 MM, ESPESSURA:1 MM, APLICAÇÃO:LACRE, CARACTERÍSTICAS ADICIONAIS:SEM SISTEMA FIXAÇÃO E TRAVAMENTO DEFINITIVO, COR:PRETA</t>
  </si>
  <si>
    <t xml:space="preserve">ABRAÇADEIRA, MATERIAL NÁILON, TIPO COM RANHURAS, COMPRIMENTO TOTAL 200 MM, LARGURA 2,50 MM, ESPESSURA 1 MM, APLICAÇÃO LACRE, CARACTERÍSTICAS ADICIONAIS SEM SISTEMA FIXAÇÃO E TRAVAMENTO DEFINITIVO, COR PRETA</t>
  </si>
  <si>
    <t xml:space="preserve">FUNDACAO UNIVERSIDADE FEDERAL DE UBERLANDIA</t>
  </si>
  <si>
    <t xml:space="preserve">Dez 2020</t>
  </si>
  <si>
    <t xml:space="preserve">98042505000612020</t>
  </si>
  <si>
    <t xml:space="preserve">9804250500061202000039</t>
  </si>
  <si>
    <t xml:space="preserve"> ABRAÇADEIRA, MATERIAL:PLÁSTICO, TIPO:COM RANHURAS, COMPRIMENTO TOTAL:110 MM, LARGURA:2,50 MM, APLICAÇÃO:AMARRAÇÃO DE CABOS E FIOS, CARACTERÍSTICAS ADICIONAIS:COM TRAVAMENTO DEFINITIVO E SEM SISTEMA DE FIXAÇÃO</t>
  </si>
  <si>
    <t xml:space="preserve">ABRAÇADEIRA, MATERIAL PLÁSTICO, TIPO COM RANHURAS, COMPRIMENTO TOTAL 110 MM, LARGURA 2,50 MM, APLICAÇÃO AMARRAÇÃO DE CABOS E FIOS, CARACTERÍSTICAS ADICIONAIS COM TRAVAMENTO DEFINITIVO E SEM SISTEMA DE FIXAÇÃ O</t>
  </si>
  <si>
    <t xml:space="preserve">15404305001422020</t>
  </si>
  <si>
    <t xml:space="preserve">1540430500142202000001</t>
  </si>
  <si>
    <t xml:space="preserve"> ABRAÇADEIRA, MATERIAL:NÁILON, COMPRIMENTO TOTAL:200 MM, LARGURA:4 MM, COR:PRETA</t>
  </si>
  <si>
    <t xml:space="preserve">ABRAÇADEIRA, MATERIAL NÁILON, COMPRIMENTO TOTAL 200 MM, LARGURA 4 MM, COR PRETA</t>
  </si>
  <si>
    <t xml:space="preserve">CATARINE OLIVEIRA AMARAL 02677401665</t>
  </si>
  <si>
    <t xml:space="preserve">92633405000332020</t>
  </si>
  <si>
    <t xml:space="preserve">9263340500033202000001</t>
  </si>
  <si>
    <t xml:space="preserve"> ABRAÇADEIRA, MATERIAL:NÁILON 6.6, COMPRIMENTO TOTAL:190 MM, LARGURA:3,50 MM, CARACTERÍSTICAS ADICIONAIS:TEMP. TRAB.-40°C A +85°C, UL94V-2 AUTO-EXTINGUÍVEL, COR:INCOLOR, DIÂMETRO AMARRAÇÃO:50 MM</t>
  </si>
  <si>
    <t xml:space="preserve">ABRAÇADEIRA, MATERIAL NÁILON 6.6, COMPRIMENTO TOTAL 190 MM, LARGURA 3,50 MM, CARACTERÍSTICAS ADICIONAIS TEMP. TRAB.-40°C A +85°C, UL94V-2 AUTO-EXTINGUÍVE L , COR INCOLOR, DIÂMETRO AMARRAÇÃO 50 MM</t>
  </si>
  <si>
    <t xml:space="preserve">PLASLOPES</t>
  </si>
  <si>
    <t xml:space="preserve">PLASLOPES COMERCIO LTDA</t>
  </si>
  <si>
    <t xml:space="preserve">FUNDACAO HEMOCENTRO DE BRASILIA</t>
  </si>
  <si>
    <t xml:space="preserve">15405105001362020</t>
  </si>
  <si>
    <t xml:space="preserve">1540510500136202000080</t>
  </si>
  <si>
    <t xml:space="preserve"> ABRAÇADEIRA, MATERIAL:NÁILON, TIPO:COM RANHURAS, COMPRIMENTO TOTAL:150 MM, LARGURA:3,60 MM, ESPESSURA:1,60 MM, COR:PRETA</t>
  </si>
  <si>
    <t xml:space="preserve">ABRAÇADEIRA, MATERIAL NÁILON, TIPO COM RANHURAS, COMPRIMENTO TOTAL 150 MM, LARGURA 3,60 MM, ESPESSURA 1,60 MM, COR PRETA</t>
  </si>
  <si>
    <t xml:space="preserve">UNIVERSIDADE FEDERAL DE VICOSA</t>
  </si>
  <si>
    <t xml:space="preserve">1532960500002202000173</t>
  </si>
  <si>
    <t xml:space="preserve"> ABRAÇADEIRA, MATERIAL:NÁILON, TIPO:COM RANHURAS, COMPRIMENTO TOTAL:151 MM, LARGURA:3,60 MM, ESPESSURA:1,10 MM, APLICAÇÃO:AMARRAÇÃO, TRAVAMENTO:DEFINITIVO, CARACTERÍSTICAS ADICIONAIS:SEM SISTEMA FIXAÇÃO</t>
  </si>
  <si>
    <t xml:space="preserve">ABRAÇADEIRA, MATERIAL NÁILON, TIPO COM RANHURAS, COMPRIMENTO TOTAL 151 MM, LARGURA 3,60 MM, ESPESSURA 1,10 MM, APLICAÇÃO AMARRAÇÃO, TRAVAMENTO DEFINITIVO , CARACTERÍSTICAS ADICIONAIS SEM SISTEMA FIXAÇÃO</t>
  </si>
  <si>
    <t xml:space="preserve">09001605000252020</t>
  </si>
  <si>
    <t xml:space="preserve">0900160500025202000019</t>
  </si>
  <si>
    <t xml:space="preserve"> LACRE MALOTE, LACRE SEGURANCA</t>
  </si>
  <si>
    <t xml:space="preserve">LACRE PARA MALOTE, NUMERADO, EM PLÁSTICO FLEXÍVEL RESISTENTE, LISO, CHATOS, NA  COR AMARELA, COM 16CM DE COMPRIMENTO, CONFORME ANEXO I (TERMO DE REFERÊNCIA).</t>
  </si>
  <si>
    <t xml:space="preserve">JUSTICA FEDERAL DE 1A. INSTANCIA - RJ</t>
  </si>
  <si>
    <t xml:space="preserve">JUSTICA FEDERAL</t>
  </si>
  <si>
    <t xml:space="preserve">RJ</t>
  </si>
  <si>
    <t xml:space="preserve">15590805000382020</t>
  </si>
  <si>
    <t xml:space="preserve">1559080500038202000081</t>
  </si>
  <si>
    <t xml:space="preserve"> LACRE SEGURANÇA, MATERIAL:NÁILON, COMPRIMENTO:23 CM, APLICAÇÃO:IDENTIFICAÇÃO E CONTROLE DE COMERCIALIZAÇÃO, TIPO:ESCADA, CARACTERÍSTICAS ADICIONAIS:NUMERAÇÃO SEQUENCIAL SETE DÍGITOS/ CONFORME MODELO, COR:AMARELA</t>
  </si>
  <si>
    <t xml:space="preserve">LACRE SEGURANÇA, MATERIAL NÁILON, COMPRIMENTO 23 CM, APLICAÇÃO IDENTIFICAÇÃO E CONTROLE DE COMERCIALIZAÇÃO, TIPO ESCADA, CARACTERÍSTICAS ADICIONAIS NUMERAÇÃO SEQUENCIAL SETE DÍGITOS/ CONFORME MODEL O, COR AMARELA</t>
  </si>
  <si>
    <t xml:space="preserve">CAIXA 100,00 UN</t>
  </si>
  <si>
    <t xml:space="preserve">HOSPITAL UNIV. DR. MIGUEL RIET CORREA JUNIOR</t>
  </si>
  <si>
    <t xml:space="preserve">EMPRESA BRASILEIRA DE SERVIÇOS HOSPITALARES</t>
  </si>
  <si>
    <t xml:space="preserve">1559080500038202000079</t>
  </si>
  <si>
    <t xml:space="preserve"> LACRE SEGURANÇA, MATERIAL:NÁILON, COMPRIMENTO:23 CM, APLICAÇÃO:IDENTIFICAÇÃO E CONTROLE DE COMERCIALIZAÇÃO, TIPO:ESCADA, CARACTERÍSTICAS ADICIONAIS:NUMERAÇÃO SEQUENCIAL SETE DÍGITOS/ CONFORME MODELO, COR:VERMELHA</t>
  </si>
  <si>
    <t xml:space="preserve">LACRE SEGURANÇA, MATERIAL NÁILON, COMPRIMENTO 23 CM, APLICAÇÃO IDENTIFICAÇÃO E CONTROLE DE COMERCIALIZAÇÃO, TIPO ESCADA, CARACTERÍSTICAS ADICIONAIS NUMERAÇÃO SEQUENCIAL SETE DÍGITOS/ CONFORME MODEL O, COR VERMELHA</t>
  </si>
  <si>
    <t xml:space="preserve">1559080500038202000080</t>
  </si>
  <si>
    <t xml:space="preserve"> LACRE SEGURANÇA, MATERIAL:PLÁSTICO, COMPRIMENTO:23 CM, APLICAÇÃO:FECHAMENTO DE MALOTES, TIPO:ESPINHA DE PEIXE, CARACTERÍSTICAS ADICIONAIS:NUMERADO</t>
  </si>
  <si>
    <t xml:space="preserve">LACRE SEGURANÇA, MATERIAL PLÁSTICO, COMPRIMENTO 23 CM, APLICAÇÃO FECHAMENTO DE MALOTES, TIPO ESPINHA DE PEIXE, CARACTERÍSTICAS ADICIONAIS NUMERADO</t>
  </si>
  <si>
    <t xml:space="preserve">1581610500017202000004</t>
  </si>
  <si>
    <t xml:space="preserve"> ABRAÇADEIRA, MATERIAL:NÁILON, COMPRIMENTO TOTAL:200 MM, LARGURA:4 MM, COR:BRANCA</t>
  </si>
  <si>
    <t xml:space="preserve">ABRAÇADEIRA, MATERIAL NÁILON, COMPRIMENTO TOTAL 200 MM, LARGURA 4 MM, COR BRANCA</t>
  </si>
  <si>
    <t xml:space="preserve">WORKER</t>
  </si>
  <si>
    <t xml:space="preserve">15405205001052020</t>
  </si>
  <si>
    <t xml:space="preserve">1540520500105202000021</t>
  </si>
  <si>
    <t xml:space="preserve">STARFER</t>
  </si>
  <si>
    <t xml:space="preserve">GGV COMERCIAL EIRELI</t>
  </si>
  <si>
    <t xml:space="preserve">CENTRAL DE ENS.DES.AGRAR.DE FLORESTAL/UFV</t>
  </si>
  <si>
    <t xml:space="preserve">74000006002532020</t>
  </si>
  <si>
    <t xml:space="preserve">7400000600253202000005</t>
  </si>
  <si>
    <t xml:space="preserve"> ABRAÇADEIRA, MATERIAL:NÁILON, TIPO:COM RANHURAS, COMPRIMENTO TOTAL:140 MM, LARGURA:2,50 MM</t>
  </si>
  <si>
    <t xml:space="preserve">ABRAÇADEIRA, MATERIAL NÁILON, TIPO COM RANHURAS, COMPRIMENTO TOTAL 140 MM, LARGURA 2,50 MM</t>
  </si>
  <si>
    <t xml:space="preserve">ELETROMIL</t>
  </si>
  <si>
    <t xml:space="preserve">ELETROMIL COMERCIAL LTDA</t>
  </si>
  <si>
    <t xml:space="preserve">DIRETORIA-GERAL DO MATERIAL DA MARINHA</t>
  </si>
  <si>
    <t xml:space="preserve">COMANDO DA MARINHA</t>
  </si>
  <si>
    <t xml:space="preserve">16014505000022020</t>
  </si>
  <si>
    <t xml:space="preserve">1601450500002202000104</t>
  </si>
  <si>
    <t xml:space="preserve"> ABRAÇADEIRA, MATERIAL:PLÁSTICO, TIPO:AUTOTRAVANTE, COMPRIMENTO TOTAL:130 MM, LARGURA:2,50 MM, APLICAÇÃO:AMARRAÇÃO, COR:BRANCA</t>
  </si>
  <si>
    <t xml:space="preserve">ABRAÇADEIRA, MATERIAL PLÁSTICO, TIPO AUTOTRAVANTE, COMPRIMENTO TOTAL 130 MM, LARGURA 2,50 MM, APLICAÇÃO AMARRAÇÃO, COR BRANCA</t>
  </si>
  <si>
    <t xml:space="preserve">17. BATALHAO DE FRONTEIRA-MEX</t>
  </si>
  <si>
    <t xml:space="preserve">MS</t>
  </si>
  <si>
    <t xml:space="preserve">18302306000472020</t>
  </si>
  <si>
    <t xml:space="preserve">1830230600047202000001</t>
  </si>
  <si>
    <t xml:space="preserve"> LACRE SEGURANÇA, LACRE SEGURANÇA</t>
  </si>
  <si>
    <t xml:space="preserve">LACRE PLÁSTICO, CONFECCIONADO EM POLIPROPILENO DE ALTA RESISTÊNCIA, FECHAMENTO  PELO SISTEMA DE ENCAIXE, COM TRIPLO TRAVAMENTO, COM 160 MM DE COMPRIMENTO TOT AL, FIO DE SELAGEM COM 125 MM DE COMPRIMENTO E 5 MM DE ESPESSURA (TIPO ESCADIN HA), NA AZUL ROYAL, PERSONALIZADO "INMETRO MALOTE" E NUMERADO EM SETE DÍGITOS SEQÜENCIAIS. NUMERAÇÃO E PERSONALIZAÇÃO ESTAMPADA EM BAIXO RELEVO NA COR BRANC A PELO PROCESSO DE "HOT STAMPING".</t>
  </si>
  <si>
    <t xml:space="preserve">SIMILAR</t>
  </si>
  <si>
    <t xml:space="preserve">A R CASTRO COMERCIO DE MATERIAIS E SERVICOS EIRELI</t>
  </si>
  <si>
    <t xml:space="preserve">INST.NAC.DE METROLOGIA QUALIDADE E TECNOLOGIA</t>
  </si>
  <si>
    <t xml:space="preserve">MINISTERIO DO DESENV,IND. E COMERCIO EXTERIOR</t>
  </si>
  <si>
    <t xml:space="preserve">INST.NAC. DE METROLOGIA, NORMAL.E QUAL.IND.</t>
  </si>
  <si>
    <t xml:space="preserve">39301205001732020</t>
  </si>
  <si>
    <t xml:space="preserve">3930120500173202000041</t>
  </si>
  <si>
    <t xml:space="preserve"> LACRE MALOTE, MATERIAL:PLÁSTICO, APLICAÇÃO:LACRAR MALOTES, CARACTERÍSTICAS ADICIONAIS:NUMERADO, COR:AMARELO, COMPRIMENTO:16 CM</t>
  </si>
  <si>
    <t xml:space="preserve">LACRE MALOTE, MATERIAL PLÁSTICO, APLICAÇÃO LACRAR MALOTES, CARACTERÍSTICAS ADICIONAIS NUMERADO, COR AMARELO, COMPRIMENTO 16 CM</t>
  </si>
  <si>
    <t xml:space="preserve">EDUARDO RITA BEM</t>
  </si>
  <si>
    <t xml:space="preserve">SUP. REG. DO DNIT NO EST.DO RIO GRANDE DO SUL</t>
  </si>
  <si>
    <t xml:space="preserve">MINISTERIO DOS TRANSPORTES</t>
  </si>
  <si>
    <t xml:space="preserve">DEPTO. NAC. DE INFRA-ESTRUTURA DE TRANSPORTES</t>
  </si>
  <si>
    <t xml:space="preserve">12066905000202020</t>
  </si>
  <si>
    <t xml:space="preserve">1206690500020202000161</t>
  </si>
  <si>
    <t xml:space="preserve"> LACRE SEGURANÇA, MATERIAL:POLIETILENO, COMPRIMENTO:27 CM, APLICAÇÃO:FECHAMENTO DE PORTAS, TIPO:ESPINHA DE PEIXE, COR:BRANCA</t>
  </si>
  <si>
    <t xml:space="preserve">LACRE SEGURANÇA, MATERIAL POLIETILENO, COMPRIMENTO 27 CM, APLICAÇÃO FECHAMENTO DE PORTAS, TIPO ESPINHA DE PEIXE, COR BRANCA</t>
  </si>
  <si>
    <t xml:space="preserve">BASE AéREA DE SANTA CRUZ</t>
  </si>
  <si>
    <t xml:space="preserve">94300105012362020</t>
  </si>
  <si>
    <t xml:space="preserve">9430010501236202000005</t>
  </si>
  <si>
    <t xml:space="preserve"> ABRAÇADEIRA, MATERIAL:NÁILON, TIPO:AUTOTRAVANTE, COMPRIMENTO TOTAL:200 MM, APLICAÇÃO:AMARRAÇÃO E FIXAÇÃO, MODELO:T 50 R</t>
  </si>
  <si>
    <t xml:space="preserve">ABRAÇADEIRA, MATERIAL NÁILON, TIPO AUTOTRAVANTE, COMPRIMENTO TOTAL 200 MM, APLICAÇÃO AMARRAÇÃO E FIXAÇÃO, MODELO T 50 R</t>
  </si>
  <si>
    <t xml:space="preserve">JNG</t>
  </si>
  <si>
    <t xml:space="preserve">WZ UNIAO AUTOMACAO E ELETRICA EIRELI</t>
  </si>
  <si>
    <t xml:space="preserve">16043605000072020</t>
  </si>
  <si>
    <t xml:space="preserve">1604360500007202000002</t>
  </si>
  <si>
    <t xml:space="preserve"> ABRAÇADEIRA, MATERIAL:AÇO CARBONO, TIPO:"U", DIÂMETRO AMARRAÇÃO:1/2 POL</t>
  </si>
  <si>
    <t xml:space="preserve">ABRAÇADEIRA, MATERIAL AÇO CARBONO, TIPO "U", DIÂMETRO AMARRAÇÃO 1/2 POL</t>
  </si>
  <si>
    <t xml:space="preserve">MONTEC</t>
  </si>
  <si>
    <t xml:space="preserve">J. J. VITALLI</t>
  </si>
  <si>
    <t xml:space="preserve">22 GRUPO DE ARTILHARIA DE CAMPANHA/RS</t>
  </si>
  <si>
    <t xml:space="preserve">98918505000562020</t>
  </si>
  <si>
    <t xml:space="preserve">9891850500056202000004</t>
  </si>
  <si>
    <t xml:space="preserve">JF</t>
  </si>
  <si>
    <t xml:space="preserve">A. PEREIRA LEITE MATERIAIS PARA CONSTRUCAO</t>
  </si>
  <si>
    <t xml:space="preserve">PREFEITURA MUNICIPAL DE TANGARA DA SERRA</t>
  </si>
  <si>
    <t xml:space="preserve">ESTADO DO MATO GROSSO</t>
  </si>
  <si>
    <t xml:space="preserve">MT</t>
  </si>
  <si>
    <t xml:space="preserve">15435905000512019</t>
  </si>
  <si>
    <t xml:space="preserve">1543590500051201900008</t>
  </si>
  <si>
    <t xml:space="preserve"> ABRAÇADEIRA, MATERIAL:METAL, TIPO:"U", APLICAÇÃO:AMARRAÇÃO, DIÂMETRO AMARRAÇÃO:1/2 POL</t>
  </si>
  <si>
    <t xml:space="preserve">ABRAÇADEIRA, MATERIAL METAL, TIPO "U", APLICAÇÃO AMARRAÇÃO, DIÂMETRO AMARRAÇÃO 1/2 POL</t>
  </si>
  <si>
    <t xml:space="preserve">FUNDACAO UNIVERSIDADE FEDERAL DO PAMPA</t>
  </si>
  <si>
    <t xml:space="preserve">FUNDAçãO UNIVERSIDADE FEDERAL DO PAMPA</t>
  </si>
  <si>
    <t xml:space="preserve">16038505000022020</t>
  </si>
  <si>
    <t xml:space="preserve">1603850500002202000008</t>
  </si>
  <si>
    <t xml:space="preserve">J.L.</t>
  </si>
  <si>
    <t xml:space="preserve">3 BATALHAO DE COMUNICACOES DO EXERCITO/RS</t>
  </si>
  <si>
    <t xml:space="preserve">1540520500105202000022</t>
  </si>
  <si>
    <t xml:space="preserve">TAMBASA</t>
  </si>
  <si>
    <t xml:space="preserve">DEPOSITO DO FERNANDO LTDA</t>
  </si>
  <si>
    <t xml:space="preserve">92759905000022020</t>
  </si>
  <si>
    <t xml:space="preserve">9275990500002202000001</t>
  </si>
  <si>
    <t xml:space="preserve"> ABRAÇADEIRA, MATERIAL:NÁILON, TIPO:COM RANHURAS, COMPRIMENTO TOTAL:150 MM, LARGURA:3,6 MM, ESPESSURA:1,6 MM, APLICAÇÃO:AMARRAÇÃO</t>
  </si>
  <si>
    <t xml:space="preserve">ABRAÇADEIRA, MATERIAL NÁILON, TIPO COM RANHURAS, COMPRIMENTO TOTAL 150 MM, LARGURA 3,6 MM, ESPESSURA 1,6 MM, APLICAÇÃO AMARRAÇÃO</t>
  </si>
  <si>
    <t xml:space="preserve">HELLERMANN</t>
  </si>
  <si>
    <t xml:space="preserve">V. DA COSTA GABARDO COMERCIO DE MATERIAIS ELETRICOS LTDA</t>
  </si>
  <si>
    <t xml:space="preserve">CâMARA MUNICIPAL DE PIRAQUARA</t>
  </si>
  <si>
    <t xml:space="preserve">9430010501236202000002</t>
  </si>
  <si>
    <t xml:space="preserve">98042505000232020</t>
  </si>
  <si>
    <t xml:space="preserve">9804250500023202000036</t>
  </si>
  <si>
    <t xml:space="preserve"> ABRAÇADEIRA, MATERIAL:POLIPROPILENO, COMPRIMENTO TOTAL:100 MM, CARACTERÍSTICAS ADICIONAIS:TRANSPARENTE</t>
  </si>
  <si>
    <t xml:space="preserve">ABRAÇADEIRA, MATERIAL POLIPROPILENO, COMPRIMENTO TOTAL 100 MM, CARACTERÍSTICAS ADICIONAIS TRANSPARENTE</t>
  </si>
  <si>
    <t xml:space="preserve">INCA</t>
  </si>
  <si>
    <t xml:space="preserve">T A M COMERCIO DE PECAS E SERVICOS DE REFRIGERACAO LTDA</t>
  </si>
  <si>
    <t xml:space="preserve">18302306000272020</t>
  </si>
  <si>
    <t xml:space="preserve">1830230600027202000001</t>
  </si>
  <si>
    <t xml:space="preserve">LACRES PLÁSTICOS, CONFECCIONADO EM POLIPROPILENO DE ALTA RESISTÊNCIA, FECHAMEN TO PELO SISTEMA DE ENCAIXE, COM TRIPLO TRAVAMENTO, COM 26,8  CM DE COMPRIMENTO  TOTAL, FIO DE SELAGEM COM 23 CM DE COMPRIMENTO E 4 MM DE ESPESSURA NA COR AMA RELA, PERSONALIZADO "INMETRO" E NUMERADO EM SETE DÍGITOS SEQUENCIAIS(00000001 A 0050000). NUMERAÇÃO E PERSONALIZAÇÃO ESTAMPADA NA COR PRETA, EM  BAIXO RELEV O, PELO PROCESSO DE "HOT STAMPING".</t>
  </si>
  <si>
    <t xml:space="preserve">COMPÁTIVEL</t>
  </si>
  <si>
    <t xml:space="preserve">GIULIA BARBOSA DA COSTA 13615058771</t>
  </si>
  <si>
    <t xml:space="preserve">15500805000432020</t>
  </si>
  <si>
    <t xml:space="preserve">1550080500043202000006</t>
  </si>
  <si>
    <t xml:space="preserve">LACRE MALOTE, NOME LACRE SEGURANCA</t>
  </si>
  <si>
    <t xml:space="preserve">HOSPITAL UNIVERSITÁRIO DO PIAUÍ</t>
  </si>
  <si>
    <t xml:space="preserve">PI</t>
  </si>
  <si>
    <t xml:space="preserve">15590305000302020</t>
  </si>
  <si>
    <t xml:space="preserve">1559030500030202000049</t>
  </si>
  <si>
    <t xml:space="preserve"> LACRE MALOTE, MATERIAL:POLIPROPILENO, TIPO:ÂNCORA, APLICAÇÃO:MALOTE, CARACTERÍSTICAS ADICIONAIS:NUMERAÇÃO SEQÜÊNCIAL</t>
  </si>
  <si>
    <t xml:space="preserve">LACRE MALOTE, MATERIAL POLIPROPILENO, TIPO ÂNCORA, APLICAÇÃO MALOTE, CARACTERÍSTICAS ADICIONAIS NUMERAÇÃO SEQÜÊNCIAL</t>
  </si>
  <si>
    <t xml:space="preserve">QUALYLACRE</t>
  </si>
  <si>
    <t xml:space="preserve">BELCLIPS DISTRIBUIDORA LTDA</t>
  </si>
  <si>
    <t xml:space="preserve">HOSPITAL UNIVERSITÁRIO DE JUIZ DE FORA</t>
  </si>
  <si>
    <t xml:space="preserve">15591106003682020</t>
  </si>
  <si>
    <t xml:space="preserve">1559110600368202000007</t>
  </si>
  <si>
    <t xml:space="preserve"> LACRE SEGURANÇA, MATERIAL:PLÁSTICO, COMPRIMENTO:20 CM, APLICAÇÃO:FECHAMENTO DE PORTAS, TIPO:ESPINHA DE PEIXE</t>
  </si>
  <si>
    <t xml:space="preserve">LACRE SEGURANÇA, MATERIAL PLÁSTICO, COMPRIMENTO 20 CM, APLICAÇÃO FECHAMENTO DE PORTAS, TIPO ESPINHA DE PEIXE</t>
  </si>
  <si>
    <t xml:space="preserve">ISOLACRE 16CM</t>
  </si>
  <si>
    <t xml:space="preserve">CHU'S PAPELARIA LTDA</t>
  </si>
  <si>
    <t xml:space="preserve">HOSPITAL UNIVERSITÁRIO GAFFRÉE E GUINLE</t>
  </si>
  <si>
    <t xml:space="preserve">15512605000282020</t>
  </si>
  <si>
    <t xml:space="preserve">1551260500028202000067</t>
  </si>
  <si>
    <t xml:space="preserve"> LACRE SEGURANÇA, MATERIAL:POLIETILENO, COMPRIMENTO:15 CM, APLICAÇÃO:FECHAMENTO DE PORTAS, TIPO:ESPINHA DE PEIXE, COR:BRANCA</t>
  </si>
  <si>
    <t xml:space="preserve">LACRE SEGURANÇA, MATERIAL POLIETILENO, COMPRIMENTO 15 CM, APLICAÇÃO FECHAMENTO DE PORTAS, TIPO ESPINHA DE PEIXE, COR BRANCA</t>
  </si>
  <si>
    <t xml:space="preserve">HOSPITAL UNIV. PROFESSOR ALBERTO ANTUNES</t>
  </si>
  <si>
    <t xml:space="preserve">AL</t>
  </si>
  <si>
    <t xml:space="preserve">16009505000162020</t>
  </si>
  <si>
    <t xml:space="preserve">1600950500016202000078</t>
  </si>
  <si>
    <t xml:space="preserve">FORTE</t>
  </si>
  <si>
    <t xml:space="preserve">RAFA PAPER DISTRIBUIDORA EIRELI</t>
  </si>
  <si>
    <t xml:space="preserve">58 BATALHAO DE INFANTARIA MOTORIZADO-MEX/GO</t>
  </si>
  <si>
    <t xml:space="preserve">GO</t>
  </si>
  <si>
    <t xml:space="preserve">16022605000072020</t>
  </si>
  <si>
    <t xml:space="preserve">1602260500007202000062</t>
  </si>
  <si>
    <t xml:space="preserve"> LACRE SEGURANÇA, MATERIAL:POLIPROPILENO, COMPRIMENTO:21 CM, APLICAÇÃO:FECHAMENTO DE PORTAS, TIPO:ESPINHA DE PEIXE, CARACTERÍSTICAS ADICIONAIS:NUMERAÇÃO COM 7 DÍGITOS EM ALTO RELEVO, COR:AZUL</t>
  </si>
  <si>
    <t xml:space="preserve">LACRE SEGURANÇA, MATERIAL POLIPROPILENO, COMPRIMENTO 21 CM, APLICAÇÃO FECHAMENTO DE PORTAS, TIPO ESPINHA DE PEIXE, CARACTERÍSTICAS ADICIONAIS NUMERAÇÃO COM 7 DÍGITOS EM ALTO RELEVO, COR AZUL</t>
  </si>
  <si>
    <t xml:space="preserve">34 BATALHAO DE INFANTARIA MECANIZADO</t>
  </si>
  <si>
    <t xml:space="preserve">1540520500105202000042</t>
  </si>
  <si>
    <t xml:space="preserve"> ABRAÇADEIRA, MATERIAL:NÁILON, COMPRIMENTO TOTAL:200 MM, LARGURA:3,60 MM, ESPESSURA:1,30 MM</t>
  </si>
  <si>
    <t xml:space="preserve">ABRAÇADEIRA, MATERIAL NÁILON, COMPRIMENTO TOTAL 200 MM, LARGURA 3,60 MM, ESPESSURA 1,30 MM</t>
  </si>
  <si>
    <t xml:space="preserve">1581610500017202000005</t>
  </si>
  <si>
    <t xml:space="preserve"> ABRAÇADEIRA, MATERIAL:NÁILON, TIPO:COM RANHURAS, COMPRIMENTO TOTAL:300 MM, LARGURA:4,80 MM</t>
  </si>
  <si>
    <t xml:space="preserve">ABRAÇADEIRA, MATERIAL NÁILON, TIPO COM RANHURAS, COMPRIMENTO TOTAL 300 MM, LARGURA 4,80 MM</t>
  </si>
  <si>
    <t xml:space="preserve">WESTERN</t>
  </si>
  <si>
    <t xml:space="preserve">DF MAQUINAS E FERRAMENTAS EIRELI</t>
  </si>
  <si>
    <t xml:space="preserve">15306105000402020</t>
  </si>
  <si>
    <t xml:space="preserve">1530610500040202000076</t>
  </si>
  <si>
    <t xml:space="preserve">ABRAÇADEIRA AUTO-TRAVANTE, MATERIAL NAYLON 6.6, FLAMABILIDADE UL94V-2, COMPRIM ENTO 200 MM X LARGURA 4,6  MM X DIÂMETRO DE AMARRAÇÃO 50 MM.</t>
  </si>
  <si>
    <t xml:space="preserve">MILLA</t>
  </si>
  <si>
    <t xml:space="preserve">COMERCIAL MOREIRA &amp; MARTINS LTDA</t>
  </si>
  <si>
    <t xml:space="preserve">MEC/UNIVERSIDADE FEDERAL DE JUIZ DE FORA</t>
  </si>
  <si>
    <t xml:space="preserve">UNIVERSIDADE FEDERAL DE JUIZ DE FORA</t>
  </si>
  <si>
    <t xml:space="preserve">1604360500007202000003</t>
  </si>
  <si>
    <t xml:space="preserve"> ABRAÇADEIRA, MATERIAL:AÇO CARBONO, TIPO:"U", DIÂMETRO AMARRAÇÃO:3/4 POL</t>
  </si>
  <si>
    <t xml:space="preserve">ABRAÇADEIRA, MATERIAL AÇO CARBONO, TIPO "U", DIÂMETRO AMARRAÇÃO 3/4 POL</t>
  </si>
  <si>
    <t xml:space="preserve">1601450500002202000180</t>
  </si>
  <si>
    <t xml:space="preserve"> ABRAÇADEIRA, MATERIAL:AÇO GALVANIZADO, TIPO:"U", CARACTERÍSTICAS ADICIONAIS:TAMANHO 3/4 POL</t>
  </si>
  <si>
    <t xml:space="preserve">ABRAÇADEIRA, MATERIAL AÇO GALVANIZADO, TIPO "U", CARACTERÍSTICAS ADICIONAIS TAMANHO 3/4 POL</t>
  </si>
  <si>
    <t xml:space="preserve">15841205000102020</t>
  </si>
  <si>
    <t xml:space="preserve">1584120500010202000094</t>
  </si>
  <si>
    <t xml:space="preserve"> ABRAÇADEIRA, MATERIAL:METAL GALVANIZADO, DIÂMETRO AMARRAÇÃO:3/4 POL</t>
  </si>
  <si>
    <t xml:space="preserve">ABRAÇADEIRA, MATERIAL METAL GALVANIZADO, DIÂMETRO AMARRAÇÃO 3/4 POL</t>
  </si>
  <si>
    <t xml:space="preserve">INST.F.DE ED.CIENC.E TEC.SUD.DE MG C.R.POMBA</t>
  </si>
  <si>
    <t xml:space="preserve">INST.FED.DE EDUC.,CIENC.E TEC.DO SUDESTE MG</t>
  </si>
  <si>
    <t xml:space="preserve">16042005000022020</t>
  </si>
  <si>
    <t xml:space="preserve">1604200500002202000601</t>
  </si>
  <si>
    <t xml:space="preserve">19 GRUPO DE ARTILHARIA DE CAMPANHA/RS</t>
  </si>
  <si>
    <t xml:space="preserve">1543590500051201900010</t>
  </si>
  <si>
    <t xml:space="preserve"> ABRAÇADEIRA, MATERIAL:METAL, TIPO:"U", APLICAÇÃO:AMARRAÇÃO, DIÂMETRO AMARRAÇÃO:3/4 POL</t>
  </si>
  <si>
    <t xml:space="preserve">ABRAÇADEIRA, MATERIAL METAL, TIPO "U", APLICAÇÃO AMARRAÇÃO, DIÂMETRO AMARRAÇÃO 3/4 POL</t>
  </si>
  <si>
    <t xml:space="preserve">1603850500002202000004</t>
  </si>
  <si>
    <t xml:space="preserve">THELMAR</t>
  </si>
  <si>
    <t xml:space="preserve">CINCA COMERCIO VAREJISTA E ATACADISTA DE FERRAMENTAS EIRELI</t>
  </si>
  <si>
    <t xml:space="preserve">76250005000022020</t>
  </si>
  <si>
    <t xml:space="preserve">7625000500002202000014</t>
  </si>
  <si>
    <t xml:space="preserve">LÂMINA DE SEGURANÇA EM POLIPROPILENO, CODIFICADAS EM 7 DÍGITOS MOLDADOS EM HOT  STAMPING PRETO, SEM PERSONALIZAÇÃO, A SEREM UTILIZADAS PARA LACRAR MALOTES. R ESISTENTE À TRAÇÃO.</t>
  </si>
  <si>
    <t xml:space="preserve">MULTICOR</t>
  </si>
  <si>
    <t xml:space="preserve">GRAFICA E EDITORA VIEIRA EIRELI</t>
  </si>
  <si>
    <t xml:space="preserve">SERVICO DE SELECAO DO PESSOAL DA MARINHA</t>
  </si>
  <si>
    <t xml:space="preserve">13005606000262020</t>
  </si>
  <si>
    <t xml:space="preserve">1300560600026202000002</t>
  </si>
  <si>
    <t xml:space="preserve">LACRE DE SEGURANÇA DE PLÁSTICO, NUMERADOS COM DUPLA TRAVA, E COR AMARELA COMPR IMENTO DE 16CM.</t>
  </si>
  <si>
    <t xml:space="preserve">QUALY LACRES</t>
  </si>
  <si>
    <t xml:space="preserve">QUALY LACRES DE SEGURANCA EIRELI</t>
  </si>
  <si>
    <t xml:space="preserve">SUPERINT.FEDERAL DE AGRIC.PECUARIA E ABASTEC.</t>
  </si>
  <si>
    <t xml:space="preserve">MINIST. DA AGRICUL.,PECUARIA E ABASTECIMENTO</t>
  </si>
  <si>
    <t xml:space="preserve">7625000500002202000013</t>
  </si>
  <si>
    <t xml:space="preserve">SELO DE SEGURANÇA EM POLIPROPILENO, COM TRAVA DE SEGURANÇA TIPO ÂNCORA E FIO P RÓPRIO DE SELAGEM COM 120MM DE COMPRIMENTO E 1,80MM DE ESPESSURA, SEM PERSONAL IZAÇÃO, CODIFICADOS EM SETE DÍGITOS SEQUENCIAIS, NA COR VERMELHA, MOLDADOS EM ALTO RELEVO E PINTADOS NA COR BRANCA.</t>
  </si>
  <si>
    <t xml:space="preserve">38942505000142020</t>
  </si>
  <si>
    <t xml:space="preserve">3894250500014202000026</t>
  </si>
  <si>
    <t xml:space="preserve"> LACRE SEGURANÇA, MATERIAL:POLIPROPILENO, COMPRIMENTO:16 CM, APLICAÇÃO:FECHAMENTO DE MALOTES, TIPO:ESCADA, CARACTERÍSTICAS ADICIONAIS:NUMERADO SEQÜENCIALMENTE, LOGOMARCA DO ÓRGÃO, COR:AZUL</t>
  </si>
  <si>
    <t xml:space="preserve">LACRE SEGURANÇA, MATERIAL POLIPROPILENO, COMPRIMENTO 16 CM, APLICAÇÃO FECHAMENTO DE MALOTES, TIPO ESCADA, CARACTERÍSTICAS ADICIONAIS NUMERADO SEQÜENCIALMENTE, LOGOMARCA DO ÓRGÃO, COR AZUL</t>
  </si>
  <si>
    <t xml:space="preserve">NOVA ERA</t>
  </si>
  <si>
    <t xml:space="preserve">LIMALVES COMERCIO DE PAPELARIA EIRELI</t>
  </si>
  <si>
    <t xml:space="preserve">CONSELHO REG.DE ENG.ARQ.E AGRON.DO M.GROSSO</t>
  </si>
  <si>
    <t xml:space="preserve">07002805000422020</t>
  </si>
  <si>
    <t xml:space="preserve">0700280500042202000003</t>
  </si>
  <si>
    <t xml:space="preserve">FRONTEC</t>
  </si>
  <si>
    <t xml:space="preserve">R. H. GUEDES VIEIRA</t>
  </si>
  <si>
    <t xml:space="preserve">TRIBUNAL REGIONAL ELEITORAL/RR</t>
  </si>
  <si>
    <t xml:space="preserve">JUSTICA ELEITORAL</t>
  </si>
  <si>
    <t xml:space="preserve">RR</t>
  </si>
  <si>
    <t xml:space="preserve">15404505000252020</t>
  </si>
  <si>
    <t xml:space="preserve">1540450500025202000001</t>
  </si>
  <si>
    <t xml:space="preserve"> ABRAÇADEIRA, MATERIAL:NÁILON, TIPO:COM RANHURAS, COMPRIMENTO TOTAL:280 MM, LARGURA:5 MM, APLICAÇÃO:AMARRAÇÃO DE CABOS E FIOS, COR:BRANCA</t>
  </si>
  <si>
    <t xml:space="preserve">ABRAÇADEIRA, MATERIAL NÁILON, TIPO COM RANHURAS, COMPRIMENTO TOTAL 280 MM, LARGURA 5 MM, APLICAÇÃO AMARRAÇÃO DE CABOS E FIOS, COR BRANCA</t>
  </si>
  <si>
    <t xml:space="preserve">FERTAK</t>
  </si>
  <si>
    <t xml:space="preserve">LICITARN COMERCIO VAREJISTA DE MATERIAIS DE CONSTRUCAO EIRELI</t>
  </si>
  <si>
    <t xml:space="preserve">FUNDACAO UNIVERSIDADE FEDERAL DE MATO GROSSO</t>
  </si>
  <si>
    <t xml:space="preserve">92692205001452020</t>
  </si>
  <si>
    <t xml:space="preserve">9269220500145202000006</t>
  </si>
  <si>
    <t xml:space="preserve">PRISMATEC</t>
  </si>
  <si>
    <t xml:space="preserve">VOLT MATERIAIS ELETRICOS EIRELI</t>
  </si>
  <si>
    <t xml:space="preserve">SECRETARIA MUNICIPAL DE ADMINISTRAÇÃO</t>
  </si>
  <si>
    <t xml:space="preserve">ESTADO DE MINAS GERAIS</t>
  </si>
  <si>
    <t xml:space="preserve">15404305000592020</t>
  </si>
  <si>
    <t xml:space="preserve">1540430500059202000003</t>
  </si>
  <si>
    <t xml:space="preserve">16041305000572019</t>
  </si>
  <si>
    <t xml:space="preserve">1604130500057201900008</t>
  </si>
  <si>
    <t xml:space="preserve">COMANDO DA 3ª DIV DO EX - BASE ADM DA GUAR SM</t>
  </si>
  <si>
    <t xml:space="preserve">1604030600182202000008</t>
  </si>
  <si>
    <t xml:space="preserve"> ABRAÇADEIRA, MATERIAL:NÁILON, TIPO:COM RANHURAS, COMPRIMENTO TOTAL:200 MM, LARGURA:2,50 MM, APLICAÇÃO:FIXAÇÃO DE CABOS ELÉTRICOS</t>
  </si>
  <si>
    <t xml:space="preserve">ABRAÇADEIRA, MATERIAL NÁILON, TIPO COM RANHURAS, COMPRIMENTO TOTAL 200 MM, LARGURA 2,50 MM, APLICAÇÃO FIXAÇÃO DE CABOS ELÉTRICOS</t>
  </si>
  <si>
    <t xml:space="preserve">9804250500035202000027</t>
  </si>
  <si>
    <t xml:space="preserve"> ABRAÇADEIRA, MATERIAL:PLÁSTICO, TIPO:CINTA, COMPRIMENTO TOTAL:200 MM, LARGURA:4,80 MM, APLICAÇÃO:FIXAÇÃO DE CABOS ELÉTRICOS, COR:PRETA</t>
  </si>
  <si>
    <t xml:space="preserve">ABRAÇADEIRA, MATERIAL PLÁSTICO, TIPO CINTA, COMPRIMENTO TOTAL 200 MM, LARGURA 4,80 MM, APLICAÇÃO FIXAÇÃO DE CABOS ELÉTRICOS, COR PRETA</t>
  </si>
  <si>
    <t xml:space="preserve">1540430500131202000082</t>
  </si>
  <si>
    <t xml:space="preserve"> ABRAÇADEIRA, MATERIAL:PLÁSTICO, TIPO:COM RANHURAS, COMPRIMENTO TOTAL:350 MM, LARGURA:2,50 MM, APLICAÇÃO:AMARRAÇÃO DE CABOS E FIOS, CARACTERÍSTICAS ADICIONAIS:SEM SISTEMA FIXAÇÃO E TRAVAMENTO DEFINITIVO</t>
  </si>
  <si>
    <t xml:space="preserve">ABRAÇADEIRA, MATERIAL PLÁSTICO, TIPO COM RANHURAS, COMPRIMENTO TOTAL 350 MM, LARGURA 2,50 MM, APLICAÇÃO AMARRAÇÃO DE CABOS E FIOS, CARACTERÍSTICAS ADICIONAIS SEM SISTEMA FIXAÇÃO E TRAVAMENTO DEFINITIVO</t>
  </si>
  <si>
    <t xml:space="preserve">98456305000012020</t>
  </si>
  <si>
    <t xml:space="preserve">9845630500001202000001</t>
  </si>
  <si>
    <t xml:space="preserve">MAGALHAES INDUSTRIA E COMERCIO EIRELI</t>
  </si>
  <si>
    <t xml:space="preserve">PREFEITURA MUNICIPAL DE GUARACIABA</t>
  </si>
  <si>
    <t xml:space="preserve">08001605000242020</t>
  </si>
  <si>
    <t xml:space="preserve">0800160500024202000021</t>
  </si>
  <si>
    <t xml:space="preserve"> LACRE MALOTE, MATERIAL:POLIPROPILENO, COR:AMARELA, COMPRIMENTO:16 CM</t>
  </si>
  <si>
    <t xml:space="preserve">LACRE MALOTE, MATERIAL POLIPROPILENO, COR AMARELA, COMPRIMENTO 16 CM</t>
  </si>
  <si>
    <t xml:space="preserve">TRIBUNAL REGIONAL DO TRABALHO DA 10A.REGIAO</t>
  </si>
  <si>
    <t xml:space="preserve">JUSTICA DO TRABALHO</t>
  </si>
  <si>
    <t xml:space="preserve">51200605000142019</t>
  </si>
  <si>
    <t xml:space="preserve">5120060500014201900028</t>
  </si>
  <si>
    <t xml:space="preserve"> LACRE MALOTE, MATERIAL:POLIPROPILENO, TIPO:ESPINHA DE PEIXE, APLICAÇÃO:MALOTE, CARACTERÍSTICAS ADICIONAIS:NUMERADO DE 1 A 100.000 EM ALTO RELEVO COR PRETA, COR:AMARELA</t>
  </si>
  <si>
    <t xml:space="preserve">LACRE MALOTE, MATERIAL POLIPROPILENO, TIPO ESPINHA DE PEIXE, APLICAÇÃO MALOTE, CARACTERÍSTICAS ADICIONAIS NUMERADO DE 1 A 100.000 EM ALTO RELEVO COR PRETA, COR AMARELA</t>
  </si>
  <si>
    <t xml:space="preserve">LACRE PLAST</t>
  </si>
  <si>
    <t xml:space="preserve">J2 COMERCIO  DE UTILIDADES E DISTRIBUIDORA LOGISTICA EIRELI</t>
  </si>
  <si>
    <t xml:space="preserve">COORDENACAO GERAL DE LICITACOES E CONTRATOS</t>
  </si>
  <si>
    <t xml:space="preserve">MINISTERIO DA PREVIDENCIA SOCIAL</t>
  </si>
  <si>
    <t xml:space="preserve">INSTITUTO NACIONAL DO SEGURO SOCIAL</t>
  </si>
  <si>
    <t xml:space="preserve">1600950500016202000077</t>
  </si>
  <si>
    <t xml:space="preserve"> LACRE SEGURANÇA, MATERIAL:PLÁSTICO, COMPRIMENTO:16 CM, TIPO:ESPINHA DE PEIXE, CARACTERÍSTICAS ADICIONAIS:NUMERADO, COR:AZUL</t>
  </si>
  <si>
    <t xml:space="preserve">LACRE SEGURANÇA, MATERIAL PLÁSTICO, COMPRIMENTO 16 CM, TIPO ESPINHA DE PEIXE, CARACTERÍSTICAS ADICIONAIS NUMERADO, COR AZUL</t>
  </si>
  <si>
    <t xml:space="preserve">15303805000512018</t>
  </si>
  <si>
    <t xml:space="preserve">1530380500051201800001</t>
  </si>
  <si>
    <t xml:space="preserve"> ABRAÇADEIRA, MATERIAL:NÁILON 6.6, TIPO:AUTOTRAVANTE, COMPRIMENTO TOTAL:290 MM, LARGURA:3,50 MM, APLICAÇÃO:AMARRAÇÃO E FIXAÇÃO, TRAVAMENTO:DEFINITIVO, CARACTERÍSTICAS ADICIONAIS:TEMP. TRAB.-40°C A +85°C, UL94V-2 AUTO-EXTINGUÍVEL, MODELO:T-30LL, DIÂMETRO AMARRAÇÃO:80 MM</t>
  </si>
  <si>
    <t xml:space="preserve">ABRAÇADEIRA, MATERIAL NÁILON 6.6, TIPO AUTOTRAVANTE, COMPRIMENTO TOTAL 290 MM, LARGURA 3,50 MM, APLICAÇÃO AMARRAÇÃO E FIXAÇÃO, TRAVAMENTO DEFINITIVO, CARACTERÍSTICAS ADICIONAIS TEMP. TRAB.-40°C A +85°C, UL94V-2 AUTO-EXTINGUÍVE L , MODELO T-30LL, DIÂMETRO AMARRAÇÃO 80 MM</t>
  </si>
  <si>
    <t xml:space="preserve">EVOLUTION COMERCIO DE COMPONENTES ELETRONICOS EIRELI</t>
  </si>
  <si>
    <t xml:space="preserve">UNIVERSIDADE FEDERAL DA BAHIA-UF/BA</t>
  </si>
  <si>
    <t xml:space="preserve">12062605010762019</t>
  </si>
  <si>
    <t xml:space="preserve">1206260501076201900339</t>
  </si>
  <si>
    <t xml:space="preserve"> ABRAÇADEIRA, MATERIAL:NÁILON, TIPO:COM RANHURAS, COMPRIMENTO TOTAL:200 MM, LARGURA:2,50 MM, ESPESSURA:1,10 MM, APLICAÇÃO:AMARRAÇÃO, TRAVAMENTO:DEFINITIVO, CARACTERÍSTICAS ADICIONAIS:SEM SISTEMA FIXAÇÃO</t>
  </si>
  <si>
    <t xml:space="preserve">ABRAÇADEIRA, MATERIAL NÁILON, TIPO COM RANHURAS, COMPRIMENTO TOTAL 200 MM, LARGURA 2,50 MM, ESPESSURA 1,10 MM, APLICAÇÃO AMARRAÇÃO, TRAVAMENTO DEFINITIVO , CARACTERÍSTICAS ADICIONAIS SEM SISTEMA FIXAÇÃO</t>
  </si>
  <si>
    <t xml:space="preserve">LUKAUTO - COMERCIO DE PNEUMATICOS E PECAS LTDA</t>
  </si>
  <si>
    <t xml:space="preserve">GRUPAMENTO DE APOIO DE PIRASSUNUNGA</t>
  </si>
  <si>
    <t xml:space="preserve">1532960500002202000175</t>
  </si>
  <si>
    <t xml:space="preserve"> ABRAÇADEIRA, MATERIAL:NÁILON, TIPO:COM RANHURAS, COMPRIMENTO TOTAL:200 MM, LARGURA:4,80 MM</t>
  </si>
  <si>
    <t xml:space="preserve">ABRAÇADEIRA, MATERIAL NÁILON, TIPO COM RANHURAS, COMPRIMENTO TOTAL 200 MM, LARGURA 4,80 MM</t>
  </si>
  <si>
    <t xml:space="preserve">1604200500002202000602</t>
  </si>
  <si>
    <t xml:space="preserve"> ABRAÇADEIRA, MATERIAL:NÁILON, TIPO:COM RANHURAS, COMPRIMENTO TOTAL:400 MM, LARGURA:4,80 MM, APLICAÇÃO:FIXAÇÃO DE CABOS ELÉTRICOS</t>
  </si>
  <si>
    <t xml:space="preserve">ABRAÇADEIRA, MATERIAL NÁILON, TIPO COM RANHURAS, COMPRIMENTO TOTAL 400 MM, LARGURA 4,80 MM, APLICAÇÃO FIXAÇÃO DE CABOS ELÉTRICOS</t>
  </si>
  <si>
    <t xml:space="preserve">LICERI COMERCIO DE PRODUTOS EM GERAL LTDA</t>
  </si>
  <si>
    <t xml:space="preserve">15866705000062020</t>
  </si>
  <si>
    <t xml:space="preserve">1586670500006202000109</t>
  </si>
  <si>
    <t xml:space="preserve">INSTITUTO FEDERAL GOIANO/CAMPOS IPORÁ</t>
  </si>
  <si>
    <t xml:space="preserve">INST.FED.DE EDUC.,CIENCIA E TEC. GOIANO</t>
  </si>
  <si>
    <t xml:space="preserve">15844505000062020</t>
  </si>
  <si>
    <t xml:space="preserve">1584450500006202000072</t>
  </si>
  <si>
    <t xml:space="preserve">INST.F,ED.,CIENC.E TEC.DO AM/C.MANAUS CENTRO</t>
  </si>
  <si>
    <t xml:space="preserve">INST.FED.DE EDUC., CIENC E TEC.DO AMAZONAS</t>
  </si>
  <si>
    <t xml:space="preserve">AM</t>
  </si>
  <si>
    <t xml:space="preserve">15502105000512019</t>
  </si>
  <si>
    <t xml:space="preserve">1550210500051201900060</t>
  </si>
  <si>
    <t xml:space="preserve"> ABRAÇADEIRA, MATERIAL:NÁILON, TIPO:COM RANHURAS, COMPRIMENTO TOTAL:138 MM, LARGURA:3 MM, ESPESSURA:1 MM, APLICAÇÃO:LACRE, TRAVAMENTO:DEFINITIVO, CARACTERÍSTICAS ADICIONAIS:SEM SISTEMA FIXAÇÃO</t>
  </si>
  <si>
    <t xml:space="preserve">ABRAÇADEIRA, MATERIAL NÁILON, TIPO COM RANHURAS, COMPRIMENTO TOTAL 138 MM, LARGURA 3 MM, ESPESSURA 1 MM, APLICAÇÃO LACRE, TRAVAMENTO DEFINITIVO, CARACTERÍSTICAS ADICIONAIS SEM SISTEMA FIXAÇÃO</t>
  </si>
  <si>
    <t xml:space="preserve">SELO FORTE</t>
  </si>
  <si>
    <t xml:space="preserve">DISTRIBUIDORA DIAMANTE LTDA</t>
  </si>
  <si>
    <t xml:space="preserve">HOSPITAL DAS CLÍNICAS DE MINAS GERAIS</t>
  </si>
  <si>
    <t xml:space="preserve">15519906000042020</t>
  </si>
  <si>
    <t xml:space="preserve">1551990600004202000015</t>
  </si>
  <si>
    <t xml:space="preserve">CONFORME COTAÇÃO</t>
  </si>
  <si>
    <t xml:space="preserve">A DE CASTRO SEPULVIDA JUNIOR - EPP</t>
  </si>
  <si>
    <t xml:space="preserve">IFPI - CAMPUS VALENCA DO PIAUI</t>
  </si>
  <si>
    <t xml:space="preserve">INST.FED.DE EDUC., CIENC.E TECNOLOGIA PIAUí</t>
  </si>
  <si>
    <t xml:space="preserve">1551990600004202000014</t>
  </si>
  <si>
    <t xml:space="preserve">9804250500023202000037</t>
  </si>
  <si>
    <t xml:space="preserve">16002605000242020</t>
  </si>
  <si>
    <t xml:space="preserve">1600260500024202000001</t>
  </si>
  <si>
    <t xml:space="preserve">J. L. R. ARAUJO COM E SERVICOS</t>
  </si>
  <si>
    <t xml:space="preserve">COMANDO DA 22ª BRIGADA DE INFANTARIA DE SELVA</t>
  </si>
  <si>
    <t xml:space="preserve">AP</t>
  </si>
  <si>
    <t xml:space="preserve">13503105000112020</t>
  </si>
  <si>
    <t xml:space="preserve">1350310500011202000005</t>
  </si>
  <si>
    <t xml:space="preserve">EMETEC COMERCIAL E INSTALADORA LTDA</t>
  </si>
  <si>
    <t xml:space="preserve">EMBRAPA/CPACT</t>
  </si>
  <si>
    <t xml:space="preserve">EMPRESA BRASILEIRA DE PESQUISA AGROPECUARIA</t>
  </si>
  <si>
    <t xml:space="preserve">15307906005202020</t>
  </si>
  <si>
    <t xml:space="preserve">1530790600520202000001</t>
  </si>
  <si>
    <t xml:space="preserve">UNIVERSIDADE FEDERAL DO PARANA</t>
  </si>
  <si>
    <t xml:space="preserve">0700280500042202000004</t>
  </si>
  <si>
    <t xml:space="preserve"> ABRAÇADEIRA, MATERIAL:NÁILON, TIPO:COM RANHURAS, COMPRIMENTO TOTAL:200 MM, LARGURA:2,50 MM, ESPESSURA:0,40 MM, APLICAÇÃO:AMARRAÇÃO, TRAVAMENTO:DEFINITIVO, CARACTERÍSTICAS ADICIONAIS:SEM SISTEMA FIXAÇÃO</t>
  </si>
  <si>
    <t xml:space="preserve">ABRAÇADEIRA, MATERIAL NÁILON, TIPO COM RANHURAS, COMPRIMENTO TOTAL 200 MM, LARGURA 2,50 MM, ESPESSURA 0,40 MM, APLICAÇÃO AMARRAÇÃO, TRAVAMENTO DEFINITIVO , CARACTERÍSTICAS ADICIONAIS SEM SISTEMA FIXAÇÃO</t>
  </si>
  <si>
    <t xml:space="preserve">0700280500042202000002</t>
  </si>
  <si>
    <t xml:space="preserve">17013306000252020</t>
  </si>
  <si>
    <t xml:space="preserve">1701330600025202000001</t>
  </si>
  <si>
    <t xml:space="preserve">SDM</t>
  </si>
  <si>
    <t xml:space="preserve">DAVI CARDOSO 34090868890</t>
  </si>
  <si>
    <t xml:space="preserve">SUP.REGIONAL RECEITA FEDERAL DA 8A.RF/SP</t>
  </si>
  <si>
    <t xml:space="preserve">MINISTERIO DA ECONOMIA</t>
  </si>
  <si>
    <t xml:space="preserve">16042805000052020</t>
  </si>
  <si>
    <t xml:space="preserve">1604280500005202000033</t>
  </si>
  <si>
    <t xml:space="preserve"> ABRAÇADEIRA, MATERIAL:NÁILON, TIPO:COM RANHURAS, COMPRIMENTO TOTAL:30 CM, LARGURA:3,60 MM, APLICAÇÃO:AMARRAÇÃO DE CABOS E FIOS, COR:BRANCA</t>
  </si>
  <si>
    <t xml:space="preserve">ABRAÇADEIRA, MATERIAL NÁILON, TIPO COM RANHURAS, COMPRIMENTO TOTAL 30 CM, LARGURA 3,60 MM, APLICAÇÃO AMARRAÇÃO DE CABOS E FIOS, COR BRANCA</t>
  </si>
  <si>
    <t xml:space="preserve">LOTUS</t>
  </si>
  <si>
    <t xml:space="preserve">MARIA CONSUELO SOARES DA MATA</t>
  </si>
  <si>
    <t xml:space="preserve">2 REGIMENTO DE CAVALARIA MECANIZADO/RS</t>
  </si>
  <si>
    <t xml:space="preserve">9854870500076202000008</t>
  </si>
  <si>
    <t xml:space="preserve"> ABRAÇADEIRA, MATERIAL:PLÁSTICO, COMPRIMENTO TOTAL:280 MM, LARGURA:2,50 MM, APLICAÇÃO:AMARRAÇÃO E FIXAÇÃO</t>
  </si>
  <si>
    <t xml:space="preserve">ABRAÇADEIRA, MATERIAL PLÁSTICO, COMPRIMENTO TOTAL 280 MM, LARGURA 2,50 MM, APLICAÇÃO AMARRAÇÃO E FIXAÇÃO</t>
  </si>
  <si>
    <t xml:space="preserve">16020305000332020</t>
  </si>
  <si>
    <t xml:space="preserve">1602030500033202000251</t>
  </si>
  <si>
    <t xml:space="preserve">2 BATALHAO DE ENGENHARIA DE CONSTRUCAO</t>
  </si>
  <si>
    <t xml:space="preserve">0700280500042202000005</t>
  </si>
  <si>
    <t xml:space="preserve">16011605000122020</t>
  </si>
  <si>
    <t xml:space="preserve">1601160500012202000041</t>
  </si>
  <si>
    <t xml:space="preserve"> ABRAÇADEIRA, MATERIAL:NÁILON, COMPRIMENTO TOTAL:280 MM, LARGURA:5 MM, COR:BRANCA</t>
  </si>
  <si>
    <t xml:space="preserve">ABRAÇADEIRA, MATERIAL NÁILON, COMPRIMENTO TOTAL 280 MM, LARGURA 5 MM, COR BRANCA</t>
  </si>
  <si>
    <t xml:space="preserve">FOXLUX</t>
  </si>
  <si>
    <t xml:space="preserve">COMERCIAL GUTIERREZ EIRELI</t>
  </si>
  <si>
    <t xml:space="preserve">17 BATALHAO LOGISTICO</t>
  </si>
  <si>
    <t xml:space="preserve">75200005000022020</t>
  </si>
  <si>
    <t xml:space="preserve">7520000500002202000085</t>
  </si>
  <si>
    <t xml:space="preserve">FORCA ELETRICA COMERCIAL EIRELI</t>
  </si>
  <si>
    <t xml:space="preserve">DIRETORIA DE PORTOS E COSTAS</t>
  </si>
  <si>
    <t xml:space="preserve">25301206000072020</t>
  </si>
  <si>
    <t xml:space="preserve">2530120600007202000026</t>
  </si>
  <si>
    <t xml:space="preserve"> ABRAÇADEIRA, MATERIAL:NÁILON, TIPO:COM RANHURAS, COMPRIMENTO TOTAL:280 MM, LARGURA:4,80 MM, APLICAÇÃO:FIXAÇÃO DE CABOS ELÉTRICOS</t>
  </si>
  <si>
    <t xml:space="preserve">ABRAÇADEIRA, MATERIAL NÁILON, TIPO COM RANHURAS, COMPRIMENTO TOTAL 280 MM, LARGURA 4,80 MM, APLICAÇÃO FIXAÇÃO DE CABOS ELÉTRICOS</t>
  </si>
  <si>
    <t xml:space="preserve">G20</t>
  </si>
  <si>
    <t xml:space="preserve">JARDEL J VIEIRA EIRELI</t>
  </si>
  <si>
    <t xml:space="preserve">COORD.DE VIG.SANIT.DE PORTOS,AERO.E FRONT.</t>
  </si>
  <si>
    <t xml:space="preserve">MINISTERIO DA SAUDE</t>
  </si>
  <si>
    <t xml:space="preserve">AGENCIA NACIONAL DE VIGILANCIA SANITARIA</t>
  </si>
  <si>
    <t xml:space="preserve">9891850500056202000008</t>
  </si>
  <si>
    <t xml:space="preserve">BARAO DE PIRACICABA MATERIAIS DE CONSTRUCAO EIRELI</t>
  </si>
  <si>
    <t xml:space="preserve">16023405000142020</t>
  </si>
  <si>
    <t xml:space="preserve">1602340500014202000208</t>
  </si>
  <si>
    <t xml:space="preserve">5 REGIMENTO DE CARROS DE COMBATE</t>
  </si>
  <si>
    <t xml:space="preserve">20004505000052020</t>
  </si>
  <si>
    <t xml:space="preserve">2000450500005202000109</t>
  </si>
  <si>
    <t xml:space="preserve"> LACRE MALOTE, MATERIAL:POLIPROPILENO, CARACTERÍSTICAS ADICIONAIS:NUMERADO, COMPRIMENTO:16 CM</t>
  </si>
  <si>
    <t xml:space="preserve">LACRE MALOTE, MATERIAL POLIPROPILENO, CARACTERÍSTICAS ADICIONAIS NUMERADO, COMPRIMENTO 16 CM</t>
  </si>
  <si>
    <t xml:space="preserve">ISOLACRE</t>
  </si>
  <si>
    <t xml:space="preserve">ALNETTO COMERCIAL E SERVICOS EIRELI</t>
  </si>
  <si>
    <t xml:space="preserve">PROCURADORIA REGIONAL DA REPUBLICA-2A.REGIÃO</t>
  </si>
  <si>
    <t xml:space="preserve">MINISTERIO PUBLICO DA UNIAO</t>
  </si>
  <si>
    <t xml:space="preserve">78380005000012020</t>
  </si>
  <si>
    <t xml:space="preserve">7838000500001202000056</t>
  </si>
  <si>
    <t xml:space="preserve">AJAX</t>
  </si>
  <si>
    <t xml:space="preserve">CESAR COMERCIO LTDA</t>
  </si>
  <si>
    <t xml:space="preserve">BASE NAVAL DE NATAL - RN</t>
  </si>
  <si>
    <t xml:space="preserve">RN</t>
  </si>
  <si>
    <t xml:space="preserve">45052205000982020</t>
  </si>
  <si>
    <t xml:space="preserve">4505220500098202000001</t>
  </si>
  <si>
    <t xml:space="preserve">ABRAÇADEIRA TIPO I    NYLON 200 X 4,8 MM   COR BRANCA</t>
  </si>
  <si>
    <t xml:space="preserve">ARTICUS</t>
  </si>
  <si>
    <t xml:space="preserve">LAPTOP COMERCIO DE PRODUTOS DE INFORMATICA EIRELI</t>
  </si>
  <si>
    <t xml:space="preserve">PREFEITURA DO MUNICIPIO DE ARIQUEMES</t>
  </si>
  <si>
    <t xml:space="preserve">ESTADO DE RONDONIA</t>
  </si>
  <si>
    <t xml:space="preserve">RO</t>
  </si>
  <si>
    <t xml:space="preserve">1604200500002202000043</t>
  </si>
  <si>
    <t xml:space="preserve"> ABRAÇADEIRA, MATERIAL:AÇO CARBONO, TIPO:"U", DIÂMETRO AMARRAÇÃO:1 POL</t>
  </si>
  <si>
    <t xml:space="preserve">ABRAÇADEIRA, MATERIAL AÇO CARBONO, TIPO "U", DIÂMETRO AMARRAÇÃO 1 POL</t>
  </si>
  <si>
    <t xml:space="preserve">9891850500056202000003</t>
  </si>
  <si>
    <t xml:space="preserve">16036205000042020</t>
  </si>
  <si>
    <t xml:space="preserve">1603620500004202000014</t>
  </si>
  <si>
    <t xml:space="preserve">3 BATALHAO LOGISTICO/RS</t>
  </si>
  <si>
    <t xml:space="preserve">92581405000112020</t>
  </si>
  <si>
    <t xml:space="preserve">9258140500011202000003</t>
  </si>
  <si>
    <t xml:space="preserve">PERFILAÇO</t>
  </si>
  <si>
    <t xml:space="preserve">DISTRIBUIDORA FLORIANO EIRELI</t>
  </si>
  <si>
    <t xml:space="preserve">TRIBUNAL DE JUSTIÇA DO ESTADO DE TOCANTINS</t>
  </si>
  <si>
    <t xml:space="preserve">16001905000042020</t>
  </si>
  <si>
    <t xml:space="preserve">1600190500004202000086</t>
  </si>
  <si>
    <t xml:space="preserve">PLASTEF</t>
  </si>
  <si>
    <t xml:space="preserve">R DA S AGUIAR COMERCIO DE MATERIAL DE LIMPEZA EIRELI</t>
  </si>
  <si>
    <t xml:space="preserve">HOSPITAL DE GUARNICAO DE TABATINGA/MEX/AM</t>
  </si>
  <si>
    <t xml:space="preserve">13501506000392020</t>
  </si>
  <si>
    <t xml:space="preserve">1350150600039202000006</t>
  </si>
  <si>
    <t xml:space="preserve">PACOTE 1000,00 UN</t>
  </si>
  <si>
    <t xml:space="preserve">EG</t>
  </si>
  <si>
    <t xml:space="preserve">ELETRICA GERAIS LTDA</t>
  </si>
  <si>
    <t xml:space="preserve">EMBRAPA/CNPGL</t>
  </si>
  <si>
    <t xml:space="preserve">1551990600004202000017</t>
  </si>
  <si>
    <t xml:space="preserve">78580006020302020</t>
  </si>
  <si>
    <t xml:space="preserve">7858000602030202000019</t>
  </si>
  <si>
    <t xml:space="preserve"> ABRAÇADEIRA, MATERIAL:NÁILON, TIPO:COM RANHURAS, COMPRIMENTO TOTAL:172 MM, LARGURA:4,90 MM, APLICAÇÃO:FIXAÇÃO DE CABOS ELÉTRICOS, TRAVAMENTO:DEFINITIVO, CARACTERÍSTICAS ADICIONAIS:SEM SISTEMA FIXAÇÃO, COR:BRANCA</t>
  </si>
  <si>
    <t xml:space="preserve">ABRAÇADEIRA, MATERIAL NÁILON, TIPO COM RANHURAS, COMPRIMENTO TOTAL 172 MM, LARGURA 4,90 MM, APLICAÇÃO FIXAÇÃO DE CABOS ELÉTRICOS, TRAVAMENTO DEFINITIVO, CARACTERÍSTICAS ADICIONAIS SEM SISTEMA FIXAÇÃO, COR BRANCA</t>
  </si>
  <si>
    <t xml:space="preserve">HELLERMAN</t>
  </si>
  <si>
    <t xml:space="preserve">ALTER CRUZ &amp; CIA LTDA</t>
  </si>
  <si>
    <t xml:space="preserve">ESTACAO NAVAL DO RIO GRANDE</t>
  </si>
  <si>
    <t xml:space="preserve">1551990600004202000016</t>
  </si>
  <si>
    <t xml:space="preserve">16019206002312020</t>
  </si>
  <si>
    <t xml:space="preserve">1601920600231202000006</t>
  </si>
  <si>
    <t xml:space="preserve">ABRAÇADEIRA NYLON 2.</t>
  </si>
  <si>
    <t xml:space="preserve">ROSANA APARECIDA MIRANDA</t>
  </si>
  <si>
    <t xml:space="preserve">BASE DE ADM. E APOIO 5º DIVISÃO DO EXÉRCITO</t>
  </si>
  <si>
    <t xml:space="preserve">15325105000102020</t>
  </si>
  <si>
    <t xml:space="preserve">1532510500010202000032</t>
  </si>
  <si>
    <t xml:space="preserve">UTFPR - CAMPUS CAMPO MOURÃO</t>
  </si>
  <si>
    <t xml:space="preserve">UNIVERSIDADE TECNOLOGICA FEDERAL DO PARANA</t>
  </si>
  <si>
    <t xml:space="preserve">7838000500001202000001</t>
  </si>
  <si>
    <t xml:space="preserve">K DE T H AGRA</t>
  </si>
  <si>
    <t xml:space="preserve">16001906000342020</t>
  </si>
  <si>
    <t xml:space="preserve">1600190600034202000038</t>
  </si>
  <si>
    <t xml:space="preserve">ENERBRAS</t>
  </si>
  <si>
    <t xml:space="preserve">MARTINS COMERCIO DE MATERIAIS DE CONSTRUCAO LTDA</t>
  </si>
  <si>
    <t xml:space="preserve">92528205000272020</t>
  </si>
  <si>
    <t xml:space="preserve">9252820500027202000070</t>
  </si>
  <si>
    <t xml:space="preserve">LÍDER</t>
  </si>
  <si>
    <t xml:space="preserve">ROSENEIDE DA SILVA 31624995691</t>
  </si>
  <si>
    <t xml:space="preserve">DEPARTAMENTO DE ÁGUA E ESGOTOS</t>
  </si>
  <si>
    <t xml:space="preserve">ESTADO DO RIO GRANDE DO SUL</t>
  </si>
  <si>
    <t xml:space="preserve">9275990500002202000002</t>
  </si>
  <si>
    <t xml:space="preserve">VONDER</t>
  </si>
  <si>
    <t xml:space="preserve">MAJ LAB - COMERCIO E MANUTENCAO DE EQUIPAMENTOS PARA LABORATORIO LTDA</t>
  </si>
  <si>
    <t xml:space="preserve">1600260500024202000002</t>
  </si>
  <si>
    <t xml:space="preserve">1581610500017202000006</t>
  </si>
  <si>
    <t xml:space="preserve"> ABRAÇADEIRA, MATERIAL:NÁILON, TIPO:COM RANHURAS, COMPRIMENTO TOTAL:400 MM, LARGURA:4,80 MM</t>
  </si>
  <si>
    <t xml:space="preserve">ABRAÇADEIRA, MATERIAL NÁILON, TIPO COM RANHURAS, COMPRIMENTO TOTAL 400 MM, LARGURA 4,80 MM</t>
  </si>
  <si>
    <t xml:space="preserve">15897206000632020</t>
  </si>
  <si>
    <t xml:space="preserve">1589720600063202000009</t>
  </si>
  <si>
    <t xml:space="preserve"> ABRAÇADEIRA, MATERIAL:AÇO GALVANIZADO, TIPO:"U", CARACTERÍSTICAS ADICIONAIS:TAMANHO 1/2 POL</t>
  </si>
  <si>
    <t xml:space="preserve">ABRAÇADEIRA, MATERIAL AÇO GALVANIZADO, TIPO "U", CARACTERÍSTICAS ADICIONAIS TAMANHO 1/2 POL</t>
  </si>
  <si>
    <t xml:space="preserve">SEM MARCA</t>
  </si>
  <si>
    <t xml:space="preserve">MAIA MATERIAIS ELETRICOS LTDA</t>
  </si>
  <si>
    <t xml:space="preserve">CAMPUS ALTA FLORESTA IFECT MT</t>
  </si>
  <si>
    <t xml:space="preserve">INSTITUTO FEDERAL DE MATO GROSSO</t>
  </si>
  <si>
    <t xml:space="preserve">1600260500024202000003</t>
  </si>
  <si>
    <t xml:space="preserve"> ABRAÇADEIRA, MATERIAL:AÇO GALVANIZADO, TIPO:"U", CARACTERÍSTICAS ADICIONAIS:TAMANHO 1 POL</t>
  </si>
  <si>
    <t xml:space="preserve">ABRAÇADEIRA, MATERIAL AÇO GALVANIZADO, TIPO "U", CARACTERÍSTICAS ADICIONAIS TAMANHO 1 POL</t>
  </si>
  <si>
    <t xml:space="preserve">16004105000172020</t>
  </si>
  <si>
    <t xml:space="preserve">1600410500017202000058</t>
  </si>
  <si>
    <t xml:space="preserve">40 BATALHAO DE INFANTARIA/MEX - CE</t>
  </si>
  <si>
    <t xml:space="preserve">1604130500057201900001</t>
  </si>
  <si>
    <t xml:space="preserve">9430010501236202000014</t>
  </si>
  <si>
    <t xml:space="preserve"> ABRAÇADEIRA, MATERIAL:CHAPA AÇO ZINCADO, TIPO:SOBENIAL, APLICAÇÃO:INSTALAÇÕES ELÉTRICAS, CARACTERÍSTICAS ADICIONAIS:COM PARAFUSO, MODELO:"D", DIÂMETRO AMARRAÇÃO:1 1/2 POL</t>
  </si>
  <si>
    <t xml:space="preserve">ABRAÇADEIRA, MATERIAL CHAPA AÇO ZINCADO, TIPO SOBENIAL, APLICAÇÃO INSTALAÇÕES ELÉTRICAS, CARACTERÍSTICAS ADICIONAIS COM PARAFUSO, MODELO "D", DIÂMETRO AMARRAÇÃO 1 1/2 POL</t>
  </si>
  <si>
    <t xml:space="preserve">1584450500006202000073</t>
  </si>
  <si>
    <t xml:space="preserve"> ABRAÇADEIRA, MATERIAL:METAL GALVANIZADO, DIÂMETRO AMARRAÇÃO:1 POL</t>
  </si>
  <si>
    <t xml:space="preserve">ABRAÇADEIRA, MATERIAL METAL GALVANIZADO, DIÂMETRO AMARRAÇÃO 1 POL</t>
  </si>
  <si>
    <t xml:space="preserve">THELMA</t>
  </si>
  <si>
    <t xml:space="preserve">VIDEIRA E LINS LTDA</t>
  </si>
  <si>
    <t xml:space="preserve">12062405000142020</t>
  </si>
  <si>
    <t xml:space="preserve">1206240500014202000085</t>
  </si>
  <si>
    <t xml:space="preserve">DMI</t>
  </si>
  <si>
    <t xml:space="preserve">BROTHERS PRODUTOS E SERVICOS LTDA</t>
  </si>
  <si>
    <t xml:space="preserve">GRUPAMENTO DE APOIO DE ANAPOLIS</t>
  </si>
  <si>
    <t xml:space="preserve">03010005000302020</t>
  </si>
  <si>
    <t xml:space="preserve">0301000500030202000004</t>
  </si>
  <si>
    <t xml:space="preserve"> ABRAÇADEIRA, MATERIAL:NÁILON, TIPO:AUTOTRAVANTE, COMPRIMENTO TOTAL:300 MM, LARGURA:4,90 MM</t>
  </si>
  <si>
    <t xml:space="preserve">ABRAÇADEIRA, MATERIAL NÁILON, TIPO AUTOTRAVANTE, COMPRIMENTO TOTAL 300 MM, LARGURA 4,90 MM</t>
  </si>
  <si>
    <t xml:space="preserve">TRIBUNAL DE JUSTICA DO ESTADO DO RJ</t>
  </si>
  <si>
    <t xml:space="preserve">TRIBUNAL DE JUSTIÇA DO ESTADO RIO DE JANEIRO</t>
  </si>
  <si>
    <t xml:space="preserve">9804250500035202000028</t>
  </si>
  <si>
    <t xml:space="preserve"> ABRAÇADEIRA, MATERIAL:PLÁSTICO, COMPRIMENTO TOTAL:390 MM, LARGURA:7,60 MM, APLICAÇÃO:FIXAÇÃO DE CABOS ELÉTRICOS, COR:BRANCA</t>
  </si>
  <si>
    <t xml:space="preserve">ABRAÇADEIRA, MATERIAL PLÁSTICO, COMPRIMENTO TOTAL 390 MM, LARGURA 7,60 MM, APLICAÇÃO FIXAÇÃO DE CABOS ELÉTRICOS, COR BRANCA</t>
  </si>
  <si>
    <t xml:space="preserve">15814805000072020</t>
  </si>
  <si>
    <t xml:space="preserve">1581480500007202000002</t>
  </si>
  <si>
    <t xml:space="preserve"> ABRAÇADEIRA, MATERIAL:PVC - CLORETO DE POLIVINILA, COR:CINZA, DIÂMETRO AMARRAÇÃO:3/4 POL</t>
  </si>
  <si>
    <t xml:space="preserve">ABRAÇADEIRA, MATERIAL PVC- CLORETO DE POLIVINILA, COR CINZA, DIÂMETRO AMARRAÇÃO 3/4 POL</t>
  </si>
  <si>
    <t xml:space="preserve">INST.FED.DE EDUC.,CIENC.E TEC.DE RONDONIA</t>
  </si>
  <si>
    <t xml:space="preserve">INST.FED.DE EDUC.,CIENC.E TEC. DE RONDONIA</t>
  </si>
  <si>
    <t xml:space="preserve">07002105000272020</t>
  </si>
  <si>
    <t xml:space="preserve">0700210500027202000003</t>
  </si>
  <si>
    <t xml:space="preserve"> ABRAÇADEIRA, MATERIAL:VELCRO, TIPO:FECHO ADESIVO, APLICAÇÃO:AMARRAÇÃO E FIXAÇÃO</t>
  </si>
  <si>
    <t xml:space="preserve">ABRAÇADEIRA, MATERIAL VELCRO, TIPO FECHO ADESIVO, APLICAÇÃO AMARRAÇÃO E FIXAÇÃO</t>
  </si>
  <si>
    <t xml:space="preserve">VELCRO</t>
  </si>
  <si>
    <t xml:space="preserve">RC TEIVE COMERCIO E DISTRIBUICAO LTDA</t>
  </si>
  <si>
    <t xml:space="preserve">TRIBUNAL REGIONAL ELEITORAL DO RIO G.DO SUL</t>
  </si>
  <si>
    <t xml:space="preserve">15328606000492020</t>
  </si>
  <si>
    <t xml:space="preserve">1532860600049202000011</t>
  </si>
  <si>
    <t xml:space="preserve">PARENFER</t>
  </si>
  <si>
    <t xml:space="preserve">CASA FERREIRA GONCALVES LTDA</t>
  </si>
  <si>
    <t xml:space="preserve">FACULDADE DE FARMACIA/UFMG</t>
  </si>
  <si>
    <t xml:space="preserve">1532860600049202000012</t>
  </si>
  <si>
    <t xml:space="preserve">16012205000052020</t>
  </si>
  <si>
    <t xml:space="preserve">1601220500005202000143</t>
  </si>
  <si>
    <t xml:space="preserve"> ABRAÇADEIRA, MATERIAL:METAL GALVANIZADO, TIPO:CUNHA, APLICAÇÃO:FIXAÇÃO TUBOS E CANOS, DIÂMETRO AMARRAÇÃO:3/4 POL</t>
  </si>
  <si>
    <t xml:space="preserve">ABRAÇADEIRA, MATERIAL METAL GALVANIZADO, TIPO CUNHA, APLICAÇÃO FIXAÇÃO TUBOS E CANOS, DIÂMETRO AMARRAÇÃO 3/4 POL</t>
  </si>
  <si>
    <t xml:space="preserve">URUSSANGA COMERCIO DE MINERIOS LIMITADA.</t>
  </si>
  <si>
    <t xml:space="preserve">55 BATALHAO DE INFANTARIA</t>
  </si>
  <si>
    <t xml:space="preserve">92544905000242020</t>
  </si>
  <si>
    <t xml:space="preserve">9254490500024202000003</t>
  </si>
  <si>
    <t xml:space="preserve"> ABRAÇADEIRA, MATERIAL:NÁILON, TIPO:COM RANHURAS, COMPRIMENTO TOTAL:280 MM, LARGURA:3,50 MM, COR:PRETA</t>
  </si>
  <si>
    <t xml:space="preserve">ABRAÇADEIRA, MATERIAL NÁILON, TIPO COM RANHURAS, COMPRIMENTO TOTAL 280 MM, LARGURA 3,50 MM, COR PRETA</t>
  </si>
  <si>
    <t xml:space="preserve">THOMPSON</t>
  </si>
  <si>
    <t xml:space="preserve">M.S. DA LUZ COM. E SERV</t>
  </si>
  <si>
    <t xml:space="preserve">FUND.PUBL.EST.HOSP.DE CLÍNICAS GASPAR VIANNA</t>
  </si>
  <si>
    <t xml:space="preserve">16044005000042020</t>
  </si>
  <si>
    <t xml:space="preserve">1604400500004202000277</t>
  </si>
  <si>
    <t xml:space="preserve"> ABRAÇADEIRA, MATERIAL:METAL GALVANIZADO, DIÂMETRO AMARRAÇÃO:1/2 POL</t>
  </si>
  <si>
    <t xml:space="preserve">ABRAÇADEIRA, MATERIAL METAL GALVANIZADO, DIÂMETRO AMARRAÇÃO 1/2 POL</t>
  </si>
  <si>
    <t xml:space="preserve">JANDRIGUES</t>
  </si>
  <si>
    <t xml:space="preserve">NIVEA MARIA BILK 10196038952</t>
  </si>
  <si>
    <t xml:space="preserve">23 BATALHAO DE INFANTARIA - SC</t>
  </si>
  <si>
    <t xml:space="preserve">7858000602030202000020</t>
  </si>
  <si>
    <t xml:space="preserve">9258140500011202000004</t>
  </si>
  <si>
    <t xml:space="preserve"> ABRAÇADEIRA, MATERIAL:AÇO CARBONO, TIPO:"U", DIÂMETRO AMARRAÇÃO:5/16 POL</t>
  </si>
  <si>
    <t xml:space="preserve">ABRAÇADEIRA, MATERIAL AÇO CARBONO, TIPO "U", DIÂMETRO AMARRAÇÃO 5/16 POL</t>
  </si>
  <si>
    <t xml:space="preserve">9891850500056202000002</t>
  </si>
  <si>
    <t xml:space="preserve"> ABRAÇADEIRA, MATERIAL:AÇO GALVANIZADO, TIPO:"U", DIÂMETRO AMARRAÇÃO:1 1/2 POL</t>
  </si>
  <si>
    <t xml:space="preserve">ABRAÇADEIRA, MATERIAL AÇO GALVANIZADO, TIPO "U", DIÂMETRO AMARRAÇÃO 1 1/2 POL</t>
  </si>
  <si>
    <t xml:space="preserve">1603850500002202000006</t>
  </si>
  <si>
    <t xml:space="preserve"> ABRAÇADEIRA, MATERIAL:METAL, TIPO:"D" COM CUNHA, DIÂMETRO AMARRAÇÃO:1/2 POL</t>
  </si>
  <si>
    <t xml:space="preserve">ABRAÇADEIRA, MATERIAL METAL, TIPO "D" COM CUNHA, DIÂMETRO AMARRAÇÃO 1/2 POL</t>
  </si>
  <si>
    <t xml:space="preserve">ELITE MATERIAIS DE CONSTRUCAO LTDA</t>
  </si>
  <si>
    <t xml:space="preserve">1543590500051201900009</t>
  </si>
  <si>
    <t xml:space="preserve"> ABRAÇADEIRA, MATERIAL:METAL, TIPO:"U", APLICAÇÃO:AMARRAÇÃO, DIÂMETRO AMARRAÇÃO:2 POL</t>
  </si>
  <si>
    <t xml:space="preserve">ABRAÇADEIRA, MATERIAL METAL, TIPO "U", APLICAÇÃO AMARRAÇÃO, DIÂMETRO AMARRAÇÃO 2 POL</t>
  </si>
  <si>
    <t xml:space="preserve">12063505000622020</t>
  </si>
  <si>
    <t xml:space="preserve">1206350500062202000002</t>
  </si>
  <si>
    <t xml:space="preserve"> ABRAÇADEIRA, MATERIAL:NÁILON, TIPO:AUTOTRAVANTE, COMPRIMENTO TOTAL:390 MM, APLICAÇÃO:AMARRAÇÃO E FIXAÇÃO, MODELO:T 50 L</t>
  </si>
  <si>
    <t xml:space="preserve">ABRAÇADEIRA, MATERIAL NÁILON, TIPO AUTOTRAVANTE, COMPRIMENTO TOTAL 390 MM, APLICAÇÃO AMARRAÇÃO E FIXAÇÃO, MODELO T 50 L</t>
  </si>
  <si>
    <t xml:space="preserve">GRUPAMENTO DE APOIO DO GUARATINGUETÁ</t>
  </si>
  <si>
    <t xml:space="preserve">9430010501236202000015</t>
  </si>
  <si>
    <t xml:space="preserve">1559080500038202000001</t>
  </si>
  <si>
    <t xml:space="preserve"> ABRAÇADEIRA, MATERIAL:NÁILON, COMPRIMENTO TOTAL:300 CM, LARGURA:4,80 MM</t>
  </si>
  <si>
    <t xml:space="preserve">ABRAÇADEIRA, MATERIAL NÁILON, COMPRIMENTO TOTAL 300 CM, LARGURA 4,80 MM</t>
  </si>
  <si>
    <t xml:space="preserve">9891850500056202000001</t>
  </si>
  <si>
    <t xml:space="preserve">PERFILACO</t>
  </si>
  <si>
    <t xml:space="preserve">1604130500057201900003</t>
  </si>
  <si>
    <t xml:space="preserve">12063505001012020</t>
  </si>
  <si>
    <t xml:space="preserve">1206350500101202000006</t>
  </si>
  <si>
    <t xml:space="preserve"> LACRE SEGURANÇA, MATERIAL:PLÁSTICO, COMPRIMENTO:125 MM, ESPESSURA:2 MM, CARACTERÍSTICAS ADICIONAIS:NUMERAÇÃO COM 7 DÍGITOS</t>
  </si>
  <si>
    <t xml:space="preserve">LACRE SEGURANÇA, MATERIAL PLÁSTICO, COMPRIMENTO 125 MM, ESPESSURA 2 MM, CARACTERÍSTICAS ADICIONAIS NUMERAÇÃO COM 7 DÍGITOS</t>
  </si>
  <si>
    <t xml:space="preserve">1206260501076201900340</t>
  </si>
  <si>
    <t xml:space="preserve"> ABRAÇADEIRA, MATERIAL:NÁILON 6.6, COMPRIMENTO TOTAL:30 CM, COR:BRANCA</t>
  </si>
  <si>
    <t xml:space="preserve">ABRAÇADEIRA, MATERIAL NÁILON 6.6, COMPRIMENTO TOTAL 30 CM, COR BRANCA</t>
  </si>
  <si>
    <t xml:space="preserve">1206240500014202000002</t>
  </si>
  <si>
    <t xml:space="preserve">1601220500005202000038</t>
  </si>
  <si>
    <t xml:space="preserve">16046906000962020</t>
  </si>
  <si>
    <t xml:space="preserve">1604690600096202000001</t>
  </si>
  <si>
    <t xml:space="preserve">NÃO INFORMADO</t>
  </si>
  <si>
    <t xml:space="preserve">DENUNCIO &amp; SPINARDI LTDA</t>
  </si>
  <si>
    <t xml:space="preserve">2 GRUPO ARTILHARIA CAMPANHA AUTOPROPULSADO</t>
  </si>
  <si>
    <t xml:space="preserve">92660705001152020</t>
  </si>
  <si>
    <t xml:space="preserve">9266070500115202000006</t>
  </si>
  <si>
    <t xml:space="preserve"> ABRAÇADEIRA, MATERIAL:AÇO CARBONO, TIPO:ROSCA SEM FIM, DIÂMETRO AMARRAÇÃO:9/16" A 9 /16 POL</t>
  </si>
  <si>
    <t xml:space="preserve">ABRAÇADEIRA, MATERIAL AÇO CARBONO, TIPO ROSCA SEM FIM, DIÂMETRO AMARRAÇÃO 9/ 16" A 9/16 POL</t>
  </si>
  <si>
    <t xml:space="preserve">COMERCIAL BARROS GV LTDA</t>
  </si>
  <si>
    <t xml:space="preserve">PREFEITURA MUNICIPAL DE GOVERNADOR VALADARES</t>
  </si>
  <si>
    <t xml:space="preserve">16036405000182020</t>
  </si>
  <si>
    <t xml:space="preserve">1603640500018202000001</t>
  </si>
  <si>
    <t xml:space="preserve">COMANDO 3 BRIGADA DE CAVALARIA MECANIZADA/RS</t>
  </si>
  <si>
    <t xml:space="preserve">1603850500002202000007</t>
  </si>
  <si>
    <t xml:space="preserve"> ABRAÇADEIRA, MATERIAL:CHAPA AÇO ZINCADO, CARACTERÍSTICAS ADICIONAIS:COM PARAFUSO, MODELO:"D", DIÂMETRO AMARRAÇÃO:1/2 POL</t>
  </si>
  <si>
    <t xml:space="preserve">ABRAÇADEIRA, MATERIAL CHAPA AÇO ZINCADO, CARACTERÍSTICAS ADICIONAIS COM PARAFUSO, MODELO "D", DIÂMETRO AMARRAÇÃO 1/2 POL</t>
  </si>
  <si>
    <t xml:space="preserve">9891850500056202000005</t>
  </si>
  <si>
    <t xml:space="preserve">17033506000092020</t>
  </si>
  <si>
    <t xml:space="preserve">1703350600009202000011</t>
  </si>
  <si>
    <t xml:space="preserve">SORT LUZ</t>
  </si>
  <si>
    <t xml:space="preserve">CONTRATADO : INDEPENDENCIA COMERCIAL LTDA</t>
  </si>
  <si>
    <t xml:space="preserve">DELEGACIA DA RECEITA FEDERAL EM MOSSORO - RN</t>
  </si>
  <si>
    <t xml:space="preserve">15305006000192020</t>
  </si>
  <si>
    <t xml:space="preserve">1530500600019202000024</t>
  </si>
  <si>
    <t xml:space="preserve"> ABRAÇADEIRA, MATERIAL:NÁILON, TIPO:COM RANHURAS, COMPRIMENTO TOTAL:391 MM, LARGURA:4,70 MM, ESPESSURA:1,30 MM, APLICAÇÃO:AMARRAÇÃO, TRAVAMENTO:DEFINITIVO, CARACTERÍSTICAS ADICIONAIS:SEM SISTEMA FIXAÇÃO</t>
  </si>
  <si>
    <t xml:space="preserve">ABRAÇADEIRA, MATERIAL NÁILON, TIPO COM RANHURAS, COMPRIMENTO TOTAL 391 MM, LARGURA 4,70 MM, ESPESSURA 1,30 MM, APLICAÇÃO AMARRAÇÃO, TRAVAMENTO DEFINITIVO , CARACTERÍSTICAS ADICIONAIS SEM SISTEMA FIXAÇÃO</t>
  </si>
  <si>
    <t xml:space="preserve">SM</t>
  </si>
  <si>
    <t xml:space="preserve">CLINICAMPO LTDA</t>
  </si>
  <si>
    <t xml:space="preserve">CENTRO DE CIÊNCIAS AGRÁRIAS DA UFES</t>
  </si>
  <si>
    <t xml:space="preserve">UNIVERSIDADE FEDERAL DO ESPIRITO SANTO</t>
  </si>
  <si>
    <t xml:space="preserve">ES</t>
  </si>
  <si>
    <t xml:space="preserve">1551990600004202000018</t>
  </si>
  <si>
    <t xml:space="preserve"> ABRAÇADEIRA, MATERIAL:NÁILON, TIPO:COM RANHURAS, COMPRIMENTO TOTAL:535 MM, LARGURA:13 MM, ESPESSURA:1,90 MM, APLICAÇÃO:AMARRAÇÃO, TRAVAMENTO:DEFINITIVO, CARACTERÍSTICAS ADICIONAIS:SEM SISTEMA FIXAÇÃO</t>
  </si>
  <si>
    <t xml:space="preserve">ABRAÇADEIRA, MATERIAL NÁILON, TIPO COM RANHURAS, COMPRIMENTO TOTAL 535 MM, LARGURA 13 MM, ESPESSURA 1,90 MM, APLICAÇÃO AMARRAÇÃO, TRAVAMENTO DEFINITIVO, CARACTERÍSTICAS ADICIONAIS SEM SISTEMA FIXAÇÃO</t>
  </si>
  <si>
    <t xml:space="preserve">1602030500033202000250</t>
  </si>
  <si>
    <t xml:space="preserve">16029905000012020</t>
  </si>
  <si>
    <t xml:space="preserve">1602990500001202000029</t>
  </si>
  <si>
    <t xml:space="preserve">AJAX R2 COMERCIO DE MATERIAIS LTDA</t>
  </si>
  <si>
    <t xml:space="preserve">COMANDO DO COMANDO MILITAR DO LESTE/RJ</t>
  </si>
  <si>
    <t xml:space="preserve">0700280500042202000006</t>
  </si>
  <si>
    <t xml:space="preserve"> ABRAÇADEIRA, MATERIAL:PLÁSTICO, TIPO:AUTOTRAVANTE, COMPRIMENTO TOTAL:260 MM, LARGURA:3,60 MM, APLICAÇÃO:AMARRAÇÃO, COR:BRANCA</t>
  </si>
  <si>
    <t xml:space="preserve">ABRAÇADEIRA, MATERIAL PLÁSTICO, TIPO AUTOTRAVANTE, COMPRIMENTO TOTAL 260 MM, LARGURA 3,60 MM, APLICAÇÃO AMARRAÇÃO, COR BRANCA</t>
  </si>
  <si>
    <t xml:space="preserve">15840006000182020</t>
  </si>
  <si>
    <t xml:space="preserve">1584000600018202000002</t>
  </si>
  <si>
    <t xml:space="preserve">ELETROTRAFO PRODUTOS ELETRICOS LTDA</t>
  </si>
  <si>
    <t xml:space="preserve">INST.FED.DO PARANÁ/CÂMPUS JACAREZINHO</t>
  </si>
  <si>
    <t xml:space="preserve">INST. FED. DE EDUC., CIENC. E TEC. DO PARANá</t>
  </si>
  <si>
    <t xml:space="preserve">1604400500004202000276</t>
  </si>
  <si>
    <t xml:space="preserve">1603850500002202000003</t>
  </si>
  <si>
    <t xml:space="preserve"> ABRAÇADEIRA, MATERIAL:AÇO GALVANIZADO, TIPO:"U", DIÂMETRO AMARRAÇÃO:2 1/2 POL</t>
  </si>
  <si>
    <t xml:space="preserve">ABRAÇADEIRA, MATERIAL AÇO GALVANIZADO, TIPO "U", DIÂMETRO AMARRAÇÃO 2 1/2 POL</t>
  </si>
  <si>
    <t xml:space="preserve">1603850500002202000001</t>
  </si>
  <si>
    <t xml:space="preserve"> ABRAÇADEIRA, MATERIAL:CHAPA DE AÇO, TIPO:"D" COM CUNHA, APLICAÇÃO:FIXAÇÃO TUBOS E CANOS, DIÂMETRO AMARRAÇÃO:3/4 POL</t>
  </si>
  <si>
    <t xml:space="preserve">ABRAÇADEIRA, MATERIAL CHAPA DE AÇO, TIPO "D" COM CUNHA, APLICAÇÃO FIXAÇÃO TUBOS E CANOS, DIÂMETRO AMARRAÇÃO 3/4 POL</t>
  </si>
  <si>
    <t xml:space="preserve">VILLEFIX</t>
  </si>
  <si>
    <t xml:space="preserve">SIFRA COMERCIO DE MATERIAIS E INDUSTRIA DE ELETROFERRAGENS EIRELI</t>
  </si>
  <si>
    <t xml:space="preserve">16032205000132018</t>
  </si>
  <si>
    <t xml:space="preserve">1603220500013201800139</t>
  </si>
  <si>
    <t xml:space="preserve"> LACRE SEGURANÇA, MATERIAL:PLÁSTICO, COMPRIMENTO:27 CM, TIPO:ESPINHA DE PEIXE, CARACTERÍSTICAS ADICIONAIS:NUMERADO E COM LOGOMARCA DO ÓRGÃO, COR:AZUL</t>
  </si>
  <si>
    <t xml:space="preserve">LACRE SEGURANÇA, MATERIAL PLÁSTICO, COMPRIMENTO 27 CM, TIPO ESPINHA DE PEIXE, CARACTERÍSTICAS ADICIONAIS NUMERADO E COM LOGOMARCA DO ÓRGÃO, COR AZUL</t>
  </si>
  <si>
    <t xml:space="preserve">ELC</t>
  </si>
  <si>
    <t xml:space="preserve">FATAL COMERCIO DE MATERIAL DE INFORMATICA E SERVICOS LTDA</t>
  </si>
  <si>
    <t xml:space="preserve">HOSPITAL CENTRAL DO EXERCITO/RJ</t>
  </si>
  <si>
    <t xml:space="preserve">1604130500057201900002</t>
  </si>
  <si>
    <t xml:space="preserve"> ABRAÇADEIRA, MATERIAL:AÇO GALVANIZADO, TIPO:"U", CARACTERÍSTICAS ADICIONAIS:TAMANHO 2 POLEGADAS</t>
  </si>
  <si>
    <t xml:space="preserve">ABRAÇADEIRA, MATERIAL AÇO GALVANIZADO, TIPO "U", CARACTERÍSTICAS ADICIONAIS TAMANHO 2 POLEGADAS</t>
  </si>
  <si>
    <t xml:space="preserve">1604200500002202000042</t>
  </si>
  <si>
    <t xml:space="preserve">1603640500018202000007</t>
  </si>
  <si>
    <t xml:space="preserve">15814805000022020</t>
  </si>
  <si>
    <t xml:space="preserve">1581480500002202000072</t>
  </si>
  <si>
    <t xml:space="preserve"> ABRAÇADEIRA, MATERIAL:METAL, TIPO:PRESSÃO, APLICAÇÃO:AMARRAÇÃO E FIXAÇÃO, REFERÊNCIA:2252-100-078</t>
  </si>
  <si>
    <t xml:space="preserve">ABRAÇADEIRA, MATERIAL METAL, TIPO PRESSÃO, APLICAÇÃO AMARRAÇÃO E FIXAÇÃO, REFERÊNCIA 2252-100-078</t>
  </si>
  <si>
    <t xml:space="preserve">WURTH</t>
  </si>
  <si>
    <t xml:space="preserve">L. R. A. BISPO EIRELI</t>
  </si>
  <si>
    <t xml:space="preserve">16040105000012020</t>
  </si>
  <si>
    <t xml:space="preserve">1604010500001202000001</t>
  </si>
  <si>
    <t xml:space="preserve">NAUIRES ANTONIO DOS SANTOS</t>
  </si>
  <si>
    <t xml:space="preserve">5 REGIMENTO DE CAVALARIA MECANIZADO/RS</t>
  </si>
  <si>
    <t xml:space="preserve">12062805000392020</t>
  </si>
  <si>
    <t xml:space="preserve">1206280500039202000009</t>
  </si>
  <si>
    <t xml:space="preserve">C M FERREIRA RAMOS EIRELI</t>
  </si>
  <si>
    <t xml:space="preserve">GRUPAMENTO DE APOIO DE BELÉM</t>
  </si>
  <si>
    <t xml:space="preserve">15590006000122020</t>
  </si>
  <si>
    <t xml:space="preserve">1559000600012202000002</t>
  </si>
  <si>
    <t xml:space="preserve">TIGRE</t>
  </si>
  <si>
    <t xml:space="preserve">MASTER COMERCIOS E SERVICOS EIRELI</t>
  </si>
  <si>
    <t xml:space="preserve">HOSPITAL UNIVERSITARIO DE SÃO CARLOS</t>
  </si>
  <si>
    <t xml:space="preserve">1601220500005202000039</t>
  </si>
  <si>
    <t xml:space="preserve">RF</t>
  </si>
  <si>
    <t xml:space="preserve">COMERCIAL VANGUARDEIRA EIRELI</t>
  </si>
  <si>
    <t xml:space="preserve">92696605000102020</t>
  </si>
  <si>
    <t xml:space="preserve">9269660500010202000068</t>
  </si>
  <si>
    <t xml:space="preserve">LACRE ANTI FRAUDE COM ENCAIXE - VIROLA LACRE PROLIPROPILENO, COM DUAS TRAVAS L ATERAIS (UMA EM CADA 1/2 CALOTA), ENGATE RAPIDO, VERMELHO 3/4.</t>
  </si>
  <si>
    <t xml:space="preserve">HIFERSANE</t>
  </si>
  <si>
    <t xml:space="preserve">SANEMARCK  COMERCIO DE MATERIAIS HIDRAULICOS EIRELI</t>
  </si>
  <si>
    <t xml:space="preserve">SERVIÇO AUTON. DE AGUA E ESGOTO DE MARECHAL C</t>
  </si>
  <si>
    <t xml:space="preserve">98042505000382020</t>
  </si>
  <si>
    <t xml:space="preserve">9804250500038202000094</t>
  </si>
  <si>
    <t xml:space="preserve">REIMOLD</t>
  </si>
  <si>
    <t xml:space="preserve">GR COMERCIO EIRELI</t>
  </si>
  <si>
    <t xml:space="preserve">1550210500051201900059</t>
  </si>
  <si>
    <t xml:space="preserve">97420005001592020</t>
  </si>
  <si>
    <t xml:space="preserve">9742000500159202000075</t>
  </si>
  <si>
    <t xml:space="preserve">INTELLI</t>
  </si>
  <si>
    <t xml:space="preserve">COMPANHIA DE SANEAMENTO AMBIENTAL DO DF CAESB</t>
  </si>
  <si>
    <t xml:space="preserve">9742000500159202000076</t>
  </si>
  <si>
    <t xml:space="preserve">15329006000052020</t>
  </si>
  <si>
    <t xml:space="preserve">1532900600005202000109</t>
  </si>
  <si>
    <t xml:space="preserve">STRIGUETO</t>
  </si>
  <si>
    <t xml:space="preserve">LOJA ELETRICA LIMITADA</t>
  </si>
  <si>
    <t xml:space="preserve">FACULDADE DE ODONTOLOGIA/UFMG</t>
  </si>
  <si>
    <t xml:space="preserve">1206350500062202000006</t>
  </si>
  <si>
    <t xml:space="preserve"> ABRAÇADEIRA, MATERIAL:METAL GALVANIZADO, CARACTERÍSTICAS ADICIONAIS:COM CUNHA/CHAVETA, 2 POL, MODELO:"D"</t>
  </si>
  <si>
    <t xml:space="preserve">ABRAÇADEIRA, MATERIAL METAL GALVANIZADO, CARACTERÍSTICAS ADICIONAIS COM CUNHA/ CHAVETA, 2 POL, MODELO "D"</t>
  </si>
  <si>
    <t xml:space="preserve">S.A. DE JESUS COMERCIO DE MATERIAIS DE CONSTRUCAO</t>
  </si>
  <si>
    <t xml:space="preserve">1603850500002202000005</t>
  </si>
  <si>
    <t xml:space="preserve">1532900600005202000011</t>
  </si>
  <si>
    <t xml:space="preserve">1581480500002202000070</t>
  </si>
  <si>
    <t xml:space="preserve">9269660500010202000067</t>
  </si>
  <si>
    <t xml:space="preserve">LACRE ANTI FRAUDE COM ENCAIXE - VIROLA LACRE PROLIPROPILENO, COM DUAS TRAVAS L ATERAIS (UMA EM CADA 1/2 CALOTA), ENGATE RAPIDO, AZUL 3/4.</t>
  </si>
  <si>
    <t xml:space="preserve">15314906001082020</t>
  </si>
  <si>
    <t xml:space="preserve">1531490600108202000015</t>
  </si>
  <si>
    <t xml:space="preserve"> ABRAÇADEIRA, MATERIAL:NÁILON, COMPRIMENTO TOTAL:200 MM, LARGURA:3,60 MM</t>
  </si>
  <si>
    <t xml:space="preserve">ABRAÇADEIRA, MATERIAL NÁILON, COMPRIMENTO TOTAL 200 MM, LARGURA 3,60 MM</t>
  </si>
  <si>
    <t xml:space="preserve">HF</t>
  </si>
  <si>
    <t xml:space="preserve">MEC-INSTITUTO DE PSIQUIATRIA DA UF/RJ</t>
  </si>
  <si>
    <t xml:space="preserve">UNIVERSIDADE FEDERAL DO RIO DE JANEIRO</t>
  </si>
  <si>
    <t xml:space="preserve">1600190600034202000039</t>
  </si>
  <si>
    <t xml:space="preserve">DIVERSOS</t>
  </si>
  <si>
    <t xml:space="preserve">FABRICIO SOUZA DA COSTA</t>
  </si>
  <si>
    <t xml:space="preserve">1584000600018202000001</t>
  </si>
  <si>
    <t xml:space="preserve">16034605000062020</t>
  </si>
  <si>
    <t xml:space="preserve">1603460500006202000006</t>
  </si>
  <si>
    <t xml:space="preserve">COMANDO DE FRONTEIRA RONDONIA/6 BIS/MEX/RO</t>
  </si>
  <si>
    <t xml:space="preserve">78680005000012020</t>
  </si>
  <si>
    <t xml:space="preserve">7868000500001202000005</t>
  </si>
  <si>
    <t xml:space="preserve"> ABRAÇADEIRA, MATERIAL:CHAPA AÇO ZINCADO, CARACTERÍSTICAS ADICIONAIS:COM PARAFUSO, MODELO:"D", DIÂMETRO AMARRAÇÃO:3/4 POL</t>
  </si>
  <si>
    <t xml:space="preserve">ABRAÇADEIRA, MATERIAL CHAPA AÇO ZINCADO, CARACTERÍSTICAS ADICIONAIS COM PARAFUSO, MODELO "D", DIÂMETRO AMARRAÇÃO 3/4 POL</t>
  </si>
  <si>
    <t xml:space="preserve">AIEDEM</t>
  </si>
  <si>
    <t xml:space="preserve">BASE FLUVIAL DE LADARIO/MS</t>
  </si>
  <si>
    <t xml:space="preserve">15836106000062020</t>
  </si>
  <si>
    <t xml:space="preserve">1583610600006202000007</t>
  </si>
  <si>
    <t xml:space="preserve">LUKMA</t>
  </si>
  <si>
    <t xml:space="preserve">LUIS CV FRANCA DISTRIBUIDORA DE MATERIAL ELETRICO</t>
  </si>
  <si>
    <t xml:space="preserve">INST.FED.DE ED.,CIENC.E TEC.DO PIAUÍ</t>
  </si>
  <si>
    <t xml:space="preserve">16011106003212020</t>
  </si>
  <si>
    <t xml:space="preserve">1601110600321202000009</t>
  </si>
  <si>
    <t xml:space="preserve">ZIMMERMANN &amp; ZIMMERMANN LTDA</t>
  </si>
  <si>
    <t xml:space="preserve">COMANDO DA 4A BDA DE INFANTARIA MOTORIZADA</t>
  </si>
  <si>
    <t xml:space="preserve">9891850500056202000006</t>
  </si>
  <si>
    <t xml:space="preserve">16012305000032020</t>
  </si>
  <si>
    <t xml:space="preserve">1601230500003202000003</t>
  </si>
  <si>
    <t xml:space="preserve">STANDERS</t>
  </si>
  <si>
    <t xml:space="preserve">ZACT  MANUTENCAO E REFORMA EIRELI</t>
  </si>
  <si>
    <t xml:space="preserve">14 GRUPO DE ARTILHARIA DE CAMPANHA</t>
  </si>
  <si>
    <t xml:space="preserve">1603850500002202000009</t>
  </si>
  <si>
    <t xml:space="preserve">9269220500145202000008</t>
  </si>
  <si>
    <t xml:space="preserve">1601230500003202000005</t>
  </si>
  <si>
    <t xml:space="preserve">17908505000882020</t>
  </si>
  <si>
    <t xml:space="preserve">1790850500088202000001</t>
  </si>
  <si>
    <t xml:space="preserve">REGISTRO DE PREÇOS PARA EVENTUAL AQUISIÇÃO DE ENVELOPES PLÁSTICOS PARA GUARDA DE INSTRUMENTOS DE CRÉDITO, PARA USO DAS UNIDADES DO BANCO DO NORDESTE, CONFOR ME ESPECIFICAÇÕES CONSTANTES DO EDITAL E SEUS ANEXOS.</t>
  </si>
  <si>
    <t xml:space="preserve">WP</t>
  </si>
  <si>
    <t xml:space="preserve">WP MAIS INDUSTRIA, COMERCIO E SERVICOS EIRELI</t>
  </si>
  <si>
    <t xml:space="preserve">BANCO DO NORDESTE DO BRASIL S/A</t>
  </si>
  <si>
    <t xml:space="preserve">BANCO DO NORDESTE DO BRASIL</t>
  </si>
  <si>
    <t xml:space="preserve">1603620500004202000055</t>
  </si>
  <si>
    <t xml:space="preserve">7868000500001202000004</t>
  </si>
  <si>
    <t xml:space="preserve"> ABRAÇADEIRA, MATERIAL:METAL GALVANIZADO, CARACTERÍSTICAS ADICIONAIS:COM CUNHA/CHAVETA, 1 POL, MODELO:"D"</t>
  </si>
  <si>
    <t xml:space="preserve">ABRAÇADEIRA, MATERIAL METAL GALVANIZADO, CARACTERÍSTICAS ADICIONAIS COM CUNHA/ CHAVETA, 1 POL, MODELO "D"</t>
  </si>
  <si>
    <t xml:space="preserve">1559000600012202000001</t>
  </si>
  <si>
    <t xml:space="preserve"> ABRAÇADEIRA, MATERIAL:CHAPA AÇO ZINCADO, TIPO:SOBENIAL, APLICAÇÃO:INSTALAÇÕES ELÉTRICAS, CARACTERÍSTICAS ADICIONAIS:COM PARAFUSO, MODELO:"D", DIÂMETRO AMARRAÇÃO:1 1/4 POL</t>
  </si>
  <si>
    <t xml:space="preserve">ABRAÇADEIRA, MATERIAL CHAPA AÇO ZINCADO, TIPO SOBENIAL, APLICAÇÃO INSTALAÇÕES ELÉTRICAS, CARACTERÍSTICAS ADICIONAIS COM PARAFUSO, MODELO "D", DIÂMETRO AMARRAÇÃO 1 1/4 POL</t>
  </si>
  <si>
    <t xml:space="preserve">1601220500005202000140</t>
  </si>
  <si>
    <t xml:space="preserve"> ABRAÇADEIRA, MATERIAL:AÇO CARBONO, TIPO:ROSCA SEM FIM, DIÂMETRO AMARRAÇÃO:1/2 POL</t>
  </si>
  <si>
    <t xml:space="preserve">ABRAÇADEIRA, MATERIAL AÇO CARBONO, TIPO ROSCA SEM FIM, DIÂMETRO AMARRAÇÃO 1/2 POL</t>
  </si>
  <si>
    <t xml:space="preserve">1603850500002202000002</t>
  </si>
  <si>
    <t xml:space="preserve">1602340500014202000207</t>
  </si>
  <si>
    <t xml:space="preserve">15485205000042020</t>
  </si>
  <si>
    <t xml:space="preserve">1548520500004202000002</t>
  </si>
  <si>
    <t xml:space="preserve"> ABRAÇADEIRA, MATERIAL:AÇO CARBONO, APLICAÇÃO:FIXAÇÃO TUBOS E CANOS, MODELO:"D", DIÂMETRO AMARRAÇÃO:3/4 POL</t>
  </si>
  <si>
    <t xml:space="preserve">ABRAÇADEIRA, MATERIAL AÇO CARBONO, APLICAÇÃO FIXAÇÃO TUBOS E CANOS, MODELO "D" , DIÂMETRO AMARRAÇÃO 3/4 POL</t>
  </si>
  <si>
    <t xml:space="preserve">ZAMMOR</t>
  </si>
  <si>
    <t xml:space="preserve">METAL GESSO COMERCIO DE GESSO LTDA</t>
  </si>
  <si>
    <t xml:space="preserve">UTFPR - CAMPUS SANTA HELENA</t>
  </si>
  <si>
    <t xml:space="preserve">15843705000132020</t>
  </si>
  <si>
    <t xml:space="preserve">1584370500013202000002</t>
  </si>
  <si>
    <t xml:space="preserve">ELECON</t>
  </si>
  <si>
    <t xml:space="preserve">INST.F.DE ED.,CIENC.E TEC.DO N/MG/C.M.CLAROS</t>
  </si>
  <si>
    <t xml:space="preserve">INST.FED.DE EDUC., CIENC.E TEC.DO NORTE DE MG</t>
  </si>
  <si>
    <t xml:space="preserve">16044106003022020</t>
  </si>
  <si>
    <t xml:space="preserve">1604410600302202000001</t>
  </si>
  <si>
    <t xml:space="preserve"> ABRAÇADEIRA, MATERIAL:METAL GALVANIZADO, TIPO:CLIPE, APLICAÇÃO:FIXAÇÃO CABO DE AÇO, DIÂMETRO AMARRAÇÃO:1/8 POL</t>
  </si>
  <si>
    <t xml:space="preserve">ABRAÇADEIRA, MATERIAL METAL GALVANIZADO, TIPO CLIPE, APLICAÇÃO FIXAÇÃO CABO DE AÇO, DIÂMETRO AMARRAÇÃO 1/8 POL</t>
  </si>
  <si>
    <t xml:space="preserve">A SILVA</t>
  </si>
  <si>
    <t xml:space="preserve">A. SILVA FERRAGENS LTDA</t>
  </si>
  <si>
    <t xml:space="preserve">28 GRUPO DE ARTILHARIA DE CAMPANHA-MEX/SC</t>
  </si>
  <si>
    <t xml:space="preserve">16040106000712020</t>
  </si>
  <si>
    <t xml:space="preserve">1604010600071202000010</t>
  </si>
  <si>
    <t xml:space="preserve">GENÉRICA</t>
  </si>
  <si>
    <t xml:space="preserve">CLAUDIO NORBERTO POLEZE</t>
  </si>
  <si>
    <t xml:space="preserve">1540430500131202000085</t>
  </si>
  <si>
    <t xml:space="preserve"> ABRAÇADEIRA, MATERIAL:METAL GALVANIZADO, TIPO:CLIPE, APLICAÇÃO:FIXAÇÃO CABO DE AÇO, CARACTERÍSTICAS ADICIONAIS:TAMANHO 3/4 POL</t>
  </si>
  <si>
    <t xml:space="preserve">ABRAÇADEIRA, MATERIAL METAL GALVANIZADO, TIPO CLIPE, APLICAÇÃO FIXAÇÃO CABO DE AÇO, CARACTERÍSTICAS ADICIONAIS TAMANHO 3/4 POL</t>
  </si>
  <si>
    <t xml:space="preserve">SAO BENEDITO MATERIAIS PARA CONSTRUCAO LTDA</t>
  </si>
  <si>
    <t xml:space="preserve">15462906000262020</t>
  </si>
  <si>
    <t xml:space="preserve">1546290600026202000015</t>
  </si>
  <si>
    <t xml:space="preserve"> ABRAÇADEIRA, MATERIAL:METAL, TIPO:ZINCADO, APLICAÇÃO:INSTALAÇÕES ELÉTRICAS, CARACTERÍSTICAS ADICIONAIS:C/ PARAFUSO, BUCHA E PORCA P/ AJUSTE, MODELO:"D", DIÂMETRO AMARRAÇÃO:3/4 POL</t>
  </si>
  <si>
    <t xml:space="preserve">ABRAÇADEIRA, MATERIAL METAL, TIPO ZINCADO, APLICAÇÃO INSTALAÇÕES ELÉTRICAS, CARACTERÍSTICAS ADICIONAIS C/ PARAFUSO, BUCHA E PORCA P/ AJUSTE, MODELO "D", DIÂMETRO AMARRAÇÃO 3/4 POL</t>
  </si>
  <si>
    <t xml:space="preserve">ABRAÇADEIRA TIPO D</t>
  </si>
  <si>
    <t xml:space="preserve">ELETRO TRANSOL IND E COMERCIO MAT ELETRICOS LTDA</t>
  </si>
  <si>
    <t xml:space="preserve">IF GOIANO - CAMPUS CAMPOS BELOS</t>
  </si>
  <si>
    <t xml:space="preserve">1601230500003202000001</t>
  </si>
  <si>
    <t xml:space="preserve"> ABRAÇADEIRA, MATERIAL:CHAPA AÇO ZINCADO, CARACTERÍSTICAS ADICIONAIS:COM PARAFUSO, MODELO:"D", DIÂMETRO AMARRAÇÃO:1 POL</t>
  </si>
  <si>
    <t xml:space="preserve">ABRAÇADEIRA, MATERIAL CHAPA AÇO ZINCADO, CARACTERÍSTICAS ADICIONAIS COM PARAFUSO, MODELO "D", DIÂMETRO AMARRAÇÃO 1 POL</t>
  </si>
  <si>
    <t xml:space="preserve">1603640500018202000003</t>
  </si>
  <si>
    <t xml:space="preserve"> ABRAÇADEIRA, MATERIAL:CHAPA AÇO ZINCADO, TIPO:SOBENIAL, APLICAÇÃO:INSTALAÇÕES ELÉTRICAS, CARACTERÍSTICAS ADICIONAIS:COM PARAFUSO, MODELO:"D", DIÂMETRO AMARRAÇÃO:3/4 POL</t>
  </si>
  <si>
    <t xml:space="preserve">ABRAÇADEIRA, MATERIAL CHAPA AÇO ZINCADO, TIPO SOBENIAL, APLICAÇÃO INSTALAÇÕES ELÉTRICAS, CARACTERÍSTICAS ADICIONAIS COM PARAFUSO, MODELO "D", DIÂMETRO AMARRAÇÃO 3/4 POL</t>
  </si>
  <si>
    <t xml:space="preserve">GIGA</t>
  </si>
  <si>
    <t xml:space="preserve">GIGA ATACADO EIRELI</t>
  </si>
  <si>
    <t xml:space="preserve">15835906000072020</t>
  </si>
  <si>
    <t xml:space="preserve">1583590600007202000004</t>
  </si>
  <si>
    <t xml:space="preserve">JVD</t>
  </si>
  <si>
    <t xml:space="preserve">S.  V. DUARTE COMERCIO ATACADISTA DE MATERIAL ELETRICO</t>
  </si>
  <si>
    <t xml:space="preserve">1532960500002202000115</t>
  </si>
  <si>
    <t xml:space="preserve">VILEFIX</t>
  </si>
  <si>
    <t xml:space="preserve">BG COMERCIO E MATERIAIS EIRELI</t>
  </si>
  <si>
    <t xml:space="preserve">1540430500131202000084</t>
  </si>
  <si>
    <t xml:space="preserve">7858000602030202000021</t>
  </si>
  <si>
    <t xml:space="preserve"> ABRAÇADEIRA, MATERIAL:NÁILON, TIPO:COM RANHURAS, COMPRIMENTO TOTAL:398 MM, LARGURA:4,90 MM, APLICAÇÃO:CABEAMENTO REDE, TRAVAMENTO:DEFINITIVO, MODELO:T 50 L</t>
  </si>
  <si>
    <t xml:space="preserve">ABRAÇADEIRA, MATERIAL NÁILON, TIPO COM RANHURAS, COMPRIMENTO TOTAL 398 MM, LARGURA 4,90 MM, APLICAÇÃO CABEAMENTO REDE, TRAVAMENTO DEFINITIVO, MODELO T 50 L</t>
  </si>
  <si>
    <t xml:space="preserve">1530380500051201800002</t>
  </si>
  <si>
    <t xml:space="preserve"> ABRAÇADEIRA, MATERIAL:NÁILON, TIPO:COM RANHURAS, COMPRIMENTO TOTAL:760 MM, LARGURA:8,70 MM, ESPESSURA:2 MM, APLICAÇÃO:AMARRAÇÃO, TRAVAMENTO:DEFINITIVO, CARACTERÍSTICAS ADICIONAIS:SEM SISTEMA FIXAÇÃO</t>
  </si>
  <si>
    <t xml:space="preserve">ABRAÇADEIRA, MATERIAL NÁILON, TIPO COM RANHURAS, COMPRIMENTO TOTAL 760 MM, LARGURA 8,70 MM, ESPESSURA 2 MM, APLICAÇÃO AMARRAÇÃO, TRAVAMENTO DEFINITIVO, CARACTERÍSTICAS ADICIONAIS SEM SISTEMA FIXAÇÃO</t>
  </si>
  <si>
    <t xml:space="preserve">15590105000202020</t>
  </si>
  <si>
    <t xml:space="preserve">1559010500020202000017</t>
  </si>
  <si>
    <t xml:space="preserve"> ABRAÇADEIRA, MATERIAL:PVC - CLORETO DE POLIVINILA, APLICAÇÃO:ELETRODUTO CONDULETE, CARACTERÍSTICAS ADICIONAIS:ANTI-CHAMA, COR:VERMELHA, DIÂMETRO AMARRAÇÃO:3/4 POL</t>
  </si>
  <si>
    <t xml:space="preserve">ABRAÇADEIRA, MATERIAL PVC- CLORETO DE POLIVINILA, APLICAÇÃO ELETRODUTO CONDULETE, CARACTERÍSTICAS ADICIONAIS ANTI-CHAMA, COR VERMELHA, DIÂMETRO AMARRAÇÃO 3/4 POL</t>
  </si>
  <si>
    <t xml:space="preserve">MAXIDUTOS</t>
  </si>
  <si>
    <t xml:space="preserve">HOSPITAL ESCOLA DA UNIV. FEDERAL DE PELOTAS</t>
  </si>
  <si>
    <t xml:space="preserve">16044105000022020</t>
  </si>
  <si>
    <t xml:space="preserve">1604410500002202000094</t>
  </si>
  <si>
    <t xml:space="preserve"> ABRAÇADEIRA, MATERIAL:PVC - CLORETO DE POLIVINILA, APLICAÇÃO:ELETRODUTO CONDULETE, COR:BRANCA, DIÂMETRO AMARRAÇÃO:3/4 POL</t>
  </si>
  <si>
    <t xml:space="preserve">ABRAÇADEIRA, MATERIAL PVC- CLORETO DE POLIVINILA, APLICAÇÃO ELETRODUTO CONDULETE, COR BRANCA, DIÂMETRO AMARRAÇÃO 3/4 POL</t>
  </si>
  <si>
    <t xml:space="preserve">INPOL</t>
  </si>
  <si>
    <t xml:space="preserve">MARCOS FERNANDES MATERIAIS DE CONSTRUCAO LTDA</t>
  </si>
  <si>
    <t xml:space="preserve">25702806000082020</t>
  </si>
  <si>
    <t xml:space="preserve">2570280600008202000063</t>
  </si>
  <si>
    <t xml:space="preserve">LUTOOLS</t>
  </si>
  <si>
    <t xml:space="preserve">F. DE A. L. DAMASCENO</t>
  </si>
  <si>
    <t xml:space="preserve">DISTRITO SANITÁRIO ESP.INDIGENA - MEDIO PURUS</t>
  </si>
  <si>
    <t xml:space="preserve">FUNDO NACIONAL DE SAÚDE</t>
  </si>
  <si>
    <t xml:space="preserve">1604410500002202000092</t>
  </si>
  <si>
    <t xml:space="preserve"> ABRAÇADEIRA, MATERIAL:PVC - CLORETO DE POLIVINILA, APLICAÇÃO:FIXAÇÃO TUBOS E CANOS, DIÂMETRO AMARRAÇÃO:3/4 POL</t>
  </si>
  <si>
    <t xml:space="preserve">ABRAÇADEIRA, MATERIAL PVC- CLORETO DE POLIVINILA, APLICAÇÃO FIXAÇÃO TUBOS E CANOS, DIÂMETRO AMARRAÇÃO 3/4 POL</t>
  </si>
  <si>
    <t xml:space="preserve">15470506000062020</t>
  </si>
  <si>
    <t xml:space="preserve">1547050600006202000031</t>
  </si>
  <si>
    <t xml:space="preserve">EZEQUIAS DOS SANTOS FERNANDES 02478903598</t>
  </si>
  <si>
    <t xml:space="preserve">INST.FEDERAL DO PIAUÍ/CAMPUS PEDRO II</t>
  </si>
  <si>
    <t xml:space="preserve">98746705000402020</t>
  </si>
  <si>
    <t xml:space="preserve">9874670500040202000006</t>
  </si>
  <si>
    <t xml:space="preserve">COMERCIO DE PARAFUSOS CALIFORNIA LTDA</t>
  </si>
  <si>
    <t xml:space="preserve">PREFEITURA MUNICIPAL DE DE CALIFORNIA</t>
  </si>
  <si>
    <t xml:space="preserve">16010205000012020</t>
  </si>
  <si>
    <t xml:space="preserve">1601020500001202000002</t>
  </si>
  <si>
    <t xml:space="preserve">41 BATALHAO DE INFANTARIA MOTORIZADO-MEX/GO</t>
  </si>
  <si>
    <t xml:space="preserve">16048806000662020</t>
  </si>
  <si>
    <t xml:space="preserve">1604880600066202000006</t>
  </si>
  <si>
    <t xml:space="preserve"> ABRAÇADEIRA, MATERIAL:AÇO CARBONO, TIPO:"U", DIÂMETRO AMARRAÇÃO:4 POL</t>
  </si>
  <si>
    <t xml:space="preserve">ABRAÇADEIRA, MATERIAL AÇO CARBONO, TIPO "U", DIÂMETRO AMARRAÇÃO 4 POL</t>
  </si>
  <si>
    <t xml:space="preserve">AFONSO E FILHOS LTDA</t>
  </si>
  <si>
    <t xml:space="preserve">COMANDO DA 2  REGIAO MILITAR</t>
  </si>
  <si>
    <t xml:space="preserve">9266070500115202000007</t>
  </si>
  <si>
    <t xml:space="preserve">1206280500039202000008</t>
  </si>
  <si>
    <t xml:space="preserve">9891850500056202000007</t>
  </si>
  <si>
    <t xml:space="preserve">1200160500161202000007</t>
  </si>
  <si>
    <t xml:space="preserve">ALVES &amp; VIDOTTO COMERCIO DE MATERIAIS DE CONSTRUCAO LTDA.</t>
  </si>
  <si>
    <t xml:space="preserve">1206350500062202000005</t>
  </si>
  <si>
    <t xml:space="preserve">97420005001032020</t>
  </si>
  <si>
    <t xml:space="preserve">9742000500103202000065</t>
  </si>
  <si>
    <t xml:space="preserve"> ABRAÇADEIRA, MATERIAL:METAL GALVANIZADO, TIPO:CLIPE, APLICAÇÃO:FIXAÇÃO CABO DE AÇO, DIÂMETRO AMARRAÇÃO:1/4 POL</t>
  </si>
  <si>
    <t xml:space="preserve">ABRAÇADEIRA, MATERIAL METAL GALVANIZADO, TIPO CLIPE, APLICAÇÃO FIXAÇÃO CABO DE AÇO, DIÂMETRO AMARRAÇÃO 1/4 POL</t>
  </si>
  <si>
    <t xml:space="preserve">ELETROSIA MATERIAL ELETRICO LTDA</t>
  </si>
  <si>
    <t xml:space="preserve">9742000500103202000066</t>
  </si>
  <si>
    <t xml:space="preserve">1603640500018202000006</t>
  </si>
  <si>
    <t xml:space="preserve">98881505000102020</t>
  </si>
  <si>
    <t xml:space="preserve">9888150500010202000001</t>
  </si>
  <si>
    <t xml:space="preserve"> ABRAÇADEIRA, MATERIAL:NÁILON, TIPO:COM RANHURAS, AUTOTRAVANTE, COMPRIMENTO TOTAL:1.200 MM, LARGURA:9 MM, COR:BRANCA</t>
  </si>
  <si>
    <t xml:space="preserve">ABRAÇADEIRA, MATERIAL NÁILON, TIPO COM RANHURAS, AUTOTRAVANTE, COMPRIMENTO TOTAL 1.200 MM, LARGURA 9 MM, COR BRANCA</t>
  </si>
  <si>
    <t xml:space="preserve">PREF.MUNICIPAL DO RIO GRANDE/RS</t>
  </si>
  <si>
    <t xml:space="preserve">16036406001062020</t>
  </si>
  <si>
    <t xml:space="preserve">1603640600106202000001</t>
  </si>
  <si>
    <t xml:space="preserve">NÃO INFORMADA</t>
  </si>
  <si>
    <t xml:space="preserve">HECKLER, CATTO &amp; HECKLER LTDA</t>
  </si>
  <si>
    <t xml:space="preserve">16001706000582020</t>
  </si>
  <si>
    <t xml:space="preserve">1600170600058202000010</t>
  </si>
  <si>
    <t xml:space="preserve"> ABRAÇADEIRA, MATERIAL:PVC - CLORETO DE POLIVINILA, APLICAÇÃO:ELETRODUTO CONDULETE, CARACTERÍSTICAS ADICIONAIS:ANTI-CHAMA, COR:BRANCA, DIÂMETRO AMARRAÇÃO:1/2 POL</t>
  </si>
  <si>
    <t xml:space="preserve">ABRAÇADEIRA, MATERIAL PVC- CLORETO DE POLIVINILA, APLICAÇÃO ELETRODUTO CONDULETE, CARACTERÍSTICAS ADICIONAIS ANTI-CHAMA, COR BRANCA, DIÂMETRO AMARRAÇÃO 1/2 POL</t>
  </si>
  <si>
    <t xml:space="preserve">ABRAC</t>
  </si>
  <si>
    <t xml:space="preserve">DISTREL DISTRIBUIDORA ELETRICA LTDA</t>
  </si>
  <si>
    <t xml:space="preserve">COMISSAO REGIONAL DE OBRAS/12</t>
  </si>
  <si>
    <t xml:space="preserve">1543590500051201900006</t>
  </si>
  <si>
    <t xml:space="preserve">15327506000292020</t>
  </si>
  <si>
    <t xml:space="preserve">1532750600029202000001</t>
  </si>
  <si>
    <t xml:space="preserve">ESCOLA DE ARQUITETURA/UFMG</t>
  </si>
  <si>
    <t xml:space="preserve">15327606000452020</t>
  </si>
  <si>
    <t xml:space="preserve">1532760600045202000025</t>
  </si>
  <si>
    <t xml:space="preserve"> ABRAÇADEIRA, MATERIAL:METAL GALVANIZADO, TIPO:D, CARACTERÍSTICAS ADICIONAIS:COM CUNHA/CHAVETA, DIÂMETRO AMARRAÇÃO:1/2 ATÉ 10 POL</t>
  </si>
  <si>
    <t xml:space="preserve">ABRAÇADEIRA, MATERIAL METAL GALVANIZADO, TIPO D, CARACTERÍSTICAS ADICIONAIS COM CUNHA/CHAVETA, DIÂMETRO AMARRAÇÃO 1/2 ATÉ 10 POL</t>
  </si>
  <si>
    <t xml:space="preserve">ESCOLA DE BELAS ARTES/UFMG</t>
  </si>
  <si>
    <t xml:space="preserve">15329205000012020</t>
  </si>
  <si>
    <t xml:space="preserve">1532920500001202000003</t>
  </si>
  <si>
    <t xml:space="preserve">STRINGUETTO</t>
  </si>
  <si>
    <t xml:space="preserve">GAMA LUZ COMERCIO DE MATERIAIS ELETRICOS LTDA</t>
  </si>
  <si>
    <t xml:space="preserve">INSTITUTO DE CIENCIAS EXATAS/UFMG</t>
  </si>
  <si>
    <t xml:space="preserve">15863505000042020</t>
  </si>
  <si>
    <t xml:space="preserve">1586350500004202000004</t>
  </si>
  <si>
    <t xml:space="preserve">INCA/SIMILAR</t>
  </si>
  <si>
    <t xml:space="preserve">ROGERIO DUARTE DE CARVALHO</t>
  </si>
  <si>
    <t xml:space="preserve">INST FED EDUC CIE E TEC RONDONIA C GUAJARÁ MI</t>
  </si>
  <si>
    <t xml:space="preserve">1548520500004202000001</t>
  </si>
  <si>
    <t xml:space="preserve">16036405000072020</t>
  </si>
  <si>
    <t xml:space="preserve">1603640500007202000054</t>
  </si>
  <si>
    <t xml:space="preserve"> ABRAÇADEIRA, MATERIAL:AÇO CARBONO ZINCADO, TIPO:ROSCA SEM FIM, APLICAÇÃO:FIXAÇÃO MANGUEIRA, DIÂMETRO AMARRAÇÃO:1/2" A 3/4 POL</t>
  </si>
  <si>
    <t xml:space="preserve">ABRAÇADEIRA, MATERIAL AÇO CARBONO ZINCADO, TIPO ROSCA SEM FIM, APLICAÇÃO FIXAÇÃO MANGUEIRA, DIÂMETRO AMARRAÇÃO 1/2" A 3/4 POL</t>
  </si>
  <si>
    <t xml:space="preserve">1200160500161202000008</t>
  </si>
  <si>
    <t xml:space="preserve">1200160500161202000009</t>
  </si>
  <si>
    <t xml:space="preserve">12062905000042020</t>
  </si>
  <si>
    <t xml:space="preserve">1206290500004202000126</t>
  </si>
  <si>
    <t xml:space="preserve">GRUPAMENTO DE APOIO DE CANOAS</t>
  </si>
  <si>
    <t xml:space="preserve">12062405000052020</t>
  </si>
  <si>
    <t xml:space="preserve">1206240500005202000001</t>
  </si>
  <si>
    <t xml:space="preserve">9804250500023202000035</t>
  </si>
  <si>
    <t xml:space="preserve">98939505000182020</t>
  </si>
  <si>
    <t xml:space="preserve">9893950500018202000001</t>
  </si>
  <si>
    <t xml:space="preserve">BRTEC</t>
  </si>
  <si>
    <t xml:space="preserve">ADRIANO HENRIQUE ZANON 05846559670</t>
  </si>
  <si>
    <t xml:space="preserve">PREFEITURA MUNICIPAL DE INHUMAS</t>
  </si>
  <si>
    <t xml:space="preserve">ESTADO DE GOIAS</t>
  </si>
  <si>
    <t xml:space="preserve">1603850500002202000010</t>
  </si>
  <si>
    <t xml:space="preserve">1604410500002202000093</t>
  </si>
  <si>
    <t xml:space="preserve"> ABRAÇADEIRA, MATERIAL:PVC - CLORETO DE POLIVINILA, APLICAÇÃO:FIXAÇÃO TUBOS E CANOS, DIÂMETRO AMARRAÇÃO:1 POL</t>
  </si>
  <si>
    <t xml:space="preserve">ABRAÇADEIRA, MATERIAL PVC- CLORETO DE POLIVINILA, APLICAÇÃO FIXAÇÃO TUBOS E CANOS, DIÂMETRO AMARRAÇÃO 1 POL</t>
  </si>
  <si>
    <t xml:space="preserve">1586350500004202000003</t>
  </si>
  <si>
    <t xml:space="preserve">1540430500059202000002</t>
  </si>
  <si>
    <t xml:space="preserve">SHIGEMOTO &amp; CIA LTDA</t>
  </si>
  <si>
    <t xml:space="preserve">1206280500039202000015</t>
  </si>
  <si>
    <t xml:space="preserve"> ABRAÇADEIRA, MATERIAL:NÁILON, TIPO:COM RANHURAS, COMPRIMENTO TOTAL:260 MM, LARGURA:9 MM, ESPESSURA:1,70 MM, APLICAÇÃO:FIXAÇÃO E ESPAÇADORA, TRAVAMENTO:ACIONÁVEL, CARACTERÍSTICAS ADICIONAIS:SEM SISTEMA FIXAÇÃO</t>
  </si>
  <si>
    <t xml:space="preserve">ABRAÇADEIRA, MATERIAL NÁILON, TIPO COM RANHURAS, COMPRIMENTO TOTAL 260 MM, LARGURA 9 MM, ESPESSURA 1,70 MM, APLICAÇÃO FIXAÇÃO E ESPAÇADORA, TRAVAMENTO ACIONÁVEL, CARACTERÍSTICAS ADICIONAIS SEM SISTEMA FIXAÇÃO</t>
  </si>
  <si>
    <t xml:space="preserve">16001206000482020</t>
  </si>
  <si>
    <t xml:space="preserve">1600120600048202000008</t>
  </si>
  <si>
    <t xml:space="preserve">N/P</t>
  </si>
  <si>
    <t xml:space="preserve">I B COMERCIO DE MATERIAL DE CONSTRUCAO E SERVICO DE CONSTRUCAO LTDA</t>
  </si>
  <si>
    <t xml:space="preserve">CENTRO DE INSTRUCAO DE GUERRA NA SELVA/MEX/AM</t>
  </si>
  <si>
    <t xml:space="preserve">1604410500002202000096</t>
  </si>
  <si>
    <t xml:space="preserve">1604410500002202000095</t>
  </si>
  <si>
    <t xml:space="preserve"> ABRAÇADEIRA, MATERIAL:PVC - CLORETO DE POLIVINILA, APLICAÇÃO:ELETRODUTO CONDULETE, CARACTERÍSTICAS ADICIONAIS:ANTI-CHAMA, COR:BRANCA, DIÂMETRO AMARRAÇÃO:1 POL</t>
  </si>
  <si>
    <t xml:space="preserve">ABRAÇADEIRA, MATERIAL PVC- CLORETO DE POLIVINILA, APLICAÇÃO ELETRODUTO CONDULETE, CARACTERÍSTICAS ADICIONAIS ANTI-CHAMA, COR BRANCA, DIÂMETRO AMARRAÇÃO 1 POL</t>
  </si>
  <si>
    <t xml:space="preserve">15640306000152020</t>
  </si>
  <si>
    <t xml:space="preserve">1564030600015202000020</t>
  </si>
  <si>
    <t xml:space="preserve">TECNODUTOS</t>
  </si>
  <si>
    <t xml:space="preserve">RTB - DISTRIBUIDORA DE MATERIAL ELETRICO LTDA</t>
  </si>
  <si>
    <t xml:space="preserve">SECRETARIA GERAL DE INFORMÁTICA</t>
  </si>
  <si>
    <t xml:space="preserve">FUNDACAO UNIVERSIDADE FEDERAL DE SAO CARLOS</t>
  </si>
  <si>
    <t xml:space="preserve">15317605000162020</t>
  </si>
  <si>
    <t xml:space="preserve">1531760500016202000111</t>
  </si>
  <si>
    <t xml:space="preserve">UTFPR - CAMPUS CORNÉLIO PROCÓPIO</t>
  </si>
  <si>
    <t xml:space="preserve">1532920500001202000001</t>
  </si>
  <si>
    <t xml:space="preserve">16012706000342020</t>
  </si>
  <si>
    <t xml:space="preserve">1601270600034202000006</t>
  </si>
  <si>
    <t xml:space="preserve">UNIVERSO ELETRICO LTDA</t>
  </si>
  <si>
    <t xml:space="preserve">4 GRUPO DE ARTILHARIA ANTIAEREA</t>
  </si>
  <si>
    <t xml:space="preserve">1206350500062202000001</t>
  </si>
  <si>
    <t xml:space="preserve">HSX COMERCIO E SERVICOS EIRELI</t>
  </si>
  <si>
    <t xml:space="preserve">16011305000212020</t>
  </si>
  <si>
    <t xml:space="preserve">1601130500021202000085</t>
  </si>
  <si>
    <t xml:space="preserve">4 BATALHAO DE ENGENHARIA DE COMBATE</t>
  </si>
  <si>
    <t xml:space="preserve">16035406001422020</t>
  </si>
  <si>
    <t xml:space="preserve">1603540600142202000007</t>
  </si>
  <si>
    <t xml:space="preserve"> ABRAÇADEIRA, MATERIAL:METAL GALVANIZADO, TIPO:"G", DIÂMETRO AMARRAÇÃO:1 POL</t>
  </si>
  <si>
    <t xml:space="preserve">ABRAÇADEIRA, MATERIAL METAL GALVANIZADO, TIPO "G", DIÂMETRO AMARRAÇÃO 1 POL</t>
  </si>
  <si>
    <t xml:space="preserve">XXX</t>
  </si>
  <si>
    <t xml:space="preserve">MARCOS VINICIUS DA S GOMES &amp; CIA LTDA</t>
  </si>
  <si>
    <t xml:space="preserve">10 BATALHAO LOGISTICO/RS</t>
  </si>
  <si>
    <t xml:space="preserve">16012606000722020</t>
  </si>
  <si>
    <t xml:space="preserve">1601260600072202000006</t>
  </si>
  <si>
    <t xml:space="preserve">.</t>
  </si>
  <si>
    <t xml:space="preserve">SERRARIA AGOSTINI LTDA</t>
  </si>
  <si>
    <t xml:space="preserve">11.BATALHAO DE INFANTARIA DE MONTANHA</t>
  </si>
  <si>
    <t xml:space="preserve">1584450500006202000074</t>
  </si>
  <si>
    <t xml:space="preserve">1581480500002202000068</t>
  </si>
  <si>
    <t xml:space="preserve">P. H. B. MATERIAIS PARA CONSTRUCAO EIRELI</t>
  </si>
  <si>
    <t xml:space="preserve">9804250500023202000034</t>
  </si>
  <si>
    <t xml:space="preserve">16000205000142020</t>
  </si>
  <si>
    <t xml:space="preserve">1600020500014202000055</t>
  </si>
  <si>
    <t xml:space="preserve">E C O MOURA</t>
  </si>
  <si>
    <t xml:space="preserve">4. BATALHAO DE INFANTARIA DE SELVA/MES/AC</t>
  </si>
  <si>
    <t xml:space="preserve">AC</t>
  </si>
  <si>
    <t xml:space="preserve">1703350600009202000010</t>
  </si>
  <si>
    <t xml:space="preserve">15848106000042020</t>
  </si>
  <si>
    <t xml:space="preserve">1584810600004202000022</t>
  </si>
  <si>
    <t xml:space="preserve">A E O DUARTE SERVICOS EM GERAL</t>
  </si>
  <si>
    <t xml:space="preserve">INST FED.DO PARA/CAMPUS TUCURUí - PA</t>
  </si>
  <si>
    <t xml:space="preserve">INST.FED.DE EDUC.,CIENC.E TEC.DO PARA</t>
  </si>
  <si>
    <t xml:space="preserve">15812605000172020</t>
  </si>
  <si>
    <t xml:space="preserve">1581260500017202000005</t>
  </si>
  <si>
    <t xml:space="preserve"> ABRAÇADEIRA, MATERIAL:AÇO GALVANIZADO, TIPO:PRESSÃO, APLICAÇÃO:FIXAÇÃO LÂMPADA FLUORESCENTE, CARACTERÍSTICAS ADICIONAIS:PARA LÂMPADA 32W</t>
  </si>
  <si>
    <t xml:space="preserve">ABRAÇADEIRA, MATERIAL AÇO GALVANIZADO, TIPO PRESSÃO, APLICAÇÃO FIXAÇÃO LÂMPADA FLUORESCENTE, CARACTERÍSTICAS ADICIONAIS PARA LÂMPADA 32W</t>
  </si>
  <si>
    <t xml:space="preserve">REDY</t>
  </si>
  <si>
    <t xml:space="preserve">INST.FED.SUL R.GRANDENSE</t>
  </si>
  <si>
    <t xml:space="preserve">INST.FED.DE EDUC.,CIE.E TEC.SUL-RIO-GRANDENSE</t>
  </si>
  <si>
    <t xml:space="preserve">1532760600045202000026</t>
  </si>
  <si>
    <t xml:space="preserve">16020706000152020</t>
  </si>
  <si>
    <t xml:space="preserve">1602070600015202000004</t>
  </si>
  <si>
    <t xml:space="preserve">COMFORME ESPECIFICAD</t>
  </si>
  <si>
    <t xml:space="preserve">3º REGIMENTO DE CARROS DE COMBATE</t>
  </si>
  <si>
    <t xml:space="preserve">16800605000012020</t>
  </si>
  <si>
    <t xml:space="preserve">1680060500001202000092</t>
  </si>
  <si>
    <t xml:space="preserve"> ABRAÇADEIRA, MATERIAL:AÇO INOXIDÁVEL, TIPO:ROSCA SEM FIM, APLICAÇÃO:AMARRAÇÃO E FIXAÇÃO, TAMANHO:1/2 POL</t>
  </si>
  <si>
    <t xml:space="preserve">ABRAÇADEIRA, MATERIAL AÇO INOXIDÁVEL, TIPO ROSCA SEM FIM, APLICAÇÃO AMARRAÇÃO E FIXAÇÃO, TAMANHO 1/2 POL</t>
  </si>
  <si>
    <t xml:space="preserve">SUPRENS</t>
  </si>
  <si>
    <t xml:space="preserve">INDUSTRIA DE MATERIAL BELICO DO BRASIL/FJF</t>
  </si>
  <si>
    <t xml:space="preserve">INDUSTRIA DE MATERIAL BELICO DO BRASIL</t>
  </si>
  <si>
    <t xml:space="preserve">1601230500003202000002</t>
  </si>
  <si>
    <t xml:space="preserve"> ABRAÇADEIRA, MATERIAL:CHAPA AÇO ZINCADO, CARACTERÍSTICAS ADICIONAIS:COM PARAFUSO, MODELO:"D", DIÂMETRO AMARRAÇÃO:1 1/2 POL</t>
  </si>
  <si>
    <t xml:space="preserve">ABRAÇADEIRA, MATERIAL CHAPA AÇO ZINCADO, CARACTERÍSTICAS ADICIONAIS COM PARAFUSO, MODELO "D", DIÂMETRO AMARRAÇÃO 1 1/2 POL</t>
  </si>
  <si>
    <t xml:space="preserve">1601130500021202000083</t>
  </si>
  <si>
    <t xml:space="preserve">15816105000072020</t>
  </si>
  <si>
    <t xml:space="preserve">1581610500007202000001</t>
  </si>
  <si>
    <t xml:space="preserve">92544905000262020</t>
  </si>
  <si>
    <t xml:space="preserve">9254490500026202000001</t>
  </si>
  <si>
    <t xml:space="preserve">1206280500039202000013</t>
  </si>
  <si>
    <t xml:space="preserve">BRASILFER</t>
  </si>
  <si>
    <t xml:space="preserve">D R COMERCIO VAREJISTA DE EQUIPAMENTOS E SUPRIMENTOS EIRELI</t>
  </si>
  <si>
    <t xml:space="preserve">1584120500010202000096</t>
  </si>
  <si>
    <t xml:space="preserve"> ABRAÇADEIRA, MATERIAL:AÇO INOXIDÁVEL, TIPO:ROSCA SEM FIM, APLICAÇÃO:AMARRAÇÃO E FIXAÇÃO, TAMANHO:3/4 POL</t>
  </si>
  <si>
    <t xml:space="preserve">ABRAÇADEIRA, MATERIAL AÇO INOXIDÁVEL, TIPO ROSCA SEM FIM, APLICAÇÃO AMARRAÇÃO E FIXAÇÃO, TAMANHO 3/4 POL</t>
  </si>
  <si>
    <t xml:space="preserve">78580005000042020</t>
  </si>
  <si>
    <t xml:space="preserve">7858000500004202000002</t>
  </si>
  <si>
    <t xml:space="preserve">1532900600005202000012</t>
  </si>
  <si>
    <t xml:space="preserve">9430010501236202000006</t>
  </si>
  <si>
    <t xml:space="preserve"> ABRAÇADEIRA, MATERIAL:NÁILON, TIPO:COM RANHURAS, COMPRIMENTO TOTAL:370 MM, LARGURA:4 MM, APLICAÇÃO:AMARRAÇÃO, CARACTERÍSTICAS ADICIONAIS:SEM SISTEMA FIXAÇÃO, DIÂMETRO AMARRAÇÃO:102 MM</t>
  </si>
  <si>
    <t xml:space="preserve">ABRAÇADEIRA, MATERIAL NÁILON, TIPO COM RANHURAS, COMPRIMENTO TOTAL 370 MM, LARGURA 4 MM, APLICAÇÃO AMARRAÇÃO, CARACTERÍSTICAS ADICIONAIS SEM SISTEMA FIXAÇÃO, DIÂMETRO AMARRAÇÃO 102 MM</t>
  </si>
  <si>
    <t xml:space="preserve">OLITHIER COMERCIO DE MATERIAIS E MERCADORIAS EIRELI</t>
  </si>
  <si>
    <t xml:space="preserve">94300105009792020</t>
  </si>
  <si>
    <t xml:space="preserve">9430010500979202000002</t>
  </si>
  <si>
    <t xml:space="preserve">ROSANGELA VIEIRA PAULO</t>
  </si>
  <si>
    <t xml:space="preserve">9891850500056202000009</t>
  </si>
  <si>
    <t xml:space="preserve">1604130500057201900004</t>
  </si>
  <si>
    <t xml:space="preserve">JORGE ALBERTO SAENGER SALVANY</t>
  </si>
  <si>
    <t xml:space="preserve">1206240500005202000002</t>
  </si>
  <si>
    <t xml:space="preserve">9742000500159202000017</t>
  </si>
  <si>
    <t xml:space="preserve">METRO</t>
  </si>
  <si>
    <t xml:space="preserve">NAMBEI</t>
  </si>
  <si>
    <t xml:space="preserve">NOVA ATACADISTA PARA CONSTRUCAO LTDA</t>
  </si>
  <si>
    <t xml:space="preserve">9742000500159202000018</t>
  </si>
  <si>
    <t xml:space="preserve">1530380500051201800004</t>
  </si>
  <si>
    <t xml:space="preserve"> ABRAÇADEIRA, MATERIAL:PVC - CLORETO DE POLIVINILA, TIPO:"U", APLICAÇÃO:FIXAÇÃO BUCHA E PARAFUSO PARA TUBO SOLDÁVEL, TRAVAMENTO:DEFINITIVO, DIÂMETRO AMARRAÇÃO:25 MM</t>
  </si>
  <si>
    <t xml:space="preserve">ABRAÇADEIRA, MATERIAL PVC- CLORETO DE POLIVINILA, TIPO "U", APLICAÇÃO FIXAÇÃO BUCHA E PARAFUSO PARA TUBO SOLDÁVEL, TRAVAMENTO DEFINITIVO, DIÂMETRO AMARRAÇÃO 25 MM</t>
  </si>
  <si>
    <t xml:space="preserve">RM COMERCIO DE MERCADORIAS E MATERIAIS LTDA</t>
  </si>
  <si>
    <t xml:space="preserve">1583590600007202000005</t>
  </si>
  <si>
    <t xml:space="preserve">15328706000382020</t>
  </si>
  <si>
    <t xml:space="preserve">1532870600038202000003</t>
  </si>
  <si>
    <t xml:space="preserve">DEFIX</t>
  </si>
  <si>
    <t xml:space="preserve">FACULDADE DE FILOSOFIA E CIENC. HUMANAS/UFMG</t>
  </si>
  <si>
    <t xml:space="preserve">15325406001092020</t>
  </si>
  <si>
    <t xml:space="preserve">1532540600109202000016</t>
  </si>
  <si>
    <t xml:space="preserve">ADMINISTRACAO GERAL/UFMG</t>
  </si>
  <si>
    <t xml:space="preserve">1530380500051201800003</t>
  </si>
  <si>
    <t xml:space="preserve"> ABRAÇADEIRA, MATERIAL:PVC - CLORETO DE POLIVINILA, TIPO:"U", APLICAÇÃO:FIXAÇÃO BUCHA E PARAFUSO PARA TUBO SOLDÁVEL, CARACTERÍSTICAS ADICIONAIS:COM TRAVAMENTO, DIÂMETRO AMARRAÇÃO:20 MM</t>
  </si>
  <si>
    <t xml:space="preserve">ABRAÇADEIRA, MATERIAL PVC- CLORETO DE POLIVINILA, TIPO "U", APLICAÇÃO FIXAÇÃO BUCHA E PARAFUSO PARA TUBO SOLDÁVEL, CARACTERÍSTICAS ADICIONAIS COM TRAVAMENTO , DIÂMETRO AMARRAÇÃO 20 MM</t>
  </si>
  <si>
    <t xml:space="preserve">1532960500002202000114</t>
  </si>
  <si>
    <t xml:space="preserve">16044005000032020</t>
  </si>
  <si>
    <t xml:space="preserve">1604400500003202000094</t>
  </si>
  <si>
    <t xml:space="preserve">1600260500024202000004</t>
  </si>
  <si>
    <t xml:space="preserve">BELLOSA</t>
  </si>
  <si>
    <t xml:space="preserve">16011305000192020</t>
  </si>
  <si>
    <t xml:space="preserve">1601130500019202000011</t>
  </si>
  <si>
    <t xml:space="preserve">PERFI</t>
  </si>
  <si>
    <t xml:space="preserve">FIEL COMERCIAL E SERVICOS EIRELI</t>
  </si>
  <si>
    <t xml:space="preserve">1581610500017202000001</t>
  </si>
  <si>
    <t xml:space="preserve"> ABRAÇADEIRA, MATERIAL:AÇO INOXIDÁVEL, TIPO:ROSCA SEM FIM, LARGURA:9 MM, APLICAÇÃO:FIXAÇÃO MANGUEIRA, DIÂMETRO AMARRAÇÃO:9 A 13 MM</t>
  </si>
  <si>
    <t xml:space="preserve">ABRAÇADEIRA, MATERIAL AÇO INOXIDÁVEL, TIPO ROSCA SEM FIM, LARGURA 9 MM, APLICAÇÃO FIXAÇÃO MANGUEIRA, DIÂMETRO AMARRAÇÃO 9 A 13 MM</t>
  </si>
  <si>
    <t xml:space="preserve">MARIZ COMERCIO DE MATERIAIS DE CONSTRUCAO LTDA</t>
  </si>
  <si>
    <t xml:space="preserve">1601110600321202000010</t>
  </si>
  <si>
    <t xml:space="preserve">PATICCIE REIS MATERIAIS DE CONSTRUCAO LTDA</t>
  </si>
  <si>
    <t xml:space="preserve">98047505000062020</t>
  </si>
  <si>
    <t xml:space="preserve">9804750500006202000001</t>
  </si>
  <si>
    <t xml:space="preserve">S DE O SILVA MATERIAIS DE CONSTRUCAO</t>
  </si>
  <si>
    <t xml:space="preserve">PREF.MUN.DE JACUNDA</t>
  </si>
  <si>
    <t xml:space="preserve">15303006001462020</t>
  </si>
  <si>
    <t xml:space="preserve">1530300600146202000011</t>
  </si>
  <si>
    <t xml:space="preserve">S/M</t>
  </si>
  <si>
    <t xml:space="preserve">BENELAR COMERCIO DE MATERIAIS DE CONSTRUCAO EIRELI</t>
  </si>
  <si>
    <t xml:space="preserve">UNIVERSIDADE FEDERAL DE ITAJUBA/MG</t>
  </si>
  <si>
    <t xml:space="preserve">9874670500040202000003</t>
  </si>
  <si>
    <t xml:space="preserve"> ABRAÇADEIRA, MATERIAL:AÇO CARBONO ZINCADO, TIPO:ROSCA SEM FIM, APLICAÇÃO:FIXAÇÃO MANGUEIRA, DIÂMETRO AMARRAÇÃO:1 3/4" A 2 1/4 POL</t>
  </si>
  <si>
    <t xml:space="preserve">ABRAÇADEIRA, MATERIAL AÇO CARBONO ZINCADO, TIPO ROSCA SEM FIM, APLICAÇÃO FIXAÇÃO MANGUEIRA, DIÂMETRO AMARRAÇÃO 1 3/4" A 2 1/4 POL</t>
  </si>
  <si>
    <t xml:space="preserve">PROGERAL</t>
  </si>
  <si>
    <t xml:space="preserve">15834305000022020</t>
  </si>
  <si>
    <t xml:space="preserve">1583430500002202000001</t>
  </si>
  <si>
    <t xml:space="preserve"> ABRAÇADEIRA, MATERIAL:AÇO INOXIDÁVEL, DIÂMETRO AMARRAÇÃO:1/2 POL</t>
  </si>
  <si>
    <t xml:space="preserve">ABRAÇADEIRA, MATERIAL AÇO INOXIDÁVEL, DIÂMETRO AMARRAÇÃO 1/2 POL</t>
  </si>
  <si>
    <t xml:space="preserve">ITACA EIRELI</t>
  </si>
  <si>
    <t xml:space="preserve">INST.FED.DE RONDONIA/CAMPUS ARIQUEMES/RO</t>
  </si>
  <si>
    <t xml:space="preserve">1601220500005202000141</t>
  </si>
  <si>
    <t xml:space="preserve">1206350500062202000003</t>
  </si>
  <si>
    <t xml:space="preserve">QUALITY ATACADO EIRELI</t>
  </si>
  <si>
    <t xml:space="preserve">78481005000202020</t>
  </si>
  <si>
    <t xml:space="preserve">7848100500020202000001</t>
  </si>
  <si>
    <t xml:space="preserve">CENTRO DE INTENDENCIA DA MARINHA EM BELEM</t>
  </si>
  <si>
    <t xml:space="preserve">16016005000022020</t>
  </si>
  <si>
    <t xml:space="preserve">1601600500002202000029</t>
  </si>
  <si>
    <t xml:space="preserve">P R DUARTE MICROEMPRESA</t>
  </si>
  <si>
    <t xml:space="preserve">51 BATALHAO DE INFANTARIA DE SELVA</t>
  </si>
  <si>
    <t xml:space="preserve">1547050600006202000032</t>
  </si>
  <si>
    <t xml:space="preserve">17004006000302020</t>
  </si>
  <si>
    <t xml:space="preserve">1700400600030202000001</t>
  </si>
  <si>
    <t xml:space="preserve">* NO LACRE DE ADESIVO DEVE ESTAR ESCRITO:  1. LOGO DA RECEITA FEDERAL EM AZUL (CONFORME MANUAL DE IDENTIDADE VISUAL DA RFB), LOCALIZADA NO CANO  SUPERIOR ES QUERDO DO ADESIVO;  2. ESCRITA: RECEITA FEDERAL EM AZUL (CONFORME MANUAL DE ID ENTIDADE VISUAL DA RFB), LOCALIZADA NO CANO  SUPERIOR ESQUERDO DO ADESIVO;  3.  LOGO DA ADUANA CUSTONS EM 03 CORES: AZUL, AMARELO E BRANCO (CONFORME MANUAL D E IDENTIDADE VISUAL  DA RFB), LOCALIZADA NO CANO SUPERIOR DIREITO DO ADESIVO 4. SUPERINTENDÊNCIA REGIONAL DA RECEITA FEDERAL DO BRASIL DA 3ª REGIÃO FISCAL EM AZUL  (CONFORME MANUAL DE IDENTIDADE VISUAL DA RFB), CENTRALIZADO, FONTE</t>
  </si>
  <si>
    <t xml:space="preserve">ARCONVERT PRIME</t>
  </si>
  <si>
    <t xml:space="preserve">PRIME FLEXO GRAFICA E EDITORA EIRELI</t>
  </si>
  <si>
    <t xml:space="preserve">SUP.REGIONAL RECEITA FEDERAL 3A.RF/CE</t>
  </si>
  <si>
    <t xml:space="preserve">1581480500002202000069</t>
  </si>
  <si>
    <t xml:space="preserve">N. V. VERDE EIRELI</t>
  </si>
  <si>
    <t xml:space="preserve">92663905000332020</t>
  </si>
  <si>
    <t xml:space="preserve">9266390500033202000001</t>
  </si>
  <si>
    <t xml:space="preserve"> ABRAÇADEIRA, MATERIAL:AÇO INOXIDÁVEL, TIPO:ROSCA SEM FIM, COMPRIMENTO TOTAL:14 A 22 MM, LARGURA:9 MM</t>
  </si>
  <si>
    <t xml:space="preserve">ABRAÇADEIRA, MATERIAL AÇO INOXIDÁVEL, TIPO ROSCA SEM FIM, COMPRIMENTO TOTAL 14 A 22 MM, LARGURA 9 MM</t>
  </si>
  <si>
    <t xml:space="preserve">FUNDAÇÃO HELIO AUGUSTO DE SOUZA</t>
  </si>
  <si>
    <t xml:space="preserve">ESTADO DE SAO PAULO</t>
  </si>
  <si>
    <t xml:space="preserve">1206290500004202000161</t>
  </si>
  <si>
    <t xml:space="preserve">15316305001852020</t>
  </si>
  <si>
    <t xml:space="preserve">1531630500185202000044</t>
  </si>
  <si>
    <t xml:space="preserve"> ABRAÇADEIRA, MATERIAL:TERMO PLÁSTICO, TIPO:AUTO-EXTINGUÍVEL, APLICAÇÃO:FIXAÇÃO TUBOS E CANOS, CARACTERÍSTICAS ADICIONAIS:LOGOMARCA IMPRESSÃO ALTO RELEVO, COR:CINZA, DIÂMETRO AMARRAÇÃO:3/4 POL</t>
  </si>
  <si>
    <t xml:space="preserve">ABRAÇADEIRA, MATERIAL TERMO PLÁSTICO, TIPO AUTO-EXTINGUÍVEL, APLICAÇÃO FIXAÇÃO TUBOS E CANOS, CARACTERÍSTICAS ADICIONAIS LOGOMARCA IMPRESSÃO ALTO RELEVO, COR CINZA, DIÂMETRO AMARRAÇÃO 3/4 POL</t>
  </si>
  <si>
    <t xml:space="preserve">ELETRO+ SOLUCOES ELETRICAS LTDA</t>
  </si>
  <si>
    <t xml:space="preserve">MEC - UNIV. FED. DE SANTA CATARINA - SC</t>
  </si>
  <si>
    <t xml:space="preserve">UNIVERSIDADE FEDERAL DE SANTA CATARINA</t>
  </si>
  <si>
    <t xml:space="preserve">16038806000362020</t>
  </si>
  <si>
    <t xml:space="preserve">1603880600036202000009</t>
  </si>
  <si>
    <t xml:space="preserve">PLENOBRAS</t>
  </si>
  <si>
    <t xml:space="preserve">PLENOBRAS DISTRIBUIDORA ELETRICA E HIDRAULICA LTDA</t>
  </si>
  <si>
    <t xml:space="preserve">3 REGIMENTO DE CAVALARIA DE GUARDA/RS</t>
  </si>
  <si>
    <t xml:space="preserve">15406905000362020</t>
  </si>
  <si>
    <t xml:space="preserve">1540690500036202000001</t>
  </si>
  <si>
    <t xml:space="preserve"> ABRAÇADEIRA, MATERIAL:AÇO GALVANIZADO, TIPO:COPO, DIÂMETRO AMARRAÇÃO:1/2 POL</t>
  </si>
  <si>
    <t xml:space="preserve">ABRAÇADEIRA, MATERIAL AÇO GALVANIZADO, TIPO COPO, DIÂMETRO AMARRAÇÃO 1/2 POL</t>
  </si>
  <si>
    <t xml:space="preserve">FX COMERCIO E DISTRIBUIDORA EIRELI</t>
  </si>
  <si>
    <t xml:space="preserve">FUNDAÇÃO UNIV. FEDERAL DE SÃO JOÃO DEL-REI</t>
  </si>
  <si>
    <t xml:space="preserve">FUNDACAO UNIVERSIDADE FEDERAL DE S.J.DEL-REI</t>
  </si>
  <si>
    <t xml:space="preserve">15812605000192020</t>
  </si>
  <si>
    <t xml:space="preserve">1581260500019202000054</t>
  </si>
  <si>
    <t xml:space="preserve">FLP</t>
  </si>
  <si>
    <t xml:space="preserve">JEAN ALEXANDRE WENDLER DE MORAIS</t>
  </si>
  <si>
    <t xml:space="preserve">1581610500017202000002</t>
  </si>
  <si>
    <t xml:space="preserve"> ABRAÇADEIRA, MATERIAL:AÇO INOXIDÁVEL, TIPO:ROSCA SEM FIM, LARGURA:14 MM, APLICAÇÃO:FIXAÇÃO MANGUEIRA, DIÂMETRO AMARRAÇÃO:19 A 38 MM</t>
  </si>
  <si>
    <t xml:space="preserve">ABRAÇADEIRA, MATERIAL AÇO INOXIDÁVEL, TIPO ROSCA SEM FIM, LARGURA 14 MM, APLICAÇÃO FIXAÇÃO MANGUEIRA, DIÂMETRO AMARRAÇÃO 19 A 38 MM</t>
  </si>
  <si>
    <t xml:space="preserve">METALMATRIX</t>
  </si>
  <si>
    <t xml:space="preserve">GLOBAL DISTRIBUICAO E SERVICOS EIRELI</t>
  </si>
  <si>
    <t xml:space="preserve">1601230500003202000004</t>
  </si>
  <si>
    <t xml:space="preserve"> ABRAÇADEIRA, MATERIAL:CHAPA AÇO ZINCADO, CARACTERÍSTICAS ADICIONAIS:COM PARAFUSO, MODELO:"D", DIÂMETRO AMARRAÇÃO:2 POL</t>
  </si>
  <si>
    <t xml:space="preserve">ABRAÇADEIRA, MATERIAL CHAPA AÇO ZINCADO, CARACTERÍSTICAS ADICIONAIS COM PARAFUSO, MODELO "D", DIÂMETRO AMARRAÇÃO 2 POL</t>
  </si>
  <si>
    <t xml:space="preserve">16041305000152020</t>
  </si>
  <si>
    <t xml:space="preserve">1604130500015202000003</t>
  </si>
  <si>
    <t xml:space="preserve">MASTER</t>
  </si>
  <si>
    <t xml:space="preserve">2570280600008202000062</t>
  </si>
  <si>
    <t xml:space="preserve">15404706001812020</t>
  </si>
  <si>
    <t xml:space="preserve">1540470600181202000001</t>
  </si>
  <si>
    <t xml:space="preserve">ELETRIO MATERIAIS ELETRICOS EIRELI</t>
  </si>
  <si>
    <t xml:space="preserve">UNIVERSIDADE FEDERAL DE PELOTAS/RS</t>
  </si>
  <si>
    <t xml:space="preserve">FUNDACAO UNIVERSIDADE FEDERAL DE PELOTAS</t>
  </si>
  <si>
    <t xml:space="preserve">1603640500007202000055</t>
  </si>
  <si>
    <t xml:space="preserve"> ABRAÇADEIRA, MATERIAL:AÇO CARBONO ZINCADO, TIPO:ROSCA SEM FIM, APLICAÇÃO:FIXAÇÃO MANGUEIRA, DIÂMETRO AMARRAÇÃO:5/16 A 7/16 POL</t>
  </si>
  <si>
    <t xml:space="preserve">ABRAÇADEIRA, MATERIAL AÇO CARBONO ZINCADO, TIPO ROSCA SEM FIM, APLICAÇÃO FIXAÇÃO MANGUEIRA, DIÂMETRO AMARRAÇÃO 5/16 A 7/16 POL</t>
  </si>
  <si>
    <t xml:space="preserve">15849306000182020</t>
  </si>
  <si>
    <t xml:space="preserve">1584930600018202000011</t>
  </si>
  <si>
    <t xml:space="preserve">ENERMAT</t>
  </si>
  <si>
    <t xml:space="preserve">R. M. MATERIAIS ELETRICOS LTDA - EPP</t>
  </si>
  <si>
    <t xml:space="preserve">INST.FED.MATO GROSSO/CAMPUS JUINA</t>
  </si>
  <si>
    <t xml:space="preserve">15405105000502020</t>
  </si>
  <si>
    <t xml:space="preserve">1540510500050202000040</t>
  </si>
  <si>
    <t xml:space="preserve">ELITE COMERCIO E SERVICOS LTDA</t>
  </si>
  <si>
    <t xml:space="preserve">15834105000082020</t>
  </si>
  <si>
    <t xml:space="preserve">1583410500008202000001</t>
  </si>
  <si>
    <t xml:space="preserve">JOMARCA</t>
  </si>
  <si>
    <t xml:space="preserve">DSB COMERCIO E SERVICOS EIRELI</t>
  </si>
  <si>
    <t xml:space="preserve">INST.FED.DE RONDONIA/CAMPUS COLORADO DO OESTE</t>
  </si>
  <si>
    <t xml:space="preserve">15225405000032020</t>
  </si>
  <si>
    <t xml:space="preserve">1522540500003202000195</t>
  </si>
  <si>
    <t xml:space="preserve"> ABRAÇADEIRA, MATERIAL:PVC - CLORETO DE POLIVINILA, TIPO:"U", APLICAÇÃO:FIXAÇÃO BUCHA E PARAFUSO PARA TUBO SOLDÁVEL, TRAVAMENTO:DEFINITIVO, DIÂMETRO AMARRAÇÃO:60 MM</t>
  </si>
  <si>
    <t xml:space="preserve">ABRAÇADEIRA, MATERIAL PVC- CLORETO DE POLIVINILA, TIPO "U", APLICAÇÃO FIXAÇÃO BUCHA E PARAFUSO PARA TUBO SOLDÁVEL, TRAVAMENTO DEFINITIVO, DIÂMETRO AMARRAÇÃO 60 MM</t>
  </si>
  <si>
    <t xml:space="preserve">INST.FED.DE EDU.CIEN.ETEC/CAMPUS BLUMENAU</t>
  </si>
  <si>
    <t xml:space="preserve">INST.FED. DE EDUC., CIENC. E TEC. CATARINENSE</t>
  </si>
  <si>
    <t xml:space="preserve">7838000500001202000002</t>
  </si>
  <si>
    <t xml:space="preserve">SIGMA</t>
  </si>
  <si>
    <t xml:space="preserve">15830405000162020</t>
  </si>
  <si>
    <t xml:space="preserve">1583040500016202000031</t>
  </si>
  <si>
    <t xml:space="preserve"> ABRAÇADEIRA, MATERIAL:METAL GALVANIZADO, TIPO:CLIPE, APLICAÇÃO:FIXAÇÃO CABO DE AÇO, DIÂMETRO AMARRAÇÃO:8 MM</t>
  </si>
  <si>
    <t xml:space="preserve">ABRAÇADEIRA, MATERIAL METAL GALVANIZADO, TIPO CLIPE, APLICAÇÃO FIXAÇÃO CABO DE AÇO, DIÂMETRO AMARRAÇÃO 8 MM</t>
  </si>
  <si>
    <t xml:space="preserve">QUALITY FIX</t>
  </si>
  <si>
    <t xml:space="preserve">BAX COMPANY COMERCIO E SERVICO DE EQUIPAMENTOS LTDA</t>
  </si>
  <si>
    <t xml:space="preserve">INST.SUL DE MG/CAMPUS MACHADO</t>
  </si>
  <si>
    <t xml:space="preserve">INST.FED.DE EDUC.,CIENC.E TEC.DO SUL DE MG</t>
  </si>
  <si>
    <t xml:space="preserve">15831205000102020</t>
  </si>
  <si>
    <t xml:space="preserve">1583120500010202000066</t>
  </si>
  <si>
    <t xml:space="preserve">INST.FED.TRIANGULO MINEIRO/CAMPUS UBERLANDIA</t>
  </si>
  <si>
    <t xml:space="preserve">INST.FED.DE EDUC.,CIENC.E TEC.DO TRIA.MINEIRO</t>
  </si>
  <si>
    <t xml:space="preserve">1543590500051201900003</t>
  </si>
  <si>
    <t xml:space="preserve">1601130500019202000010</t>
  </si>
  <si>
    <t xml:space="preserve">1206290500004202000201</t>
  </si>
  <si>
    <t xml:space="preserve">15813106000152020</t>
  </si>
  <si>
    <t xml:space="preserve">1581310600015202000010</t>
  </si>
  <si>
    <t xml:space="preserve"> ABRAÇADEIRA, MATERIAL:AÇO INOXIDÁVEL, TIPO:ROSCA SEM FIM, DIÂMETRO AMARRAÇÃO:3/4 POL</t>
  </si>
  <si>
    <t xml:space="preserve">ABRAÇADEIRA, MATERIAL AÇO INOXIDÁVEL, TIPO ROSCA SEM FIM, DIÂMETRO AMARRAÇÃO 3 4 POL</t>
  </si>
  <si>
    <t xml:space="preserve">MADESIL DISTRIBUIDORA DE MATERIAIS PARA CONSTRUCAO LTDA</t>
  </si>
  <si>
    <t xml:space="preserve">INST.FED.DE EDUC.,CIENC. E TEC.DO TOCANTINS</t>
  </si>
  <si>
    <t xml:space="preserve">1604200500002202000044</t>
  </si>
  <si>
    <t xml:space="preserve">16015005000012020</t>
  </si>
  <si>
    <t xml:space="preserve">1601500500001202000963</t>
  </si>
  <si>
    <t xml:space="preserve">SOBRAL</t>
  </si>
  <si>
    <t xml:space="preserve">SOBRAL-CHAVES E CARIMBOS LTDA</t>
  </si>
  <si>
    <t xml:space="preserve">MEX-4 COMPANHIA ENGENHARIA CMB MEC/MS</t>
  </si>
  <si>
    <t xml:space="preserve">1530380500051201800005</t>
  </si>
  <si>
    <t xml:space="preserve"> ABRAÇADEIRA, MATERIAL:PVC - CLORETO DE POLIVINILA, TIPO:"U", APLICAÇÃO:FIXAÇÃO BUCHA E PARAFUSO PARA TUBO SOLDÁVEL, TRAVAMENTO:DEFINITIVO, DIÂMETRO AMARRAÇÃO:32 MM</t>
  </si>
  <si>
    <t xml:space="preserve">ABRAÇADEIRA, MATERIAL PVC- CLORETO DE POLIVINILA, TIPO "U", APLICAÇÃO FIXAÇÃO BUCHA E PARAFUSO PARA TUBO SOLDÁVEL, TRAVAMENTO DEFINITIVO, DIÂMETRO AMARRAÇÃO 32 MM</t>
  </si>
  <si>
    <t xml:space="preserve">MAX</t>
  </si>
  <si>
    <t xml:space="preserve">EFICILUX COMERCIO E SERVICO DE EQUIPAMENTOS ELETRICOS LTDA</t>
  </si>
  <si>
    <t xml:space="preserve">1584450500006202000079</t>
  </si>
  <si>
    <t xml:space="preserve">MAXDUTO</t>
  </si>
  <si>
    <t xml:space="preserve">J. E. DE OLIVEIRA RODRIGUES</t>
  </si>
  <si>
    <t xml:space="preserve">15461806000112020</t>
  </si>
  <si>
    <t xml:space="preserve">1546180600011202000001</t>
  </si>
  <si>
    <t xml:space="preserve">T. M. MEDRADO DE ALMEIDA &amp; CIA LTDA. - ME</t>
  </si>
  <si>
    <t xml:space="preserve">IF BAIANO - CAMPUS GOVERNADOR MANGABEIRA</t>
  </si>
  <si>
    <t xml:space="preserve">INST.FED.DE EDUC.,CIENC.E TEC.BAIANO</t>
  </si>
  <si>
    <t xml:space="preserve">1603640500018202000002</t>
  </si>
  <si>
    <t xml:space="preserve">9430010500979202000001</t>
  </si>
  <si>
    <t xml:space="preserve">1604130500057201900007</t>
  </si>
  <si>
    <t xml:space="preserve">MARCOLAN COMERCIAL DE MADEIRAS LTDA</t>
  </si>
  <si>
    <t xml:space="preserve">1581480500002202000071</t>
  </si>
  <si>
    <t xml:space="preserve">1604400500003202000095</t>
  </si>
  <si>
    <t xml:space="preserve">1206350500062202000008</t>
  </si>
  <si>
    <t xml:space="preserve"> ABRAÇADEIRA, MATERIAL:PVC - CLORETO DE POLIVINILA, APLICAÇÃO:FIXAÇÃO TUBOS E CANOS, DIÂMETRO AMARRAÇÃO:1/2 POL</t>
  </si>
  <si>
    <t xml:space="preserve">ABRAÇADEIRA, MATERIAL PVC- CLORETO DE POLIVINILA, APLICAÇÃO FIXAÇÃO TUBOS E CANOS, DIÂMETRO AMARRAÇÃO 1/2 POL</t>
  </si>
  <si>
    <t xml:space="preserve">DARTHEL</t>
  </si>
  <si>
    <t xml:space="preserve">9804750500006202000002</t>
  </si>
  <si>
    <t xml:space="preserve">9254490500024202000001</t>
  </si>
  <si>
    <t xml:space="preserve">1532900600005202000110</t>
  </si>
  <si>
    <t xml:space="preserve">15450205000142020</t>
  </si>
  <si>
    <t xml:space="preserve">1545020500014202000003</t>
  </si>
  <si>
    <t xml:space="preserve">FUNDAÇÃO UNIV. FEDERAL DA GRANDE DOURADOS</t>
  </si>
  <si>
    <t xml:space="preserve">FUNDACAO UNIVERSIDADE FED. DA GRANDE DOURADOS</t>
  </si>
  <si>
    <t xml:space="preserve">1604130500057201900006</t>
  </si>
  <si>
    <t xml:space="preserve"> ABRAÇADEIRA, MATERIAL:METAL GALVANIZADO, DIÂMETRO AMARRAÇÃO:1 1/4 POL</t>
  </si>
  <si>
    <t xml:space="preserve">ABRAÇADEIRA, MATERIAL METAL GALVANIZADO, DIÂMETRO AMARRAÇÃO 1 1/4 POL</t>
  </si>
  <si>
    <t xml:space="preserve">1601500500001202000450</t>
  </si>
  <si>
    <t xml:space="preserve">07001105000402020</t>
  </si>
  <si>
    <t xml:space="preserve">0700110500040202000005</t>
  </si>
  <si>
    <t xml:space="preserve">TRIBUNAL REGIONAL ELEITORAL DE ALAGOAS</t>
  </si>
  <si>
    <t xml:space="preserve">16009305000022020</t>
  </si>
  <si>
    <t xml:space="preserve">1600930500002202000033</t>
  </si>
  <si>
    <t xml:space="preserve">VICAP</t>
  </si>
  <si>
    <t xml:space="preserve">ELETRO LIFE COMERCIAL LTDA</t>
  </si>
  <si>
    <t xml:space="preserve">38  BATALHAO DE INFANTARIA/MEX/ES</t>
  </si>
  <si>
    <t xml:space="preserve">1583430500002202000257</t>
  </si>
  <si>
    <t xml:space="preserve">1583430500002202000819</t>
  </si>
  <si>
    <t xml:space="preserve">1583430500002202000551</t>
  </si>
  <si>
    <t xml:space="preserve">9266070500115202000001</t>
  </si>
  <si>
    <t xml:space="preserve">ORGANIZACOES MSL COMERCIO E INDUSTRIA DE MATERIAIS ELETRICOS LTDA</t>
  </si>
  <si>
    <t xml:space="preserve">1206280500039202000012</t>
  </si>
  <si>
    <t xml:space="preserve">20032605000202020</t>
  </si>
  <si>
    <t xml:space="preserve">2003260500020202000001</t>
  </si>
  <si>
    <t xml:space="preserve"> MORRO GRANDE</t>
  </si>
  <si>
    <t xml:space="preserve">SANDU COMERCIO E DISTRIBUICAO DE PRODUTOS EIRELI</t>
  </si>
  <si>
    <t xml:space="preserve">DEPEN - DIRETORIA EXECUTIVA</t>
  </si>
  <si>
    <t xml:space="preserve">MINISTERIO DA JUSTICA</t>
  </si>
  <si>
    <t xml:space="preserve">FUNDO PENITENCIARIO NACIONAL</t>
  </si>
  <si>
    <t xml:space="preserve">25705105000122020</t>
  </si>
  <si>
    <t xml:space="preserve">2570510500012202000048</t>
  </si>
  <si>
    <t xml:space="preserve">DISTRITO SANIT.ESP.INDÍGENA - LESTE RR</t>
  </si>
  <si>
    <t xml:space="preserve">2570510500012202000049</t>
  </si>
  <si>
    <t xml:space="preserve">1581480500002202000067</t>
  </si>
  <si>
    <t xml:space="preserve">92516205240012020</t>
  </si>
  <si>
    <t xml:space="preserve">9251620524001202000157</t>
  </si>
  <si>
    <t xml:space="preserve">LACRE  PLÁSTICO COM NUMERAÇÃO SEQUENCIAL, INVIOLÁVEL, SEGURO E CONFIÁVEL. CONF ORME TERMO DE REFERÊNCIA, ANEXO I DO EDITAL.</t>
  </si>
  <si>
    <t xml:space="preserve">ESTADO DO RIO GRANDE DO NORTE</t>
  </si>
  <si>
    <t xml:space="preserve">16044006000832020</t>
  </si>
  <si>
    <t xml:space="preserve">1604400600083202000002</t>
  </si>
  <si>
    <t xml:space="preserve">ABRAÇADEIRA</t>
  </si>
  <si>
    <t xml:space="preserve">PERING &amp; LUCHTEMBERG LTDA</t>
  </si>
  <si>
    <t xml:space="preserve">16044006001632020</t>
  </si>
  <si>
    <t xml:space="preserve">1604400600163202000002</t>
  </si>
  <si>
    <t xml:space="preserve">PERING MATERIAIS DE CONSTRUCAO EIRELI</t>
  </si>
  <si>
    <t xml:space="preserve">1583430500002202000002</t>
  </si>
  <si>
    <t xml:space="preserve">15502106000732020</t>
  </si>
  <si>
    <t xml:space="preserve">1550210600073202000012</t>
  </si>
  <si>
    <t xml:space="preserve">1583430500002202000258</t>
  </si>
  <si>
    <t xml:space="preserve">1206280500039202000014</t>
  </si>
  <si>
    <t xml:space="preserve">16035306000122020</t>
  </si>
  <si>
    <t xml:space="preserve">1603530600012202000007</t>
  </si>
  <si>
    <t xml:space="preserve">COMACO</t>
  </si>
  <si>
    <t xml:space="preserve">COMACO MATERIAIS DE CONSTRUCAO LTDA</t>
  </si>
  <si>
    <t xml:space="preserve">6 BATALHAO DE ENGENHARIA DE CONSTRUCAO/RR</t>
  </si>
  <si>
    <t xml:space="preserve">98793305001122020</t>
  </si>
  <si>
    <t xml:space="preserve">9879330500112202000001</t>
  </si>
  <si>
    <t xml:space="preserve">D MATIUSSI &amp; CIA LTDA</t>
  </si>
  <si>
    <t xml:space="preserve">PREF.MUN.DE UBIRATA</t>
  </si>
  <si>
    <t xml:space="preserve">1584450500006202000075</t>
  </si>
  <si>
    <t xml:space="preserve"> ABRAÇADEIRA, MATERIAL:METAL GALVANIZADO, TIPO:COPO, ESPESSURA:3 MM, APLICAÇÃO:FIXAÇÃO TUBOS E CANOS, CARACTERÍSTICAS ADICIONAIS:C/ PARAFUSO, BUCHA E PORCA P/ AJUSTE</t>
  </si>
  <si>
    <t xml:space="preserve">ABRAÇADEIRA, MATERIAL METAL GALVANIZADO, TIPO COPO, ESPESSURA 3 MM, APLICAÇÃO FIXAÇÃO TUBOS E CANOS, CARACTERÍSTICAS ADICIONAIS C/ PARAFUSO, BUCHA E PORCA P AJUSTE</t>
  </si>
  <si>
    <t xml:space="preserve">VETOH MATERIAIS E EQUIPAMENTOS DE SEGURANCA DO TRABALHO LTDA</t>
  </si>
  <si>
    <t xml:space="preserve">16800806002132020</t>
  </si>
  <si>
    <t xml:space="preserve">1680080600213202000001</t>
  </si>
  <si>
    <t xml:space="preserve">LACRE ADESIVOS DESTRUTÍVEIS "CASCA DE OVO" 4CM X 2CM.</t>
  </si>
  <si>
    <t xml:space="preserve">PAULA DE ARAUJO JOGAS 13147039781</t>
  </si>
  <si>
    <t xml:space="preserve">INDUSTRIA DE MATERIAL BELICO DO BRASIL/FE</t>
  </si>
  <si>
    <t xml:space="preserve">9874670500040202000007</t>
  </si>
  <si>
    <t xml:space="preserve">17908705000302020</t>
  </si>
  <si>
    <t xml:space="preserve">1790870500030202000044</t>
  </si>
  <si>
    <t xml:space="preserve"> ABRAÇADEIRA, MATERIAL:AÇO GALVANIZADO, TIPO:COPO, DIÂMETRO AMARRAÇÃO:3/4 POL</t>
  </si>
  <si>
    <t xml:space="preserve">ABRAÇADEIRA, MATERIAL AÇO GALVANIZADO, TIPO COPO, DIÂMETRO AMARRAÇÃO 3/4 POL</t>
  </si>
  <si>
    <t xml:space="preserve">FENIX MATERIAIS DE CONSTRUCAO LTDA</t>
  </si>
  <si>
    <t xml:space="preserve">BANCO CENTRAL DO BRASIL - BRASÍLIA</t>
  </si>
  <si>
    <t xml:space="preserve">BANCO CENTRAL DO BRASIL-ORC.FISCAL/SEG.SOCIAL</t>
  </si>
  <si>
    <t xml:space="preserve">1543590500051201900004</t>
  </si>
  <si>
    <t xml:space="preserve">16018505000042020</t>
  </si>
  <si>
    <t xml:space="preserve">1601850500004202000202</t>
  </si>
  <si>
    <t xml:space="preserve"> ABRAÇADEIRA, MATERIAL:AÇO INOXIDÁVEL, TIPO:ROSCA SEM FIM, DIÂMETRO AMARRAÇÃO:1 POL</t>
  </si>
  <si>
    <t xml:space="preserve">ABRAÇADEIRA, MATERIAL AÇO INOXIDÁVEL, TIPO ROSCA SEM FIM, DIÂMETRO AMARRAÇÃO 1 POL</t>
  </si>
  <si>
    <t xml:space="preserve">GUEPAR</t>
  </si>
  <si>
    <t xml:space="preserve">ARMAZEM AVENIDA EIRELI</t>
  </si>
  <si>
    <t xml:space="preserve">14 BATALHAO LOGISTICO</t>
  </si>
  <si>
    <t xml:space="preserve">PE</t>
  </si>
  <si>
    <t xml:space="preserve">9254490500024202000002</t>
  </si>
  <si>
    <t xml:space="preserve">16009806001122020</t>
  </si>
  <si>
    <t xml:space="preserve">1600980600112202000020</t>
  </si>
  <si>
    <t xml:space="preserve"> ABRAÇADEIRA, MATERIAL:METAL, TIPO:COPO, CARACTERÍSTICAS ADICIONAIS:ANTI-CHAMA, DIÂMETRO AMARRAÇÃO:1 POL</t>
  </si>
  <si>
    <t xml:space="preserve">ABRAÇADEIRA, MATERIAL METAL, TIPO COPO, CARACTERÍSTICAS ADICIONAIS ANTI-CHAMA, DIÂMETRO AMARRAÇÃO 1 POL</t>
  </si>
  <si>
    <t xml:space="preserve">MJ</t>
  </si>
  <si>
    <t xml:space="preserve">RENNOVA COMERCIAL LTDA</t>
  </si>
  <si>
    <t xml:space="preserve">BASE ADMINISTRATIVA DA BDA DE OP.ESPECIAISS</t>
  </si>
  <si>
    <t xml:space="preserve">1601500500001202000725</t>
  </si>
  <si>
    <t xml:space="preserve">1604130500015202000002</t>
  </si>
  <si>
    <t xml:space="preserve">15441906122342020</t>
  </si>
  <si>
    <t xml:space="preserve">1544190612234202000011</t>
  </si>
  <si>
    <t xml:space="preserve">CONEXÃO</t>
  </si>
  <si>
    <t xml:space="preserve">IRRIGACAO CENTRAL TUBOS E CONEXOES LTDA</t>
  </si>
  <si>
    <t xml:space="preserve">FUNDACAO UNIVERSIDADE FEDERAL DO TOCANTINS</t>
  </si>
  <si>
    <t xml:space="preserve">1532900600005202000111</t>
  </si>
  <si>
    <t xml:space="preserve"> ABRAÇADEIRA, MATERIAL:CHAPA AÇO ZINCADO, TIPO:SOBENIAL, APLICAÇÃO:INSTALAÇÕES ELÉTRICAS, CARACTERÍSTICAS ADICIONAIS:COM PARAFUSO, MODELO:"D", DIÂMETRO AMARRAÇÃO:2 POL</t>
  </si>
  <si>
    <t xml:space="preserve">ABRAÇADEIRA, MATERIAL CHAPA AÇO ZINCADO, TIPO SOBENIAL, APLICAÇÃO INSTALAÇÕES ELÉTRICAS, CARACTERÍSTICAS ADICIONAIS COM PARAFUSO, MODELO "D", DIÂMETRO AMARRAÇÃO 2 POL</t>
  </si>
  <si>
    <t xml:space="preserve">98659505000342020</t>
  </si>
  <si>
    <t xml:space="preserve">9865950500034202000025</t>
  </si>
  <si>
    <t xml:space="preserve">IBP</t>
  </si>
  <si>
    <t xml:space="preserve">PREFEITURA MUNICIPAL DE JAGUARIUNA</t>
  </si>
  <si>
    <t xml:space="preserve">1543590500051201900007</t>
  </si>
  <si>
    <t xml:space="preserve">1583120500010202000058</t>
  </si>
  <si>
    <t xml:space="preserve">1601500500001202000167</t>
  </si>
  <si>
    <t xml:space="preserve">78834006001742020</t>
  </si>
  <si>
    <t xml:space="preserve">7883400600174202000007</t>
  </si>
  <si>
    <t xml:space="preserve"> ABRAÇADEIRA, MATERIAL:NÁILON, TIPO:COM RANHURAS, COMPRIMENTO TOTAL:200 MM, APLICAÇÃO:AMARRAÇÃO, TRAVAMENTO:DEFINITIVO, CARACTERÍSTICAS ADICIONAIS:SEM SISTEMA FIXAÇÃO, COR:NATURAL, MODELO:18 L</t>
  </si>
  <si>
    <t xml:space="preserve">ABRAÇADEIRA, MATERIAL NÁILON, TIPO COM RANHURAS, COMPRIMENTO TOTAL 200 MM, APLICAÇÃO AMARRAÇÃO, TRAVAMENTO DEFINITIVO, CARACTERÍSTICAS ADICIONAIS SEM SISTEMA FIXAÇÃO, COR NATURAL, MODELO 18 L</t>
  </si>
  <si>
    <t xml:space="preserve">MD9</t>
  </si>
  <si>
    <t xml:space="preserve">JOSENILSON MAIA DE LIMA</t>
  </si>
  <si>
    <t xml:space="preserve">CAPITANIA FLUVIAL DE PORTO VELHO</t>
  </si>
  <si>
    <t xml:space="preserve">15846705000012020</t>
  </si>
  <si>
    <t xml:space="preserve">1584670500001202000023</t>
  </si>
  <si>
    <t xml:space="preserve">INST FED.SUL R.GRANDENSE/CAMPUS PELOTAS</t>
  </si>
  <si>
    <t xml:space="preserve">16043506001032020</t>
  </si>
  <si>
    <t xml:space="preserve">1604350600103202000011</t>
  </si>
  <si>
    <t xml:space="preserve">M.MICOL MOVEIS LTDA</t>
  </si>
  <si>
    <t xml:space="preserve">7 REGIMENTO DE CAVALARIA MECANIZADO/RS</t>
  </si>
  <si>
    <t xml:space="preserve">16047305000042020</t>
  </si>
  <si>
    <t xml:space="preserve">1604730500004202000150</t>
  </si>
  <si>
    <t xml:space="preserve"> ABRAÇADEIRA, MATERIAL:METAL GALVANIZADO, TIPO:CLIPE, APLICAÇÃO:FIXAÇÃO CABO DE AÇO, DIÂMETRO AMARRAÇÃO:3/16 POL</t>
  </si>
  <si>
    <t xml:space="preserve">ABRAÇADEIRA, MATERIAL METAL GALVANIZADO, TIPO CLIPE, APLICAÇÃO FIXAÇÃO CABO DE AÇO, DIÂMETRO AMARRAÇÃO 3/16 POL</t>
  </si>
  <si>
    <t xml:space="preserve">IRMAOS OLIVEIRA COMERCIO DE FERRAMENTAS LTDA</t>
  </si>
  <si>
    <t xml:space="preserve">2 GRUPO DE ARTILHARIA ANTIAEREA</t>
  </si>
  <si>
    <t xml:space="preserve">1584670500001202000021</t>
  </si>
  <si>
    <t xml:space="preserve">I.R. COMERCIO E MATERIAIS ELETRICOS EIRELI</t>
  </si>
  <si>
    <t xml:space="preserve">1540430500131202000027</t>
  </si>
  <si>
    <t xml:space="preserve"> ABRAÇADEIRA, MATERIAL:METAL GALVANIZADO, TIPO:COPO, ESPESSURA:3/4 POL, APLICAÇÃO:FIXAÇÃO TUBOS E CANOS, CARACTERÍSTICAS ADICIONAIS:C/ PARAFUSO, BUCHA E PORCA P/ AJUSTE</t>
  </si>
  <si>
    <t xml:space="preserve">ABRAÇADEIRA, MATERIAL METAL GALVANIZADO, TIPO COPO, ESPESSURA 3/4 POL, APLICAÇÃO FIXAÇÃO TUBOS E CANOS, CARACTERÍSTICAS ADICIONAIS C/ PARAFUSO, BUCHA E PORCA P/ AJUSTE</t>
  </si>
  <si>
    <t xml:space="preserve">EMPLOY COMERCIO E SERVICOS - EIRELI</t>
  </si>
  <si>
    <t xml:space="preserve">0700280500042202000001</t>
  </si>
  <si>
    <t xml:space="preserve"> ABRAÇADEIRA, MATERIAL:NÁILON, TIPO:COM RANHURAS, COMPRIMENTO TOTAL:360 MM, LARGURA:7,60 MM, ESPESSURA:100 MM, APLICAÇÃO:AMARRAÇÃO</t>
  </si>
  <si>
    <t xml:space="preserve">ABRAÇADEIRA, MATERIAL NÁILON, TIPO COM RANHURAS, COMPRIMENTO TOTAL 360 MM, LARGURA 7,60 MM, ESPESSURA 100 MM, APLICAÇÃO AMARRAÇÃO</t>
  </si>
  <si>
    <t xml:space="preserve">7848100500020202000002</t>
  </si>
  <si>
    <t xml:space="preserve">1540430500131202000083</t>
  </si>
  <si>
    <t xml:space="preserve"> ABRAÇADEIRA, MATERIAL:METAL GALVANIZADO, APLICAÇÃO:FIXAÇÃO MANGUEIRA, DIÂMETRO AMARRAÇÃO:1 POL</t>
  </si>
  <si>
    <t xml:space="preserve">ABRAÇADEIRA, MATERIAL METAL GALVANIZADO, APLICAÇÃO FIXAÇÃO MANGUEIRA, DIÂMETRO AMARRAÇÃO 1 POL</t>
  </si>
  <si>
    <t xml:space="preserve">15841605000062020</t>
  </si>
  <si>
    <t xml:space="preserve">1584160500006202000003</t>
  </si>
  <si>
    <t xml:space="preserve"> ABRAÇADEIRA, MATERIAL:METAL GALVANIZADO, TIPO:COPO, ESPESSURA:1 1/2 POL, APLICAÇÃO:FIXAÇÃO TUBOS E CANOS</t>
  </si>
  <si>
    <t xml:space="preserve">ABRAÇADEIRA, MATERIAL METAL GALVANIZADO, TIPO COPO, ESPESSURA 1 1/2 POL, APLICAÇÃO FIXAÇÃO TUBOS E CANOS</t>
  </si>
  <si>
    <t xml:space="preserve">QUALITY LUX COMERCIO E INDUSTRIA DE MATERIAIS  ELETRICOS  E ILUMINACAO EIRELI</t>
  </si>
  <si>
    <t xml:space="preserve">IFES - CAMPUS VITóRIA</t>
  </si>
  <si>
    <t xml:space="preserve">INST.FED.DE EDUC.,CIENC.E TEC. DO ESP.SANTO</t>
  </si>
  <si>
    <t xml:space="preserve">1583410500008202000002</t>
  </si>
  <si>
    <t xml:space="preserve">16047905000102020</t>
  </si>
  <si>
    <t xml:space="preserve">1604790500010202000063</t>
  </si>
  <si>
    <t xml:space="preserve">6 GRUPO DE MISSEIS E FOGUETES</t>
  </si>
  <si>
    <t xml:space="preserve">1584160500006202000001</t>
  </si>
  <si>
    <t xml:space="preserve">7848100500020202000007</t>
  </si>
  <si>
    <t xml:space="preserve">9874670500040202000002</t>
  </si>
  <si>
    <t xml:space="preserve">16011105000092020</t>
  </si>
  <si>
    <t xml:space="preserve">1601110500009202000003</t>
  </si>
  <si>
    <t xml:space="preserve">1583430500002202000552</t>
  </si>
  <si>
    <t xml:space="preserve">1583430500002202000820</t>
  </si>
  <si>
    <t xml:space="preserve">07000905000192020</t>
  </si>
  <si>
    <t xml:space="preserve">0700090500019202000002</t>
  </si>
  <si>
    <t xml:space="preserve"> ABRAÇADEIRA, MATERIAL:VELCRO, TIPO:AUTO-ADESIVO COM FECHO EM VELCRO, APLICAÇÃO:AMARRAÇÃO E FIXAÇÃO</t>
  </si>
  <si>
    <t xml:space="preserve">ABRAÇADEIRA, MATERIAL VELCRO, TIPO AUTO-ADESIVO COM FECHO EM VELCRO, APLICAÇÃO AMARRAÇÃO E FIXAÇÃO</t>
  </si>
  <si>
    <t xml:space="preserve">TRE-TRIBUNAL REGIONAL ELEITORAL DA PARAIBA/PB</t>
  </si>
  <si>
    <t xml:space="preserve">PB</t>
  </si>
  <si>
    <t xml:space="preserve">1206350500062202000009</t>
  </si>
  <si>
    <t xml:space="preserve">16004105000072020</t>
  </si>
  <si>
    <t xml:space="preserve">1600410500007202000111</t>
  </si>
  <si>
    <t xml:space="preserve">1601130500019202000009</t>
  </si>
  <si>
    <t xml:space="preserve">R. D. VELANI - ELETRICA</t>
  </si>
  <si>
    <t xml:space="preserve">1601110500009202000002</t>
  </si>
  <si>
    <t xml:space="preserve"> ABRAÇADEIRA, MATERIAL:METAL GALVANIZADO, TIPO:COPO, ESPESSURA:1/2 POL, APLICAÇÃO:FIXAÇÃO TUBOS E CANOS</t>
  </si>
  <si>
    <t xml:space="preserve">ABRAÇADEIRA, MATERIAL METAL GALVANIZADO, TIPO COPO, ESPESSURA 1/2 POL, APLICAÇÃO FIXAÇÃO TUBOS E CANOS</t>
  </si>
  <si>
    <t xml:space="preserve">16007206000242020</t>
  </si>
  <si>
    <t xml:space="preserve">1600720600024202000001</t>
  </si>
  <si>
    <t xml:space="preserve"> LACRE SEGURANÇA, MATERIAL:ARAME, APLICAÇÃO:MICROCOMPUTADOR, CARACTERÍSTICAS ADICIONAIS:CÁPSULA DE SELAMENTO</t>
  </si>
  <si>
    <t xml:space="preserve">LACRE SEGURANÇA, MATERIAL ARAME, APLICAÇÃO MICROCOMPUTADOR, CARACTERÍSTICAS ADICIONAIS CÁPSULA DE SELAMENTO</t>
  </si>
  <si>
    <t xml:space="preserve">PLASTIFORTE</t>
  </si>
  <si>
    <t xml:space="preserve">PLASTIFORTE COMERCIO DE PRODUTOS DE SEGURANCA EIRELI</t>
  </si>
  <si>
    <t xml:space="preserve">11. DEPOSITO DE SUPRIMENTOS-MEX/DF</t>
  </si>
  <si>
    <t xml:space="preserve">16030305000042020</t>
  </si>
  <si>
    <t xml:space="preserve">1603030500004202000001</t>
  </si>
  <si>
    <t xml:space="preserve"> ABRAÇADEIRA, MATERIAL:PVC - CLORETO DE POLIVINILA, APLICAÇÃO:FIXAÇÃO TUBOS E CANOS, COR:CINZA, DIÂMETRO AMARRAÇÃO:1 POL</t>
  </si>
  <si>
    <t xml:space="preserve">ABRAÇADEIRA, MATERIAL PVC- CLORETO DE POLIVINILA, APLICAÇÃO FIXAÇÃO TUBOS E CANOS, COR CINZA, DIÂMETRO AMARRAÇÃO 1 POL</t>
  </si>
  <si>
    <t xml:space="preserve"> FOX LUX</t>
  </si>
  <si>
    <t xml:space="preserve">DOCELAR MATERIAIS DE CONSTRUCOES EIRELI</t>
  </si>
  <si>
    <t xml:space="preserve">BASE DE ADMINIST. E APOIO DA 1ª REG. MILITAR</t>
  </si>
  <si>
    <t xml:space="preserve">16009806000692020</t>
  </si>
  <si>
    <t xml:space="preserve">1600980600069202000025</t>
  </si>
  <si>
    <t xml:space="preserve">COMERCIAL SUDOESTE EIRELI</t>
  </si>
  <si>
    <t xml:space="preserve">16018206000702020</t>
  </si>
  <si>
    <t xml:space="preserve">1601820600070202000001</t>
  </si>
  <si>
    <t xml:space="preserve">SIMPLES</t>
  </si>
  <si>
    <t xml:space="preserve">C &amp; A MATERIAL DE CONSTRUCAO EIRELI</t>
  </si>
  <si>
    <t xml:space="preserve">7ª COMPANHIA DE COMUNICAçõES</t>
  </si>
  <si>
    <t xml:space="preserve">1545020500014202000006</t>
  </si>
  <si>
    <t xml:space="preserve"> ABRAÇADEIRA, MATERIAL:METAL GALVANIZADO, APLICAÇÃO:FIXAÇÃO MANGUEIRA, DIÂMETRO AMARRAÇÃO:3 POL</t>
  </si>
  <si>
    <t xml:space="preserve">ABRAÇADEIRA, MATERIAL METAL GALVANIZADO, APLICAÇÃO FIXAÇÃO MANGUEIRA, DIÂMETRO AMARRAÇÃO 3 POL</t>
  </si>
  <si>
    <t xml:space="preserve">7848100500020202000008</t>
  </si>
  <si>
    <t xml:space="preserve">9874670500040202000001</t>
  </si>
  <si>
    <t xml:space="preserve"> ABRAÇADEIRA, MATERIAL:AÇO CARBONO ZINCADO, TIPO:ROSCA SEM FIM, APLICAÇÃO:FIXAÇÃO MANGUEIRA, DIÂMETRO AMARRAÇÃO:3 3/4" A 4 POL</t>
  </si>
  <si>
    <t xml:space="preserve">ABRAÇADEIRA, MATERIAL AÇO CARBONO ZINCADO, TIPO ROSCA SEM FIM, APLICAÇÃO FIXAÇÃO MANGUEIRA, DIÂMETRO AMARRAÇÃO 3 3/4" A 4 POL</t>
  </si>
  <si>
    <t xml:space="preserve">78580005000312020</t>
  </si>
  <si>
    <t xml:space="preserve">7858000500031202000001</t>
  </si>
  <si>
    <t xml:space="preserve"> ABRAÇADEIRA, MATERIAL:CHAPA AÇO ZINCADO, TIPO:SOBENIAL, APLICAÇÃO:INSTALAÇÕES ELÉTRICAS, CARACTERÍSTICAS ADICIONAIS:COM PARAFUSO, MODELO:"D", DIÂMETRO AMARRAÇÃO:1 POL</t>
  </si>
  <si>
    <t xml:space="preserve">ABRAÇADEIRA, MATERIAL CHAPA AÇO ZINCADO, TIPO SOBENIAL, APLICAÇÃO INSTALAÇÕES ELÉTRICAS, CARACTERÍSTICAS ADICIONAIS COM PARAFUSO, MODELO "D", DIÂMETRO AMARRAÇÃO 1 POL</t>
  </si>
  <si>
    <t xml:space="preserve">13503106000742020</t>
  </si>
  <si>
    <t xml:space="preserve">1350310600074202000043</t>
  </si>
  <si>
    <t xml:space="preserve">AMANCO</t>
  </si>
  <si>
    <t xml:space="preserve">SEMEAR COMERCIO E REPRES DE PRODUTOS AGROPECUARIA LTDA</t>
  </si>
  <si>
    <t xml:space="preserve">1601110600321202000008</t>
  </si>
  <si>
    <t xml:space="preserve">1601110500009202000001</t>
  </si>
  <si>
    <t xml:space="preserve"> ABRAÇADEIRA, MATERIAL:AÇO GALVANIZADO, TIPO:COPO, DIÂMETRO AMARRAÇÃO:1 POL</t>
  </si>
  <si>
    <t xml:space="preserve">ABRAÇADEIRA, MATERIAL AÇO GALVANIZADO, TIPO COPO, DIÂMETRO AMARRAÇÃO 1 POL</t>
  </si>
  <si>
    <t xml:space="preserve">1530610500040202000002</t>
  </si>
  <si>
    <t xml:space="preserve">16033905000662020</t>
  </si>
  <si>
    <t xml:space="preserve">1603390500066202000044</t>
  </si>
  <si>
    <t xml:space="preserve">KEZIA SANTOS DO NASCIMENTO</t>
  </si>
  <si>
    <t xml:space="preserve">1 BATALHAO DE ENGENHARIA DE CONSTRUCAO</t>
  </si>
  <si>
    <t xml:space="preserve">1603640500018202000005</t>
  </si>
  <si>
    <t xml:space="preserve">11320306000382020</t>
  </si>
  <si>
    <t xml:space="preserve">1132030600038202000006</t>
  </si>
  <si>
    <t xml:space="preserve">ROS RIO MATERIAIS E COMERCIO LTDA</t>
  </si>
  <si>
    <t xml:space="preserve">SAE-IEN-INST.DE ENGENHARIA NUCLEAR/RJ</t>
  </si>
  <si>
    <t xml:space="preserve">MINISTERIO DA CIENCIA,TECNOLOGIA E INOVAÇÃO</t>
  </si>
  <si>
    <t xml:space="preserve">COMISSAO NACIONAL DE ENERGIA NUCLEAR</t>
  </si>
  <si>
    <t xml:space="preserve">7883400600174202000008</t>
  </si>
  <si>
    <t xml:space="preserve">1602990500001202000028</t>
  </si>
  <si>
    <t xml:space="preserve"> ABRAÇADEIRA, MATERIAL:AÇO INOXIDÁVEL, COMPRIMENTO TOTAL:3 M, LARGURA:14,50 MM, APLICAÇÃO:AMARRAÇÃO E FIXAÇÃO</t>
  </si>
  <si>
    <t xml:space="preserve">ABRAÇADEIRA, MATERIAL AÇO INOXIDÁVEL, COMPRIMENTO TOTAL 3 M, LARGURA 14,50 MM, APLICAÇÃO AMARRAÇÃO E FIXAÇÃO</t>
  </si>
  <si>
    <t xml:space="preserve">TUPY</t>
  </si>
  <si>
    <t xml:space="preserve">TERRA GOMES COMERCIO E SOLUCOES CORPORATIVOS EIRELI</t>
  </si>
  <si>
    <t xml:space="preserve">16008605000172020</t>
  </si>
  <si>
    <t xml:space="preserve">1600860500017202000027</t>
  </si>
  <si>
    <t xml:space="preserve">BRASIL</t>
  </si>
  <si>
    <t xml:space="preserve">MARY DUDA COMERCIO DE MATERIAL PARA CONSTRUCAO E SERVICOS DE DECORACAO EIRELI</t>
  </si>
  <si>
    <t xml:space="preserve">GABINETE DO MINISTRO DO EXERCITO-MEX-DF</t>
  </si>
  <si>
    <t xml:space="preserve">16003405000052020</t>
  </si>
  <si>
    <t xml:space="preserve">1600340500005202000001</t>
  </si>
  <si>
    <t xml:space="preserve">COMERCIO DE MATERIAIS DE CONSTRUCAO EIRELI</t>
  </si>
  <si>
    <t xml:space="preserve">6º BATALHãO DE POLICIA DO EXERCITO</t>
  </si>
  <si>
    <t xml:space="preserve">1583430500002202000969</t>
  </si>
  <si>
    <t xml:space="preserve">1532920500001202000002</t>
  </si>
  <si>
    <t xml:space="preserve"> ABRAÇADEIRA, MATERIAL:AÇO CARBONO, APLICAÇÃO:FIXAÇÃO TUBOS E CANOS, MODELO:"D", DIÂMETRO AMARRAÇÃO:1 1/2 POL</t>
  </si>
  <si>
    <t xml:space="preserve">ABRAÇADEIRA, MATERIAL AÇO CARBONO, APLICAÇÃO FIXAÇÃO TUBOS E CANOS, MODELO "D" , DIÂMETRO AMARRAÇÃO 1 1/2 POL</t>
  </si>
  <si>
    <t xml:space="preserve">16047205000112019</t>
  </si>
  <si>
    <t xml:space="preserve">1604720500011201900003</t>
  </si>
  <si>
    <t xml:space="preserve"> ABRAÇADEIRA, MATERIAL:AÇO INOXIDÁVEL, TIPO:ROSCA SEM FIM, DIÂMETRO AMARRAÇÃO:1/2 POL</t>
  </si>
  <si>
    <t xml:space="preserve">ABRAÇADEIRA, MATERIAL AÇO INOXIDÁVEL, TIPO ROSCA SEM FIM, DIÂMETRO AMARRAÇÃO 1 2 POL</t>
  </si>
  <si>
    <t xml:space="preserve">5 BATALHAO DE INFANTARIA LEVE - 5 B I L</t>
  </si>
  <si>
    <t xml:space="preserve">1604720500011201900002</t>
  </si>
  <si>
    <t xml:space="preserve">1601850500004202000203</t>
  </si>
  <si>
    <t xml:space="preserve">1600860500017202000018</t>
  </si>
  <si>
    <t xml:space="preserve">1603640500018202000009</t>
  </si>
  <si>
    <t xml:space="preserve">1602990500001202000027</t>
  </si>
  <si>
    <t xml:space="preserve">98756705000542020</t>
  </si>
  <si>
    <t xml:space="preserve">9875670500054202000005</t>
  </si>
  <si>
    <t xml:space="preserve">PREF.MUN. DE GENERAL CARNEIRO</t>
  </si>
  <si>
    <t xml:space="preserve">1543590500051201900002</t>
  </si>
  <si>
    <t xml:space="preserve">1601160500012202000046</t>
  </si>
  <si>
    <t xml:space="preserve">94300105010432020</t>
  </si>
  <si>
    <t xml:space="preserve">9430010501043202000004</t>
  </si>
  <si>
    <t xml:space="preserve"> ABRAÇADEIRA, MATERIAL:METAL, TIPO:ROSCA SEM FIM, COMPRIMENTO TOTAL:51 MM, LARGURA:38 MM, APLICAÇÃO:FIXAÇÃO, CARACTERÍSTICAS ADICIONAIS:AJUSTÁVEL</t>
  </si>
  <si>
    <t xml:space="preserve">ABRAÇADEIRA, MATERIAL METAL, TIPO ROSCA SEM FIM, COMPRIMENTO TOTAL 51 MM, LARGURA 38 MM, APLICAÇÃO FIXAÇÃO, CARACTERÍSTICAS ADICIONAIS AJUSTÁVEL</t>
  </si>
  <si>
    <t xml:space="preserve">1206350500062202000007</t>
  </si>
  <si>
    <t xml:space="preserve">1545020500014202000002</t>
  </si>
  <si>
    <t xml:space="preserve"> ABRAÇADEIRA, MATERIAL:AÇO CARBONO ZINCADO, TIPO:ROSCA SEM FIM, APLICAÇÃO:FIXAÇÃO MANGUEIRA, DIÂMETRO AMARRAÇÃO:1" A 1/2" POL</t>
  </si>
  <si>
    <t xml:space="preserve">ABRAÇADEIRA, MATERIAL AÇO CARBONO ZINCADO, TIPO ROSCA SEM FIM, APLICAÇÃO FIXAÇÃO MANGUEIRA, DIÂMETRO AMARRAÇÃO 1" A 1/2" POL</t>
  </si>
  <si>
    <t xml:space="preserve">15301506003792020</t>
  </si>
  <si>
    <t xml:space="preserve">1530150600379202000011</t>
  </si>
  <si>
    <t xml:space="preserve">CENTRO FEDERAL DE EDUCACAO TECNOLOGICA - MG</t>
  </si>
  <si>
    <t xml:space="preserve">CENTRO FEDERAL DE EDUCACAO TECNOLOGICA DE MG</t>
  </si>
  <si>
    <t xml:space="preserve">16023206001182020</t>
  </si>
  <si>
    <t xml:space="preserve">1602320600118202000020</t>
  </si>
  <si>
    <t xml:space="preserve">ATLAS</t>
  </si>
  <si>
    <t xml:space="preserve">SAULO MARINHO AVILA MATERIAIS DE CONSTRUCAO</t>
  </si>
  <si>
    <t xml:space="preserve">13 BATALHAO DE INFANTARIA BLINDADO</t>
  </si>
  <si>
    <t xml:space="preserve">1583410500008202000069</t>
  </si>
  <si>
    <t xml:space="preserve">2530120600007202000032</t>
  </si>
  <si>
    <t xml:space="preserve">13005606000062020</t>
  </si>
  <si>
    <t xml:space="preserve">1300560600006202000005</t>
  </si>
  <si>
    <t xml:space="preserve">LACRE DE SEGURANÇA TIPO MANIVELA, COM 30 CM DE CABO, NUMERADOS PARA LACRAR CON TÊINER.</t>
  </si>
  <si>
    <t xml:space="preserve">ADONAI COMERCIO DE MAQUINAS E EQUIPAMENTOS EIRELI</t>
  </si>
  <si>
    <t xml:space="preserve">16029806000592020</t>
  </si>
  <si>
    <t xml:space="preserve">1602980600059202000005</t>
  </si>
  <si>
    <t xml:space="preserve">VARANDAO COMERCIO DE FERRAGENS LTDA</t>
  </si>
  <si>
    <t xml:space="preserve">COMANDO DA 1 REGIAO MILITAR/RJ</t>
  </si>
  <si>
    <t xml:space="preserve">1584160500006202000002</t>
  </si>
  <si>
    <t xml:space="preserve">92577705001542020</t>
  </si>
  <si>
    <t xml:space="preserve">9257770500154202000009</t>
  </si>
  <si>
    <t xml:space="preserve">LACRE DE SEGURANCA COM CORPO METALICO NA CORVERDE, USADO EM ISNTALACAO/SUBSTIT UICAO DEHIDROMETROS, RELIGACAO E LIGACAO NOVA, COMFECHO METALICO DE RUPTURA, C ORDOALHA DE ACOGALVANIZADO MEDINDO 15CM C/ ACABAMENTO NAPONTA OU REVESTIDA COM  PVC, ESPESSUARA DE1,5MM, MARCADO DE FORMA LEGIVEL E INDELEVELCOM NOME  CAERN  E NUMERACAO SEQUENCIAL COM7 DIGITOS</t>
  </si>
  <si>
    <t xml:space="preserve">SEAL LACRES</t>
  </si>
  <si>
    <t xml:space="preserve">SEAL LACRES INDUSTRIA E COMERCIO DE LACRES LTDA</t>
  </si>
  <si>
    <t xml:space="preserve">COMPANHIA DE ÁGUAS E ESGOTOS DO RN</t>
  </si>
  <si>
    <t xml:space="preserve">9257770500154202000010</t>
  </si>
  <si>
    <t xml:space="preserve">LACRE DE SEGURANCA COM CORPO METALICO NA CORVERMELHA, USADO EM CORTE DE LIGACA O, COMFECHO METALICO DE RUPTURA, CORDOALHA DE ACOGALVANIZADO MEDINDO 15CM C/ A CABAMENTO NAPONTA OU REVESTIDA COM PVC, ESPESSUARA DE1,5MM, MARCADO DE FORMA L EGIVEL E INDELEVELCOM NOME  CAERN  E NUMERACAO SEQUENCIAL COM7 DIGITOS</t>
  </si>
  <si>
    <t xml:space="preserve">0700280500042202000007</t>
  </si>
  <si>
    <t xml:space="preserve">1604130500057201900010</t>
  </si>
  <si>
    <t xml:space="preserve">TRAMONTINA</t>
  </si>
  <si>
    <t xml:space="preserve">FERRAGEM ELETROCOR EIRELI</t>
  </si>
  <si>
    <t xml:space="preserve">07001705000162020</t>
  </si>
  <si>
    <t xml:space="preserve">0700170500016202000001</t>
  </si>
  <si>
    <t xml:space="preserve">COMERCIAL TRIUNFO LTDA</t>
  </si>
  <si>
    <t xml:space="preserve">TRIBUNAL REGIONAL ELEITORAL DO RIO DE JANEIRO</t>
  </si>
  <si>
    <t xml:space="preserve">7848100500020202000003</t>
  </si>
  <si>
    <t xml:space="preserve">1532760600045202000027</t>
  </si>
  <si>
    <t xml:space="preserve">1604720500011201900009</t>
  </si>
  <si>
    <t xml:space="preserve"> ABRAÇADEIRA, MATERIAL:METAL, TIPO:REGULÁVEL, COMPRIMENTO TOTAL:80 MM, LARGURA:8 MM, CARACTERÍSTICAS ADICIONAIS:COM PARAFUSO 3/4 POL</t>
  </si>
  <si>
    <t xml:space="preserve">ABRAÇADEIRA, MATERIAL METAL, TIPO REGULÁVEL, COMPRIMENTO TOTAL 80 MM, LARGURA 8 MM, CARACTERÍSTICAS ADICIONAIS COM PARAFUSO 3/4 POL</t>
  </si>
  <si>
    <t xml:space="preserve">ATAIAS SERVICOS E AUTO PECAS LTDA</t>
  </si>
  <si>
    <t xml:space="preserve">17016206000232020</t>
  </si>
  <si>
    <t xml:space="preserve">1701620600023202000001</t>
  </si>
  <si>
    <t xml:space="preserve">LACRE ADUANEIRO MODELO L2</t>
  </si>
  <si>
    <t xml:space="preserve">PARCON</t>
  </si>
  <si>
    <t xml:space="preserve">NC PARCON PRODUTOS DE SEGURANCA EIRELI</t>
  </si>
  <si>
    <t xml:space="preserve">ALFÂNDEGA DA RFB EM FOZ DO IGUAÇU</t>
  </si>
  <si>
    <t xml:space="preserve">0700110500040202000003</t>
  </si>
  <si>
    <t xml:space="preserve">9742000500159202000077</t>
  </si>
  <si>
    <t xml:space="preserve">ELGIN</t>
  </si>
  <si>
    <t xml:space="preserve">9742000500159202000078</t>
  </si>
  <si>
    <t xml:space="preserve">15841405000052020</t>
  </si>
  <si>
    <t xml:space="preserve">1584140500005202000128</t>
  </si>
  <si>
    <t xml:space="preserve">INST.F.ED.,CIENC.E TEC DO SUD.DE MG/C.J.FORA</t>
  </si>
  <si>
    <t xml:space="preserve">15895706000032020</t>
  </si>
  <si>
    <t xml:space="preserve">1589570600003202000001</t>
  </si>
  <si>
    <t xml:space="preserve"> ABRAÇADEIRA, MATERIAL:METAL GALVANIZADO, APLICAÇÃO:FIXAÇÃO MANGUEIRA, DIÂMETRO AMARRAÇÃO:1 3/4 POL</t>
  </si>
  <si>
    <t xml:space="preserve">ABRAÇADEIRA, MATERIAL METAL GALVANIZADO, APLICAÇÃO FIXAÇÃO MANGUEIRA, DIÂMETRO AMARRAÇÃO 1 3/4 POL</t>
  </si>
  <si>
    <t xml:space="preserve">AGROITA</t>
  </si>
  <si>
    <t xml:space="preserve">ALTAMIRO ALVES SILVA</t>
  </si>
  <si>
    <t xml:space="preserve">INSTITUTO FEDERAL DO CEARÁ/CAMPUS UMIRIM</t>
  </si>
  <si>
    <t xml:space="preserve">1200160500161202000005</t>
  </si>
  <si>
    <t xml:space="preserve">HIDROSSOL</t>
  </si>
  <si>
    <t xml:space="preserve">JOAO FRANCISCO DUARTE</t>
  </si>
  <si>
    <t xml:space="preserve">98205105040202020</t>
  </si>
  <si>
    <t xml:space="preserve">9820510504020202000002</t>
  </si>
  <si>
    <t xml:space="preserve">FCIA COMERCIO E DISTRIBUICAO LTDA</t>
  </si>
  <si>
    <t xml:space="preserve">PREF.MUN.DE JOAO PESSOA</t>
  </si>
  <si>
    <t xml:space="preserve">ESTADO DA PARAIBA</t>
  </si>
  <si>
    <t xml:space="preserve">1583120500010202000067</t>
  </si>
  <si>
    <t xml:space="preserve">13500406000052020</t>
  </si>
  <si>
    <t xml:space="preserve">1350040600005202000002</t>
  </si>
  <si>
    <t xml:space="preserve"> ABRAÇADEIRA, MATERIAL:AÇO CARBONO, LARGURA:14,50 MM, ESPESSURA:0,70 MM, APLICAÇÃO:FIXAÇÃO MANGUEIRA, DIÂMETRO AMARRAÇÃO:MÍNIMO DE 19 MM</t>
  </si>
  <si>
    <t xml:space="preserve">ABRAÇADEIRA, MATERIAL AÇO CARBONO, LARGURA 14,50 MM, ESPESSURA 0,70 MM, APLICAÇÃO FIXAÇÃO MANGUEIRA, DIÂMETRO AMARRAÇÃO MÍNIMO DE 19 MM</t>
  </si>
  <si>
    <t xml:space="preserve">PRIMEIRA LINHA</t>
  </si>
  <si>
    <t xml:space="preserve">PRIMEIRA LINHA COMERCIAL DE ROLAMENTOS LTDA</t>
  </si>
  <si>
    <t xml:space="preserve">EMBRAPA AGROENERGIA</t>
  </si>
  <si>
    <t xml:space="preserve">1530150600379202000016</t>
  </si>
  <si>
    <t xml:space="preserve">1600860500017202000029</t>
  </si>
  <si>
    <t xml:space="preserve">98381505000062020</t>
  </si>
  <si>
    <t xml:space="preserve">9838150500006202000597</t>
  </si>
  <si>
    <t xml:space="preserve">SALATIEL ANDRADE SILVA</t>
  </si>
  <si>
    <t xml:space="preserve">PREFEITURA MUN.DE PRESIDENTE JÂNIO QUADROS</t>
  </si>
  <si>
    <t xml:space="preserve">ESTADO DA BAHIA</t>
  </si>
  <si>
    <t xml:space="preserve">15303205000372020</t>
  </si>
  <si>
    <t xml:space="preserve">1530320500037202000001</t>
  </si>
  <si>
    <t xml:space="preserve">UNIVERSIDADE FEDERAL DE LAVRAS/MEC/MG</t>
  </si>
  <si>
    <t xml:space="preserve">UNIVERSIDADE FEDERAL DE LAVRAS</t>
  </si>
  <si>
    <t xml:space="preserve">7848100500020202000006</t>
  </si>
  <si>
    <t xml:space="preserve">1350310600074202000001</t>
  </si>
  <si>
    <t xml:space="preserve">DIARROZ COMERCIAL AGRICOLA LTDA</t>
  </si>
  <si>
    <t xml:space="preserve">1600860500017202000019</t>
  </si>
  <si>
    <t xml:space="preserve">INC</t>
  </si>
  <si>
    <t xml:space="preserve">24012006002772020</t>
  </si>
  <si>
    <t xml:space="preserve">2401200600277202000008</t>
  </si>
  <si>
    <t xml:space="preserve">GMAX COMERCIAL EIRELI</t>
  </si>
  <si>
    <t xml:space="preserve">CENTRO BRASILEIRO DE PESQUISAS FISICAS</t>
  </si>
  <si>
    <t xml:space="preserve">16036706000752020</t>
  </si>
  <si>
    <t xml:space="preserve">1603670600075202000003</t>
  </si>
  <si>
    <t xml:space="preserve"> ABRAÇADEIRA, MATERIAL:METAL, TIPO:ROSCA SEM FIM, APLICAÇÃO:MANGUEIRA DE ALTA PRESSãO, CARACTERÍSTICAS ADICIONAIS:AJUSTÁVEL, DIÂMETRO AMARRAÇÃO:1/4 A 3/8 POL</t>
  </si>
  <si>
    <t xml:space="preserve">ABRAÇADEIRA, MATERIAL METAL, TIPO ROSCA SEM FIM, APLICAÇÃO MANGUEIRA DE ALTA PRESSÃO, CARACTERÍSTICAS ADICIONAIS AJUSTÁVEL, DIÂMETRO AMARRAÇÃO 1/4 A 3/8 POL</t>
  </si>
  <si>
    <t xml:space="preserve">'-</t>
  </si>
  <si>
    <t xml:space="preserve">CLAUDIOMIRO CORREA OLIVEIRA</t>
  </si>
  <si>
    <t xml:space="preserve">3 BATALHAO DE ENGENHARIA DE COMBATE/RS</t>
  </si>
  <si>
    <t xml:space="preserve">16001706000972020</t>
  </si>
  <si>
    <t xml:space="preserve">1600170600097202000003</t>
  </si>
  <si>
    <t xml:space="preserve"> ABRAÇADEIRA, MATERIAL:METAL, TIPO:ROSCA SEM FIM, APLICAÇÃO:MANGUEIRA DE ALTA PRESSãO, CARACTERÍSTICAS ADICIONAIS:AJUSTÁVEL, DIÂMETRO AMARRAÇÃO:3/8 A 1/2 POL</t>
  </si>
  <si>
    <t xml:space="preserve">ABRAÇADEIRA, MATERIAL METAL, TIPO ROSCA SEM FIM, APLICAÇÃO MANGUEIRA DE ALTA PRESSÃO, CARACTERÍSTICAS ADICIONAIS AJUSTÁVEL, DIÂMETRO AMARRAÇÃO 3/8 A 1/2 POL</t>
  </si>
  <si>
    <t xml:space="preserve">M N LOPES EIRELI</t>
  </si>
  <si>
    <t xml:space="preserve">1540510500136202000035</t>
  </si>
  <si>
    <t xml:space="preserve"> ABRAÇADEIRA, MATERIAL:NÁILON 6.6, TIPO:AUTOTRAVANTE, COMPRIMENTO TOTAL:198 MM, LARGURA:3,60 MM, APLICAÇÃO:AMARRAÇÃO E FIXAÇÃO, TRAVAMENTO:DEFINITIVO, CARACTERÍSTICAS ADICIONAIS:TEMP. TRAB.-40°C A +85°C, UL94V-2 AUTO-EXTINGUÍVEL, MODELO:T-30L, DIÂMETRO AMARRAÇÃO:50 MM</t>
  </si>
  <si>
    <t xml:space="preserve">ABRAÇADEIRA, MATERIAL NÁILON 6.6, TIPO AUTOTRAVANTE, COMPRIMENTO TOTAL 198 MM, LARGURA 3,60 MM, APLICAÇÃO AMARRAÇÃO E FIXAÇÃO, TRAVAMENTO DEFINITIVO, CARACTERÍSTICAS ADICIONAIS TEMP. TRAB.-40°C A +85°C, UL94V-2 AUTO-EXTINGUÍVE L , MODELO T-30L, DIÂMETRO AMARRAÇÃO 50 MM</t>
  </si>
  <si>
    <t xml:space="preserve">1600410500017202000055</t>
  </si>
  <si>
    <t xml:space="preserve">16041305000172020</t>
  </si>
  <si>
    <t xml:space="preserve">1604130500017202000029</t>
  </si>
  <si>
    <t xml:space="preserve">16032306000222020</t>
  </si>
  <si>
    <t xml:space="preserve">1603230600022202000007</t>
  </si>
  <si>
    <t xml:space="preserve">HOSPITAL GERAL DO RIO DE JANEIRO</t>
  </si>
  <si>
    <t xml:space="preserve">1532900600005202000112</t>
  </si>
  <si>
    <t xml:space="preserve">12062805000352020</t>
  </si>
  <si>
    <t xml:space="preserve">1206280500035202000249</t>
  </si>
  <si>
    <t xml:space="preserve">FIXBEM</t>
  </si>
  <si>
    <t xml:space="preserve">1601130500019202000008</t>
  </si>
  <si>
    <t xml:space="preserve">1583430500002202000970</t>
  </si>
  <si>
    <t xml:space="preserve">1601500500001202001241</t>
  </si>
  <si>
    <t xml:space="preserve">15018205000192020</t>
  </si>
  <si>
    <t xml:space="preserve">1501820500019202000006</t>
  </si>
  <si>
    <t xml:space="preserve">PRÓ-REITORIA DE ADMINISTRAÇÃO</t>
  </si>
  <si>
    <t xml:space="preserve">UNIVERSIDADE FEDERAL FLUMINENSE</t>
  </si>
  <si>
    <t xml:space="preserve">1583410500008202000231</t>
  </si>
  <si>
    <t xml:space="preserve">BERNADETE R. DE SOUZA</t>
  </si>
  <si>
    <t xml:space="preserve">1604130500015202000001</t>
  </si>
  <si>
    <t xml:space="preserve">13002306000022020</t>
  </si>
  <si>
    <t xml:space="preserve">1300230600002202000001</t>
  </si>
  <si>
    <t xml:space="preserve"> LACRE SEGURANÇA, MATERIAL:AÇO, COMPRIMENTO:40 CM, APLICAÇÃO:AMOSTRAS, BOMBAS E TANQUES DE COMBUSTÍVEIS, CARACTERÍSTICAS ADICIONAIS:PERSONALIZADO E NUMERADO SEQUENCIALMENTE</t>
  </si>
  <si>
    <t xml:space="preserve">LACRE SEGURANÇA, MATERIAL AÇO, COMPRIMENTO 40 CM, APLICAÇÃO AMOSTRAS, BOMBAS E TANQUES DE COMBUSTÍVEIS, CARACTERÍSTICAS ADICIONAIS PERSONALIZADO E NUMERADO SEQUENCIALMENTE</t>
  </si>
  <si>
    <t xml:space="preserve">BRASIL LACRES</t>
  </si>
  <si>
    <t xml:space="preserve">BRASIL LACRES DE SEGURANCA EIRELI</t>
  </si>
  <si>
    <t xml:space="preserve">1601130500021202000084</t>
  </si>
  <si>
    <t xml:space="preserve"> ABRAÇADEIRA, MATERIAL:METAL GALVANIZADO, DIÂMETRO AMARRAÇÃO:2 POL</t>
  </si>
  <si>
    <t xml:space="preserve">ABRAÇADEIRA, MATERIAL METAL GALVANIZADO, DIÂMETRO AMARRAÇÃO 2 POL</t>
  </si>
  <si>
    <t xml:space="preserve">1543590500051201900005</t>
  </si>
  <si>
    <t xml:space="preserve">1584670500001202000022</t>
  </si>
  <si>
    <t xml:space="preserve">16040006001592020</t>
  </si>
  <si>
    <t xml:space="preserve">1604000600159202000003</t>
  </si>
  <si>
    <t xml:space="preserve">PROCAL</t>
  </si>
  <si>
    <t xml:space="preserve">PROCAL FERRAGENS E TINTAS LTDA</t>
  </si>
  <si>
    <t xml:space="preserve">POLICLINICA MILITAR DE PORTO ALEGRE/RS</t>
  </si>
  <si>
    <t xml:space="preserve">9269660500010202000069</t>
  </si>
  <si>
    <t xml:space="preserve">LACRE BOTÃO AZUL VOLANTE UMC REP NOVO</t>
  </si>
  <si>
    <t xml:space="preserve">78380006016132020</t>
  </si>
  <si>
    <t xml:space="preserve">7838000601613202000039</t>
  </si>
  <si>
    <t xml:space="preserve">DIVERSO</t>
  </si>
  <si>
    <t xml:space="preserve">CONTRATADO : LAMPADINHA   MATERIAIS   ELETRICOSLTDA</t>
  </si>
  <si>
    <t xml:space="preserve">92637705000472020</t>
  </si>
  <si>
    <t xml:space="preserve">9263770500047202000001</t>
  </si>
  <si>
    <t xml:space="preserve">CÓDIGO: 18369 - LACRE PARA HIDROMETRO, 3/4", ANTI-FRAUDE, TRAVAMENTO COM PINO,  COM LOGO, AZUL</t>
  </si>
  <si>
    <t xml:space="preserve">PANTHER</t>
  </si>
  <si>
    <t xml:space="preserve">PANTHER PRODUTOS DE PRESERVACAO AMBIENTAL LTDA</t>
  </si>
  <si>
    <t xml:space="preserve">COMPANHIA AGUAS DE JOINVILLE</t>
  </si>
  <si>
    <t xml:space="preserve">1602990500001202000030</t>
  </si>
  <si>
    <t xml:space="preserve"> ABRAÇADEIRA, MATERIAL:AÇO GALVANIZADO, TIPO:"U", APLICAÇÃO:FIXAÇÃO, CARACTERÍSTICAS ADICIONAIS:PARA CABO 150 MM2</t>
  </si>
  <si>
    <t xml:space="preserve">ABRAÇADEIRA, MATERIAL AÇO GALVANIZADO, TIPO "U", APLICAÇÃO FIXAÇÃO, CARACTERÍSTICAS ADICIONAIS PARA CABO 150 MM2</t>
  </si>
  <si>
    <t xml:space="preserve">JANDRI</t>
  </si>
  <si>
    <t xml:space="preserve">LABUTAR DISTRIBUIDORA E PRESTADORA DE SERVICO EIRELI</t>
  </si>
  <si>
    <t xml:space="preserve">16052306001192020</t>
  </si>
  <si>
    <t xml:space="preserve">1605230600119202000002</t>
  </si>
  <si>
    <t xml:space="preserve">FX</t>
  </si>
  <si>
    <t xml:space="preserve">CENTRO DE PREP. DE OFICIAIS DA RESERVA DE BH</t>
  </si>
  <si>
    <t xml:space="preserve">1206260501076201900338</t>
  </si>
  <si>
    <t xml:space="preserve">MATRIX</t>
  </si>
  <si>
    <t xml:space="preserve">16012305000092020</t>
  </si>
  <si>
    <t xml:space="preserve">1601230500009202000002</t>
  </si>
  <si>
    <t xml:space="preserve"> ABRAÇADEIRA, MATERIAL:AÇO GALVANIZADO, TIPO:PRESSÃO, APLICAÇÃO:FIXAÇÃO LÂMPADA FLUORESCENTE, CARACTERÍSTICAS ADICIONAIS:PARA LÂMPADA 20/40W</t>
  </si>
  <si>
    <t xml:space="preserve">ABRAÇADEIRA, MATERIAL AÇO GALVANIZADO, TIPO PRESSÃO, APLICAÇÃO FIXAÇÃO LÂMPADA FLUORESCENTE, CARACTERÍSTICAS ADICIONAIS PARA LÂMPADA 20/40W</t>
  </si>
  <si>
    <t xml:space="preserve">SIBRATEC</t>
  </si>
  <si>
    <t xml:space="preserve">98378105000552020</t>
  </si>
  <si>
    <t xml:space="preserve">9837810500055202000002</t>
  </si>
  <si>
    <t xml:space="preserve"> ABRAÇADEIRA, MATERIAL:METAL GALVANIZADO, TIPO:"U", DIÂMETRO AMARRAÇÃO:150 MM</t>
  </si>
  <si>
    <t xml:space="preserve">ABRAÇADEIRA, MATERIAL METAL GALVANIZADO, TIPO "U", DIÂMETRO AMARRAÇÃO 150 MM</t>
  </si>
  <si>
    <t xml:space="preserve">PRESIL</t>
  </si>
  <si>
    <t xml:space="preserve">JOAO BATISTA MACHADO JUNIOR</t>
  </si>
  <si>
    <t xml:space="preserve">PREFEITURA MUNICIPAL DE PAULO AFONSO</t>
  </si>
  <si>
    <t xml:space="preserve">25703605000252020</t>
  </si>
  <si>
    <t xml:space="preserve">2570360500025202000012</t>
  </si>
  <si>
    <t xml:space="preserve">RUBBERPLASTIC</t>
  </si>
  <si>
    <t xml:space="preserve">GRUDA &amp; FIXA COMERCIO DE FERRAGENS EIRELI</t>
  </si>
  <si>
    <t xml:space="preserve">DIST.SANIT.ESP.INDÍGENA MATO GROSSO DO SUL</t>
  </si>
  <si>
    <t xml:space="preserve">16013005000152020</t>
  </si>
  <si>
    <t xml:space="preserve">1601300500015202000046</t>
  </si>
  <si>
    <t xml:space="preserve">GILDA SEBASTIANA NARCISO EIRELI</t>
  </si>
  <si>
    <t xml:space="preserve">36 BATALHAO DE INFANTARIA MECANIZADO - MEX</t>
  </si>
  <si>
    <t xml:space="preserve">1603640500018202000008</t>
  </si>
  <si>
    <t xml:space="preserve">15590106002212020</t>
  </si>
  <si>
    <t xml:space="preserve">1559010600221202000004</t>
  </si>
  <si>
    <t xml:space="preserve"> ABRAÇADEIRA, MATERIAL:METAL GALVANIZADO, APLICAÇÃO:FIXAÇÃO MANGUEIRA, DIÂMETRO AMARRAÇÃO:2 POL</t>
  </si>
  <si>
    <t xml:space="preserve">ABRAÇADEIRA, MATERIAL METAL GALVANIZADO, APLICAÇÃO FIXAÇÃO MANGUEIRA, DIÂMETRO AMARRAÇÃO 2 POL</t>
  </si>
  <si>
    <t xml:space="preserve">FERRAGEM RODRIGUES</t>
  </si>
  <si>
    <t xml:space="preserve">JURANDI DE FATIMA ROCHA RODRIGUES</t>
  </si>
  <si>
    <t xml:space="preserve">9838150500006202000598</t>
  </si>
  <si>
    <t xml:space="preserve">25705105000132020</t>
  </si>
  <si>
    <t xml:space="preserve">2570510500013202000076</t>
  </si>
  <si>
    <t xml:space="preserve"> ABRAÇADEIRA, MATERIAL:FERRO GALVANIZADO, TIPO:ROSCA SEM FIM, LARGURA:14 MM, DIÂMETRO AMARRAÇÃO:2 1/2 POL</t>
  </si>
  <si>
    <t xml:space="preserve">ABRAÇADEIRA, MATERIAL FERRO GALVANIZADO, TIPO ROSCA SEM FIM, LARGURA 14 MM, DIÂMETRO AMARRAÇÃO 2 1/2 POL</t>
  </si>
  <si>
    <t xml:space="preserve">1583120500010202000065</t>
  </si>
  <si>
    <t xml:space="preserve">16025005000152020</t>
  </si>
  <si>
    <t xml:space="preserve">1602500500015202000058</t>
  </si>
  <si>
    <t xml:space="preserve">PACOTE 10,00 UN</t>
  </si>
  <si>
    <t xml:space="preserve">DELTA, CHENG</t>
  </si>
  <si>
    <t xml:space="preserve">1 BATALHAO DE COMUNICACOES DIVISIONARIO/RS</t>
  </si>
  <si>
    <t xml:space="preserve">15888406000562020</t>
  </si>
  <si>
    <t xml:space="preserve">1588840600056202000011</t>
  </si>
  <si>
    <t xml:space="preserve"> ABRAÇADEIRA, MATERIAL:AÇO INOXIDÁVEL, TIPO:REGULÁVEL, DIÂMETRO AMARRAÇÃO:3/4 POL</t>
  </si>
  <si>
    <t xml:space="preserve">ABRAÇADEIRA, MATERIAL AÇO INOXIDÁVEL, TIPO REGULÁVEL, DIÂMETRO AMARRAÇÃO 3/4 POL</t>
  </si>
  <si>
    <t xml:space="preserve">HIDRO FERT COMERCIO DE IRRIGACAO E PRODUTOS AGROPECUARIOS LTDA</t>
  </si>
  <si>
    <t xml:space="preserve">IFES- CAMPUS MONTANHA</t>
  </si>
  <si>
    <t xml:space="preserve">7838000601613202000052</t>
  </si>
  <si>
    <t xml:space="preserve">1206280500035202000444</t>
  </si>
  <si>
    <t xml:space="preserve">1583430500002202001279</t>
  </si>
  <si>
    <t xml:space="preserve">20038006000252020</t>
  </si>
  <si>
    <t xml:space="preserve">2003800600025202000001</t>
  </si>
  <si>
    <t xml:space="preserve">ENVELOPE DE SEGURANÇA TIPO C: 195MM X 0280MM CONFORME PROJETO BÁSICO.</t>
  </si>
  <si>
    <t xml:space="preserve">SAFELOCK PRODUTOS DE SEGURANCA INDUSTRIA E COMERCIO LTDA</t>
  </si>
  <si>
    <t xml:space="preserve">SUPERINTENDENCIA REG.DEP.POLICIA FEDERAL - AC</t>
  </si>
  <si>
    <t xml:space="preserve">DEPARTAMENTO DE POLICIA FEDERAL</t>
  </si>
  <si>
    <t xml:space="preserve">9742000500159202000087</t>
  </si>
  <si>
    <t xml:space="preserve">1583190600002202000016</t>
  </si>
  <si>
    <t xml:space="preserve"> ABRAÇADEIRA, MATERIAL:NÁILON, COMPRIMENTO TOTAL:536 MM, LARGURA:13,70 MM, ESPESSURA:1,30 MM</t>
  </si>
  <si>
    <t xml:space="preserve">ABRAÇADEIRA, MATERIAL NÁILON, COMPRIMENTO TOTAL 536 MM, LARGURA 13,70 MM, ESPESSURA 1,30 MM</t>
  </si>
  <si>
    <t xml:space="preserve">9742000500159202000088</t>
  </si>
  <si>
    <t xml:space="preserve">9838150500006202000599</t>
  </si>
  <si>
    <t xml:space="preserve"> ABRAÇADEIRA, MATERIAL:NÁILON, TIPO:AUTOTRAVANTE, COMPRIMENTO TOTAL:400 MM, LARGURA:7,60 MM, COR:BRANCA</t>
  </si>
  <si>
    <t xml:space="preserve">ABRAÇADEIRA, MATERIAL NÁILON, TIPO AUTOTRAVANTE, COMPRIMENTO TOTAL 400 MM, LARGURA 7,60 MM, COR BRANCA</t>
  </si>
  <si>
    <t xml:space="preserve">1603530600012202000006</t>
  </si>
  <si>
    <t xml:space="preserve">1583430500002202000869</t>
  </si>
  <si>
    <t xml:space="preserve">13007006000782020</t>
  </si>
  <si>
    <t xml:space="preserve">1300700600078202000016</t>
  </si>
  <si>
    <t xml:space="preserve">ATHO ENGENHARIA ELETRICA LTDA</t>
  </si>
  <si>
    <t xml:space="preserve">16041506000432020</t>
  </si>
  <si>
    <t xml:space="preserve">1604150600043202000001</t>
  </si>
  <si>
    <t xml:space="preserve">LACRE DE AÇO TIPO CADEADO PERSONALIZADO COM DESCRIÇÃO "D SUBS SM" E COM NUMERA ÇÃO.</t>
  </si>
  <si>
    <t xml:space="preserve">S.M GUIMARAES EIRELI</t>
  </si>
  <si>
    <t xml:space="preserve">DEPOSITO DE SUBSISTENCIA SANTA MARIA/RS</t>
  </si>
  <si>
    <t xml:space="preserve">1583430500002202001278</t>
  </si>
  <si>
    <t xml:space="preserve">17011906000082020</t>
  </si>
  <si>
    <t xml:space="preserve">1701190600008202000002</t>
  </si>
  <si>
    <t xml:space="preserve">LACRE SEGURANÇA METÁLICO, MODELO LA2 -  CONFORME ANEXO II DO ATO DECLARATÓRIO EXECUTIVO COANA Nº 8, DE 12 DE ABRIL DE  2018</t>
  </si>
  <si>
    <t xml:space="preserve">SSB</t>
  </si>
  <si>
    <t xml:space="preserve">BV SOLUCOES E NEGOCIOS EIRELI</t>
  </si>
  <si>
    <t xml:space="preserve">MF-DELEGACIA DA REC FED.EM VOLTA REDONDA/RJ</t>
  </si>
  <si>
    <t xml:space="preserve">15315205000872020</t>
  </si>
  <si>
    <t xml:space="preserve">1531520500087202000007</t>
  </si>
  <si>
    <t xml:space="preserve">TELEFER</t>
  </si>
  <si>
    <t xml:space="preserve">STAR NETWORKS COMERCIO ELETRO ELETRONICOS EIRELI</t>
  </si>
  <si>
    <t xml:space="preserve">HOSPITAL UNIVERSITARIO DA UFRJ</t>
  </si>
  <si>
    <t xml:space="preserve">1583430500002202000870</t>
  </si>
  <si>
    <t xml:space="preserve">1545020500014202000001</t>
  </si>
  <si>
    <t xml:space="preserve">15838605000032020</t>
  </si>
  <si>
    <t xml:space="preserve">1583860500003202000006</t>
  </si>
  <si>
    <t xml:space="preserve">FERGAVI COMERCIAL LTDA</t>
  </si>
  <si>
    <t xml:space="preserve">INST.FED.DE EDUC.,CIENC.E TEC.FLUM.C.C.GUARUS</t>
  </si>
  <si>
    <t xml:space="preserve">INST.FED.DE EDUC.,CIENC.E TEC.FLUMINENSE</t>
  </si>
  <si>
    <t xml:space="preserve">9254490500024202000004</t>
  </si>
  <si>
    <t xml:space="preserve"> ABRAÇADEIRA, MATERIAL:PLÁSTICO, TIPO:COM RANHURAS, COMPRIMENTO TOTAL:250 MM, LARGURA:2,50 MM, APLICAÇÃO:AMARRAÇÃO DE CABOS E FIOS, CARACTERÍSTICAS ADICIONAIS:COM TRAVAMENTO DEFINITIVO E SEM SISTEMA DE FIXAÇÃO</t>
  </si>
  <si>
    <t xml:space="preserve">ABRAÇADEIRA, MATERIAL PLÁSTICO, TIPO COM RANHURAS, COMPRIMENTO TOTAL 250 MM, LARGURA 2,50 MM, APLICAÇÃO AMARRAÇÃO DE CABOS E FIOS, CARACTERÍSTICAS ADICIONAIS COM TRAVAMENTO DEFINITIVO E SEM SISTEMA DE FIXAÇÃ O</t>
  </si>
  <si>
    <t xml:space="preserve">15837805000212020</t>
  </si>
  <si>
    <t xml:space="preserve">1583780500021202000001</t>
  </si>
  <si>
    <t xml:space="preserve"> ABRAÇADEIRA, MATERIAL:METAL GALVANIZADO, APLICAÇÃO:FIXAÇÃO MANGUEIRA DE GÁS, TAMANHO:3/8 POL</t>
  </si>
  <si>
    <t xml:space="preserve">ABRAÇADEIRA, MATERIAL METAL GALVANIZADO, APLICAÇÃO FIXAÇÃO MANGUEIRA DE GÁS, TAMANHO 3/8 POL</t>
  </si>
  <si>
    <t xml:space="preserve">INST.F.ED.,CIENC.E TEC.DO NORT DE MG/C.JANUÁR</t>
  </si>
  <si>
    <t xml:space="preserve">98918505000702020</t>
  </si>
  <si>
    <t xml:space="preserve">9891850500070202000010</t>
  </si>
  <si>
    <t xml:space="preserve">ELETRICA  LUZ COMERCIAL DE MATERIAIS ELETRICOS EIRELI</t>
  </si>
  <si>
    <t xml:space="preserve">9804750500006202000003</t>
  </si>
  <si>
    <t xml:space="preserve">COMAZE COMERCIAL AZEVEDO LTDA</t>
  </si>
  <si>
    <t xml:space="preserve">1603640500018202000004</t>
  </si>
  <si>
    <t xml:space="preserve">16039206000582020</t>
  </si>
  <si>
    <t xml:space="preserve">1603920600058202000003</t>
  </si>
  <si>
    <t xml:space="preserve">MICROCABLE SERVICOS E EQUIPAMENTOS LTDA</t>
  </si>
  <si>
    <t xml:space="preserve">CMDO DA 3 REGIAO MILITAR/RS</t>
  </si>
  <si>
    <t xml:space="preserve">16043706001142020</t>
  </si>
  <si>
    <t xml:space="preserve">1604370600114202000005</t>
  </si>
  <si>
    <t xml:space="preserve">DIVERSAS</t>
  </si>
  <si>
    <t xml:space="preserve">WILMO VALENTIM FRANCESCHI &amp; CIA LTDA</t>
  </si>
  <si>
    <t xml:space="preserve">8 REGIMENTO DE CAVALARIA MECANIZADO/RS</t>
  </si>
  <si>
    <t xml:space="preserve">16800605000212020</t>
  </si>
  <si>
    <t xml:space="preserve">1680060500021202000002</t>
  </si>
  <si>
    <t xml:space="preserve">72100006007312020</t>
  </si>
  <si>
    <t xml:space="preserve">7210000600731202000002</t>
  </si>
  <si>
    <t xml:space="preserve"> ABRAÇADEIRA, MATERIAL:METAL GALVANIZADO, TIPO:COPO, ESPESSURA:3/4 POL, APLICAÇÃO:FIXAÇÃO TUBOS E CANOS</t>
  </si>
  <si>
    <t xml:space="preserve">ABRAÇADEIRA, MATERIAL METAL GALVANIZADO, TIPO COPO, ESPESSURA 3/4 POL, APLICAÇÃO FIXAÇÃO TUBOS E CANOS</t>
  </si>
  <si>
    <t xml:space="preserve">ELETRICA ARTURO</t>
  </si>
  <si>
    <t xml:space="preserve">ELETRICA ARTURO LTDA</t>
  </si>
  <si>
    <t xml:space="preserve">ESCOLA DE GUERRA NAVAL</t>
  </si>
  <si>
    <t xml:space="preserve">08001505000032020</t>
  </si>
  <si>
    <t xml:space="preserve">0800150500003202000044</t>
  </si>
  <si>
    <t xml:space="preserve">MAK LED</t>
  </si>
  <si>
    <t xml:space="preserve">R.E. DA SILVA E SILVA LTDA</t>
  </si>
  <si>
    <t xml:space="preserve">TRIBUNAL REGIONAL DO TRABALHO DA 14A.REGIAO</t>
  </si>
  <si>
    <t xml:space="preserve">15576606000042020</t>
  </si>
  <si>
    <t xml:space="preserve">1557660600004202000003</t>
  </si>
  <si>
    <t xml:space="preserve">ELETROCHOK COMERCIO DE MATERIAL ELETRICO LTDA</t>
  </si>
  <si>
    <t xml:space="preserve">CAMPUS UFRJ DUQUE DE CAXIAS PROFESSOR GERALDO</t>
  </si>
  <si>
    <t xml:space="preserve">16042006000342020</t>
  </si>
  <si>
    <t xml:space="preserve">1604200600034202000007</t>
  </si>
  <si>
    <t xml:space="preserve">ALICIO PRADO PIRES E CIA LTDA</t>
  </si>
  <si>
    <t xml:space="preserve">16042006000532020</t>
  </si>
  <si>
    <t xml:space="preserve">1604200600053202000003</t>
  </si>
  <si>
    <t xml:space="preserve">11320706000592020</t>
  </si>
  <si>
    <t xml:space="preserve">1132070600059202000010</t>
  </si>
  <si>
    <t xml:space="preserve">AMULTIPHONE INTEGRADORA DE SOLUCOES UNIFICADAS LTDA</t>
  </si>
  <si>
    <t xml:space="preserve">CENTRO REG. DE CIENCIAS NUCL. DO CENTRO OESTE</t>
  </si>
  <si>
    <t xml:space="preserve">1583410500008202000232</t>
  </si>
  <si>
    <t xml:space="preserve">1600340500005202000002</t>
  </si>
  <si>
    <t xml:space="preserve">PRISMA COMERCIO DE MATERIAIS DE CONSTRUCAO E OBRAS DE ENGENHARIA CIVIL EIRELI</t>
  </si>
  <si>
    <t xml:space="preserve">1206280500035202000250</t>
  </si>
  <si>
    <t xml:space="preserve">1600340500005202000003</t>
  </si>
  <si>
    <t xml:space="preserve">CEMAR</t>
  </si>
  <si>
    <t xml:space="preserve">MG COMERCIO DE MATERIAL DE CONSTRUCAO EIRELI</t>
  </si>
  <si>
    <t xml:space="preserve">1206280500039202000010</t>
  </si>
  <si>
    <t xml:space="preserve">16040306002062020</t>
  </si>
  <si>
    <t xml:space="preserve">1604030600206202000003</t>
  </si>
  <si>
    <t xml:space="preserve">LACRE P/MALOTE NUMERADO PL2 GR. 23/23,5CM C/10UN.</t>
  </si>
  <si>
    <t xml:space="preserve">PACOTAO COMERCIO ATACADISTA DE PAPELARIA LTDA</t>
  </si>
  <si>
    <t xml:space="preserve">24012006001942020</t>
  </si>
  <si>
    <t xml:space="preserve">2401200600194202000030</t>
  </si>
  <si>
    <t xml:space="preserve">DIMENSIONAL CENTELHA SOLUCOES LTDA</t>
  </si>
  <si>
    <t xml:space="preserve">19401005000082020</t>
  </si>
  <si>
    <t xml:space="preserve">1940100500008202000010</t>
  </si>
  <si>
    <t xml:space="preserve">FLEXIL</t>
  </si>
  <si>
    <t xml:space="preserve">SO PESADOS COMERCIO DE PECAS E ACESSORIOS LTDA</t>
  </si>
  <si>
    <t xml:space="preserve">COORDENAÇÃO REGIONAL CENTRO-LESTE DO PARÁ</t>
  </si>
  <si>
    <t xml:space="preserve">FUNDACAO NACIONAL DO INDIO</t>
  </si>
  <si>
    <t xml:space="preserve">1531520500087202000006</t>
  </si>
  <si>
    <t xml:space="preserve">20039205000112020</t>
  </si>
  <si>
    <t xml:space="preserve">2003920500011202000012</t>
  </si>
  <si>
    <t xml:space="preserve"> LACRE SEGURANÇA, MATERIAL:AÇO, COMPRIMENTO:30 CM, ESPESSURA:1/8 POL, ACABAMENTO SUPERFICIAL:PINTADO/BICROMATIZADO, APLICAÇÃO:CONTAINER/CAMINHÃO BAÚ, TIPO:CABO AÇO, CARACTERÍSTICAS ADICIONAIS:COM DISPOSITIVO INTERNO DE TRAVAMENTO</t>
  </si>
  <si>
    <t xml:space="preserve">LACRE SEGURANÇA, MATERIAL AÇO, COMPRIMENTO 30 CM, ESPESSURA 1/8 POL, ACABAMENTO SUPERFICIAL PINTADO/BICROMATIZADO, APLICAÇÃO CONTAINER/CAMINHÃO BAÚ , TIPO CABO AÇO, CARACTERÍSTICAS ADICIONAIS COM DISPOSITIVO INTERNO DE TRAVAMENTO</t>
  </si>
  <si>
    <t xml:space="preserve">ZENITH</t>
  </si>
  <si>
    <t xml:space="preserve">VIVO LICITACOES EIRELI</t>
  </si>
  <si>
    <t xml:space="preserve">SUPERINTENDENCIA REG.DEP.POLICIA FEDERAL - CE</t>
  </si>
  <si>
    <t xml:space="preserve">1601020500001202000001</t>
  </si>
  <si>
    <t xml:space="preserve">HIDROSOL</t>
  </si>
  <si>
    <t xml:space="preserve">1206280500039202000007</t>
  </si>
  <si>
    <t xml:space="preserve">FIXA BEM</t>
  </si>
  <si>
    <t xml:space="preserve">78580005000222020</t>
  </si>
  <si>
    <t xml:space="preserve">7858000500022202000002</t>
  </si>
  <si>
    <t xml:space="preserve">1206280500039202000011</t>
  </si>
  <si>
    <t xml:space="preserve">16023906000432020</t>
  </si>
  <si>
    <t xml:space="preserve">1602390600043202000002</t>
  </si>
  <si>
    <t xml:space="preserve">VIETZEL</t>
  </si>
  <si>
    <t xml:space="preserve">VK COMERCIAL LTDA</t>
  </si>
  <si>
    <t xml:space="preserve">HOSPITAL MILITAR DE RESENDE</t>
  </si>
  <si>
    <t xml:space="preserve">1206280500035202000445</t>
  </si>
  <si>
    <t xml:space="preserve">12062805000462020</t>
  </si>
  <si>
    <t xml:space="preserve">1206280500046202000154</t>
  </si>
  <si>
    <t xml:space="preserve">METAL MATRIX</t>
  </si>
  <si>
    <t xml:space="preserve">A C DO A D RODRIGUES EIRELI</t>
  </si>
  <si>
    <t xml:space="preserve">1206280500039202000006</t>
  </si>
  <si>
    <t xml:space="preserve">17019206000132020</t>
  </si>
  <si>
    <t xml:space="preserve">1701920600013202000002</t>
  </si>
  <si>
    <t xml:space="preserve">LACRE SEGURANÇA, LACRE SEGURANÇA. LACRE CONVENCIONAL METÁLICO DE CABO DE AÇO A JUSTÁVEL, MODELO CADEADO; CABO/CORDOALHA DE AÇO GALVANIZADO, NÃO PRÉ-FORMADO, TENSIONADO (DESENROLA, DESFAZ-SE AO SER CORTADO) DE ESPESSURA MÍNIMA DE 1,5 MM ; COMPRIMENTO ÚTIL DO CABO/CORDOALHA DE AÇO DE 300,00 MM (± 5,0 MM); CORPO EM ZINCO GALVANIZADO, AÇO GALVANIZADO OU ALUMÍNIO ANODIZADO COM DIMENSÕES MÍNIMAS  DE 25,00 MM DE COMPRIMENTO X 18,00 MM DE LARGURA X 6,00 MM DE PROFUNDIDADE OU , TAMBÉM COMO DIMENSÕES MÍNIMAS, 18,00 MM DE COMPRIMENTO X 25,00 MM DE LARGURA  X 6,00 MM DE PROFUNDIDADE;  1.5. O DISPOSITIVO DE SEGURANÇA DEVE SER FAB</t>
  </si>
  <si>
    <t xml:space="preserve">CONFORME</t>
  </si>
  <si>
    <t xml:space="preserve">PATRICIA AZEVEDO MIRANDA 46531521600</t>
  </si>
  <si>
    <t xml:space="preserve">MF-DRF-DELEGACIA DA RECEITA FEDERAL CUIABA/MT</t>
  </si>
  <si>
    <t xml:space="preserve">9742000500159202000089</t>
  </si>
  <si>
    <t xml:space="preserve">LIEGE</t>
  </si>
  <si>
    <t xml:space="preserve">9742000500159202000090</t>
  </si>
  <si>
    <t xml:space="preserve">1940100500008202000011</t>
  </si>
  <si>
    <t xml:space="preserve"> ABRAÇADEIRA, MATERIAL:AÇO INOXIDÁVEL, TIPO:ROSCA SEM FIM, LARGURA:14,50 MM, APLICAÇÃO:AMARRAÇÃO E FIXAÇÃO, DIÂMETRO AMARRAÇÃO:1 1/4 POL</t>
  </si>
  <si>
    <t xml:space="preserve">ABRAÇADEIRA, MATERIAL AÇO INOXIDÁVEL, TIPO ROSCA SEM FIM, LARGURA 14,50 MM, APLICAÇÃO AMARRAÇÃO E FIXAÇÃO, DIÂMETRO AMARRAÇÃO 1 1/4 POL</t>
  </si>
  <si>
    <t xml:space="preserve">1600260500024202000005</t>
  </si>
  <si>
    <t xml:space="preserve"> ABRAÇADEIRA, MATERIAL:CHAPA AÇO ZINCADO, CARACTERÍSTICAS ADICIONAIS:COM PARAFUSO, MODELO:"D", DIÂMETRO AMARRAÇÃO:4 POL</t>
  </si>
  <si>
    <t xml:space="preserve">ABRAÇADEIRA, MATERIAL CHAPA AÇO ZINCADO, CARACTERÍSTICAS ADICIONAIS COM PARAFUSO, MODELO "D", DIÂMETRO AMARRAÇÃO 4 POL</t>
  </si>
  <si>
    <t xml:space="preserve">16005605000012020</t>
  </si>
  <si>
    <t xml:space="preserve">1600560500001202000001</t>
  </si>
  <si>
    <t xml:space="preserve">2º CENTRO DE GEOINFORMAÇÃO</t>
  </si>
  <si>
    <t xml:space="preserve">98793305000502020</t>
  </si>
  <si>
    <t xml:space="preserve">9879330500050202000021</t>
  </si>
  <si>
    <t xml:space="preserve">1601220500005202000144</t>
  </si>
  <si>
    <t xml:space="preserve">16001906000432020</t>
  </si>
  <si>
    <t xml:space="preserve">1600190600043202000006</t>
  </si>
  <si>
    <t xml:space="preserve">NACIONAL</t>
  </si>
  <si>
    <t xml:space="preserve">1602990500001202000272</t>
  </si>
  <si>
    <t xml:space="preserve">CONEX</t>
  </si>
  <si>
    <t xml:space="preserve">SISU COMERCIAL E SERVICOS LTDA.</t>
  </si>
  <si>
    <t xml:space="preserve">9742000500159202000063</t>
  </si>
  <si>
    <t xml:space="preserve">ECOLUME</t>
  </si>
  <si>
    <t xml:space="preserve">9742000500159202000064</t>
  </si>
  <si>
    <t xml:space="preserve">0700110500040202000006</t>
  </si>
  <si>
    <t xml:space="preserve">92744605000072020</t>
  </si>
  <si>
    <t xml:space="preserve">9274460500007202000013</t>
  </si>
  <si>
    <t xml:space="preserve">CASA FORTE COMERCIO DE MATERIAL DE CONSTRUCAO EIRELI</t>
  </si>
  <si>
    <t xml:space="preserve">FUNDO MUNICIPAL DE SAÚDE</t>
  </si>
  <si>
    <t xml:space="preserve">92685005000182020</t>
  </si>
  <si>
    <t xml:space="preserve">9268500500018202000128</t>
  </si>
  <si>
    <t xml:space="preserve">LACRE COR LARANJA OU AZUL, C/APROX. 25CM (CORRENTE PLASTIFICADA) C/NUMERACAO P /COLOCACAO EM CARRO DE PARADA.</t>
  </si>
  <si>
    <t xml:space="preserve">LACREFIX</t>
  </si>
  <si>
    <t xml:space="preserve">HOSPIMAX DO BRASIL DISTRIBUICAO E IMPORTACAO DE MATERIAIS HOSPITALARES EIRELI</t>
  </si>
  <si>
    <t xml:space="preserve">FUNDO MUNICIPAL DE SAÚDE DE VOLTA REDONDA</t>
  </si>
  <si>
    <t xml:space="preserve">ESTADO DO RIO DE JANEIRO</t>
  </si>
  <si>
    <t xml:space="preserve">34302306000382020</t>
  </si>
  <si>
    <t xml:space="preserve">3430230600038202000018</t>
  </si>
  <si>
    <t xml:space="preserve">ELETRICA JUREMA LTDA M E</t>
  </si>
  <si>
    <t xml:space="preserve">IPHAN-MUSEU PACO IMPERIAL/RJ</t>
  </si>
  <si>
    <t xml:space="preserve">MINISTERIO DA CULTURA</t>
  </si>
  <si>
    <t xml:space="preserve">INSTITUTO DO PATRIMONIO HIST. E ART. NACIONAL</t>
  </si>
  <si>
    <t xml:space="preserve">16047606001302020</t>
  </si>
  <si>
    <t xml:space="preserve">1604760600130202000017</t>
  </si>
  <si>
    <t xml:space="preserve">FISCHER</t>
  </si>
  <si>
    <t xml:space="preserve">TORCMETAL COMERCIO E SERVICOS DE MAQUINAS EQUIPAMENTOS LTDA</t>
  </si>
  <si>
    <t xml:space="preserve">22.DEPOSITO DE SUPRIMENTO</t>
  </si>
  <si>
    <t xml:space="preserve">1581480500002202000074</t>
  </si>
  <si>
    <t xml:space="preserve">CISER</t>
  </si>
  <si>
    <t xml:space="preserve">PVH SERVICOS COMBINADOS DE ESCRITORIO PARA EMPRESA LTDA</t>
  </si>
  <si>
    <t xml:space="preserve">92672105000612020</t>
  </si>
  <si>
    <t xml:space="preserve">9267210500061202000023</t>
  </si>
  <si>
    <t xml:space="preserve">NOVA LACRES</t>
  </si>
  <si>
    <t xml:space="preserve">AMPLA COMERCIAL EIRELI</t>
  </si>
  <si>
    <t xml:space="preserve">JUNTA COMERCIAL DO ESTADO TOCANTINS</t>
  </si>
  <si>
    <t xml:space="preserve">1583860500003202000005</t>
  </si>
  <si>
    <t xml:space="preserve">ANDALUZ</t>
  </si>
  <si>
    <t xml:space="preserve">B E B COMERCIO DE MATERIAL ELETRICO E DE CONSTRUCAO EIRELI</t>
  </si>
  <si>
    <t xml:space="preserve">2570510500013202000077</t>
  </si>
  <si>
    <t xml:space="preserve"> ABRAÇADEIRA, MATERIAL:FERRO GALVANIZADO, TIPO:ROSCA SEM FIM, LARGURA:14 MM, DIÂMETRO AMARRAÇÃO:2 POL</t>
  </si>
  <si>
    <t xml:space="preserve">ABRAÇADEIRA, MATERIAL FERRO GALVANIZADO, TIPO ROSCA SEM FIM, LARGURA 14 MM, DIÂMETRO AMARRAÇÃO 2 POL</t>
  </si>
  <si>
    <t xml:space="preserve">16003405000032020</t>
  </si>
  <si>
    <t xml:space="preserve">1600340500003202000001</t>
  </si>
  <si>
    <t xml:space="preserve">ABRAÇADEIRA DE NYLON INCOLOR PARA AMARRAÇÃO E FIXAÇÃO AUTO-TRAVÁVEL DE 100X2,5 MM, PACOTE COM 100 PEÇAS .</t>
  </si>
  <si>
    <t xml:space="preserve">PACOTE</t>
  </si>
  <si>
    <t xml:space="preserve">15315906000572020</t>
  </si>
  <si>
    <t xml:space="preserve">1531590600057202000005</t>
  </si>
  <si>
    <t xml:space="preserve">CONCRETA COMERCIAL E SERVICOS EIRELI</t>
  </si>
  <si>
    <t xml:space="preserve">ESCOLA DE QUIMICA DA UFRJ</t>
  </si>
  <si>
    <t xml:space="preserve">1680060500021202000001</t>
  </si>
  <si>
    <t xml:space="preserve">1206280500039202000005</t>
  </si>
  <si>
    <t xml:space="preserve">16032405000242019</t>
  </si>
  <si>
    <t xml:space="preserve">1603240500024201900001</t>
  </si>
  <si>
    <t xml:space="preserve">RIO + BAZAR E MATERIAIS DE CONSTRUCAO LTDA</t>
  </si>
  <si>
    <t xml:space="preserve">INSTITUTO DE BIOLOGIA DO EXERCITO/RJ</t>
  </si>
  <si>
    <t xml:space="preserve">16052905000182020</t>
  </si>
  <si>
    <t xml:space="preserve">1605290500018202000003</t>
  </si>
  <si>
    <t xml:space="preserve">GEN</t>
  </si>
  <si>
    <t xml:space="preserve">MEX/AR. GUERRA/SP</t>
  </si>
  <si>
    <t xml:space="preserve">1583190600002202000017</t>
  </si>
  <si>
    <t xml:space="preserve"> ABRAÇADEIRA, MATERIAL:NÁILON, COMPRIMENTO TOTAL:765 MM, LARGURA:8,80 MM, ESPESSURA:1,30 MM</t>
  </si>
  <si>
    <t xml:space="preserve">ABRAÇADEIRA, MATERIAL NÁILON, COMPRIMENTO TOTAL 765 MM, LARGURA 8,80 MM, ESPESSURA 1,30 MM</t>
  </si>
  <si>
    <t xml:space="preserve">15858405085842020</t>
  </si>
  <si>
    <t xml:space="preserve">1585840508584202000001</t>
  </si>
  <si>
    <t xml:space="preserve">LICITARA COMERCIO DE MAQUINAS E EQUIPAMENTOS LTDA</t>
  </si>
  <si>
    <t xml:space="preserve">INST.FED.DE SP/CAMPUS PRESIDENTE EPITÁCIO</t>
  </si>
  <si>
    <t xml:space="preserve">INST.FED.DE EDUC.,CIENC.E TEC. DE SÃO PAULO</t>
  </si>
  <si>
    <t xml:space="preserve">1583410500008202000070</t>
  </si>
  <si>
    <t xml:space="preserve">2003800600025202000002</t>
  </si>
  <si>
    <t xml:space="preserve">ENVELOPE DE SEGURANÇA TIPO E: 315MM X 0410MM CONFORME PROJETO BÁSICO.</t>
  </si>
  <si>
    <t xml:space="preserve">16012305000292019</t>
  </si>
  <si>
    <t xml:space="preserve">1601230500029201900002</t>
  </si>
  <si>
    <t xml:space="preserve">9804750500006202000006</t>
  </si>
  <si>
    <t xml:space="preserve">1583410500008202000299</t>
  </si>
  <si>
    <t xml:space="preserve">1350040600005202000003</t>
  </si>
  <si>
    <t xml:space="preserve"> ABRAÇADEIRA, MATERIAL:AÇO CARBONO ZINCADO, TIPO:ROSCA SEM FIM, APLICAÇÃO:FIXAÇÃO MANGUEIRA, DIÂMETRO AMARRAÇÃO:3" A 3 3/4 POL</t>
  </si>
  <si>
    <t xml:space="preserve">ABRAÇADEIRA, MATERIAL AÇO CARBONO ZINCADO, TIPO ROSCA SEM FIM, APLICAÇÃO FIXAÇÃO MANGUEIRA, DIÂMETRO AMARRAÇÃO 3" A 3 3/4 POL</t>
  </si>
  <si>
    <t xml:space="preserve">COE COELHO</t>
  </si>
  <si>
    <t xml:space="preserve">COE COELHO &amp; CIA LTDAIA E CONSTRUCOES LTDA</t>
  </si>
  <si>
    <t xml:space="preserve">73104005000022020</t>
  </si>
  <si>
    <t xml:space="preserve">7310400500002202000027</t>
  </si>
  <si>
    <t xml:space="preserve"> ABRAÇADEIRA, MATERIAL:NÁILON, TIPO:AUTOTRAVANTE, COMPRIMENTO TOTAL:270 MM, APLICAÇÃO:AMARRAÇÃO E FIXAÇÃO, MODELO:T 80 M</t>
  </si>
  <si>
    <t xml:space="preserve">ABRAÇADEIRA, MATERIAL NÁILON, TIPO AUTOTRAVANTE, COMPRIMENTO TOTAL 270 MM, APLICAÇÃO AMARRAÇÃO E FIXAÇÃO, MODELO T 80 M</t>
  </si>
  <si>
    <t xml:space="preserve">METALIGAS INDUSTRIA E COMERCIO EIRELI</t>
  </si>
  <si>
    <t xml:space="preserve">CENTRO TECNOLÓGICO DO CORPO DE FUZILEIROS NAV</t>
  </si>
  <si>
    <t xml:space="preserve">15316305001412020</t>
  </si>
  <si>
    <t xml:space="preserve">1531630500141202000053</t>
  </si>
  <si>
    <t xml:space="preserve">0800150500003202000045</t>
  </si>
  <si>
    <t xml:space="preserve"> ABRAÇADEIRA, MATERIAL:NÁILON, TIPO:COM RANHURAS, COMPRIMENTO TOTAL:140 MM, LARGURA:3,60 MM</t>
  </si>
  <si>
    <t xml:space="preserve">ABRAÇADEIRA, MATERIAL NÁILON, TIPO COM RANHURAS, COMPRIMENTO TOTAL 140 MM, LARGURA 3,60 MM</t>
  </si>
  <si>
    <t xml:space="preserve">G-20</t>
  </si>
  <si>
    <t xml:space="preserve">7520000500002202000084</t>
  </si>
  <si>
    <t xml:space="preserve">STARK ELECTRIC</t>
  </si>
  <si>
    <t xml:space="preserve">J2R AUTOMACAO LTDA - EIRELI</t>
  </si>
  <si>
    <t xml:space="preserve">1206260501076201900337</t>
  </si>
  <si>
    <t xml:space="preserve">1501820500019202000002</t>
  </si>
  <si>
    <t xml:space="preserve">ABRACADEIRA DE NYLON PARA AMARRACAO DE CABOS, COMPRIMENTO DE 100 X 2,5 MM. FOR NECIDA EM PACOTE DE 100 UNIDADES.</t>
  </si>
  <si>
    <t xml:space="preserve">9742000500159202000079</t>
  </si>
  <si>
    <t xml:space="preserve">ILUMI</t>
  </si>
  <si>
    <t xml:space="preserve">9742000500159202000080</t>
  </si>
  <si>
    <t xml:space="preserve">9804750500006202000004</t>
  </si>
  <si>
    <t xml:space="preserve"> ABRAÇADEIRA, MATERIAL:AÇO INOXIDÁVEL, TIPO:ROSCA SEM FIM, APLICAÇÃO:AMARRAÇÃO E FIXAÇÃO, TAMANHO:16 A 32 MM</t>
  </si>
  <si>
    <t xml:space="preserve">ABRAÇADEIRA, MATERIAL AÇO INOXIDÁVEL, TIPO ROSCA SEM FIM, APLICAÇÃO AMARRAÇÃO E FIXAÇÃO, TAMANHO 16 A 32 MM</t>
  </si>
  <si>
    <t xml:space="preserve">9804750500006202000005</t>
  </si>
  <si>
    <t xml:space="preserve"> ABRAÇADEIRA, MATERIAL:AÇO INOXIDÁVEL, TIPO:ROSCA SEM FIM, APLICAÇÃO:AMARRAÇÃO E FIXAÇÃO, TAMANHO:29 A 51 MM</t>
  </si>
  <si>
    <t xml:space="preserve">ABRAÇADEIRA, MATERIAL AÇO INOXIDÁVEL, TIPO ROSCA SEM FIM, APLICAÇÃO AMARRAÇÃO E FIXAÇÃO, TAMANHO 29 A 51 MM</t>
  </si>
  <si>
    <t xml:space="preserve">7310400500002202000028</t>
  </si>
  <si>
    <t xml:space="preserve">94300105013342019</t>
  </si>
  <si>
    <t xml:space="preserve">9430010501334201900004</t>
  </si>
  <si>
    <t xml:space="preserve">ARIADNER DA SILVA MESSIAS</t>
  </si>
  <si>
    <t xml:space="preserve">1586350500004202000007</t>
  </si>
  <si>
    <t xml:space="preserve">CEWP/SIMILAR</t>
  </si>
  <si>
    <t xml:space="preserve">9742000500103202000075</t>
  </si>
  <si>
    <t xml:space="preserve">PLUZIE</t>
  </si>
  <si>
    <t xml:space="preserve">9742000500103202000076</t>
  </si>
  <si>
    <t xml:space="preserve">CS ENGENHARIA EIRELI</t>
  </si>
  <si>
    <t xml:space="preserve">24013705000262020</t>
  </si>
  <si>
    <t xml:space="preserve">2401370500026202000001</t>
  </si>
  <si>
    <t xml:space="preserve">CCK COMERCIAL LTDA</t>
  </si>
  <si>
    <t xml:space="preserve">CENTRO DE TECNOLOGIAS ESTRATÉGICAS DO NORDEST</t>
  </si>
  <si>
    <t xml:space="preserve">1604720500011201900001</t>
  </si>
  <si>
    <t xml:space="preserve"> ABRAÇADEIRA, MATERIAL:AÇO INOXIDÁVEL, TIPO:ROSCA SEM FIM, DIÂMETRO AMARRAÇÃO:1 1/2 POL</t>
  </si>
  <si>
    <t xml:space="preserve">ABRAÇADEIRA, MATERIAL AÇO INOXIDÁVEL, TIPO ROSCA SEM FIM, DIÂMETRO AMARRAÇÃO 1 1/2 POL</t>
  </si>
  <si>
    <t xml:space="preserve">QUALITYFIX</t>
  </si>
  <si>
    <t xml:space="preserve">EQUIPA RIO CONSTRUCOES COMERCIO  E EQUIPAMENTOS LTDA</t>
  </si>
  <si>
    <t xml:space="preserve">1531520500087202000005</t>
  </si>
  <si>
    <t xml:space="preserve">16018805000032020</t>
  </si>
  <si>
    <t xml:space="preserve">1601880500003202000001</t>
  </si>
  <si>
    <t xml:space="preserve">FORCE LINE</t>
  </si>
  <si>
    <t xml:space="preserve">CONTROLLTEC COMERCIO E SERVICOS DE INFORMATICA EIRELI</t>
  </si>
  <si>
    <t xml:space="preserve">4 BATALHAO DE COMUNICACOES DO EXERCITO</t>
  </si>
  <si>
    <t xml:space="preserve">07000805000762020</t>
  </si>
  <si>
    <t xml:space="preserve">0700080500076202000001</t>
  </si>
  <si>
    <t xml:space="preserve"> ABRAÇADEIRA, MATERIAL:NÁILON, TIPO:COM RANHURAS, COMPRIMENTO TOTAL:100 MM, LARGURA:2,50 MM, ESPESSURA:1 MM, APLICAÇÃO:AMARRAÇÃO E FIXAÇÃO, CARACTERÍSTICAS ADICIONAIS:COM SISTEMA FIXAÇÃO</t>
  </si>
  <si>
    <t xml:space="preserve">ABRAÇADEIRA, MATERIAL NÁILON, TIPO COM RANHURAS, COMPRIMENTO TOTAL 100 MM, LARGURA 2,50 MM, ESPESSURA 1 MM, APLICAÇÃO AMARRAÇÃO E FIXAÇÃO, CARACTERÍSTICAS ADICIONAIS COM SISTEMA FIXAÇÃO</t>
  </si>
  <si>
    <t xml:space="preserve">FANDER GISBERT DE ANDRADE 03024744479</t>
  </si>
  <si>
    <t xml:space="preserve">TRIBUNAL REGIONAL ELEITORAL DO RIO G.DO NORTE</t>
  </si>
  <si>
    <t xml:space="preserve">16036106001152020</t>
  </si>
  <si>
    <t xml:space="preserve">1603610600115202000005</t>
  </si>
  <si>
    <t xml:space="preserve">FREITAS ARTEFATOS DE CIMENTO LTDA</t>
  </si>
  <si>
    <t xml:space="preserve">25 GRUPO DE ARTILHARIA DE CAMPANHA/RS</t>
  </si>
  <si>
    <t xml:space="preserve">7310400500002202000026</t>
  </si>
  <si>
    <t xml:space="preserve">12019505000792020</t>
  </si>
  <si>
    <t xml:space="preserve">1201950500079202000001</t>
  </si>
  <si>
    <t xml:space="preserve">CENTRO DE AQUISIÇÕES ESPECIFICAS</t>
  </si>
  <si>
    <t xml:space="preserve">12062305000132020</t>
  </si>
  <si>
    <t xml:space="preserve">1206230500013202000074</t>
  </si>
  <si>
    <t xml:space="preserve">BASE AéREA DOS AFONSOS</t>
  </si>
  <si>
    <t xml:space="preserve">92628205000242020</t>
  </si>
  <si>
    <t xml:space="preserve">9262820500024202000098</t>
  </si>
  <si>
    <t xml:space="preserve">1600190600034202000021</t>
  </si>
  <si>
    <t xml:space="preserve">1581480500002202000001</t>
  </si>
  <si>
    <t xml:space="preserve">1600860500017202000023</t>
  </si>
  <si>
    <t xml:space="preserve"> ABRAÇADEIRA, MATERIAL:NÁILON, COMPRIMENTO TOTAL:100 MM, LARGURA:2,50 MM, ESPESSURA:1,10 MM, CARACTERÍSTICAS ADICIONAIS:6.6 ALTA RESISTÊNCIA, COR:BRANCA, MODELO:T-18R</t>
  </si>
  <si>
    <t xml:space="preserve">ABRAÇADEIRA, MATERIAL NÁILON, COMPRIMENTO TOTAL 100 MM, LARGURA 2,50 MM, ESPESSURA 1,10 MM, CARACTERÍSTICAS ADICIONAIS 6.6 ALTA RESISTÊNCIA, COR BRANCA , MODELO T-18R</t>
  </si>
  <si>
    <t xml:space="preserve">CIA BRASILEIRA</t>
  </si>
  <si>
    <t xml:space="preserve">1604730500004202000001</t>
  </si>
  <si>
    <t xml:space="preserve">12019505000522020</t>
  </si>
  <si>
    <t xml:space="preserve">1201950500052202000082</t>
  </si>
  <si>
    <t xml:space="preserve">1600190600034202000022</t>
  </si>
  <si>
    <t xml:space="preserve">98746705000352020</t>
  </si>
  <si>
    <t xml:space="preserve">9874670500035202000001</t>
  </si>
  <si>
    <t xml:space="preserve">A. R. S. LOURENCO - MATERIAIS DE CONSTRUCAO</t>
  </si>
  <si>
    <t xml:space="preserve">1586350500004202000005</t>
  </si>
  <si>
    <t xml:space="preserve"> ABRAÇADEIRA, MATERIAL:METAL GALVANIZADO, CARACTERÍSTICAS ADICIONAIS:COM CUNHA/CHAVETA, 2 1/2 POL, MODELO:"D"</t>
  </si>
  <si>
    <t xml:space="preserve">ABRAÇADEIRA, MATERIAL METAL GALVANIZADO, CARACTERÍSTICAS ADICIONAIS COM CUNHA/ CHAVETA, 2 1/2 POL, MODELO "D"</t>
  </si>
  <si>
    <t xml:space="preserve">PLANED COMERCIO E SERVICOS EIRELI</t>
  </si>
  <si>
    <t xml:space="preserve">1206280500039202000004</t>
  </si>
  <si>
    <t xml:space="preserve">25702106000092020</t>
  </si>
  <si>
    <t xml:space="preserve">2570210600009202000005</t>
  </si>
  <si>
    <t xml:space="preserve">N/A</t>
  </si>
  <si>
    <t xml:space="preserve">L &amp; M COMERCIAL LTDA</t>
  </si>
  <si>
    <t xml:space="preserve">DISTRITO SANIT.ESP.INDÍGENA - ALTO RIO JURUA</t>
  </si>
  <si>
    <t xml:space="preserve">25702206000122020</t>
  </si>
  <si>
    <t xml:space="preserve">2570220600012202000006</t>
  </si>
  <si>
    <t xml:space="preserve">XXXXXX</t>
  </si>
  <si>
    <t xml:space="preserve">PARANORTE COMERCIO DE MAQUINAS E MATERIAIS DE CONSTRUCAO LTDA</t>
  </si>
  <si>
    <t xml:space="preserve">DISTRITO SANIT.ESP.INDÍGENA- ALTO PURUS</t>
  </si>
  <si>
    <t xml:space="preserve">16050105000132020</t>
  </si>
  <si>
    <t xml:space="preserve">1605010500013202000030</t>
  </si>
  <si>
    <t xml:space="preserve">MUSEU HISTORICO DO EX. FORTE COPACABANA/RJ</t>
  </si>
  <si>
    <t xml:space="preserve">1583410500008202000298</t>
  </si>
  <si>
    <t xml:space="preserve"> WORKER</t>
  </si>
  <si>
    <t xml:space="preserve">2570220600012202000007</t>
  </si>
  <si>
    <t xml:space="preserve"> ABRAÇADEIRA, MATERIAL:AÇO INOXIDÁVEL 304, TIPO:TRI-CLAMP, APLICAÇÃO:FIXAÇÃO, DIÂMETRO AMARRAÇÃO:1 1/2 POL</t>
  </si>
  <si>
    <t xml:space="preserve">ABRAÇADEIRA, MATERIAL AÇO INOXIDÁVEL 304, TIPO TRI-CLAMP, APLICAÇÃO FIXAÇÃO, DIÂMETRO AMARRAÇÃO 1 1/2 POL</t>
  </si>
  <si>
    <t xml:space="preserve">16019805000112020</t>
  </si>
  <si>
    <t xml:space="preserve">1601980500011202000023</t>
  </si>
  <si>
    <t xml:space="preserve"> LACRE SEGURANÇA, MATERIAL:AÇO, COMPRIMENTO:204 MM, LARGURA:12 MM, ESPESSURA:0,25 MM, TIPO:METÁLICO LM-3, CARACTERÍSTICAS ADICIONAIS:CABEÇA ESFÉRICA DE 16MM DE DIÂMETRO</t>
  </si>
  <si>
    <t xml:space="preserve">LACRE SEGURANÇA, MATERIAL AÇO, COMPRIMENTO 204 MM, LARGURA 12 MM, ESPESSURA 0,25 MM, TIPO METÁLICO LM-3, CARACTERÍSTICAS ADICIONAIS CABEÇA ESFÉRICA DE 16MM DE DIÂMETRO</t>
  </si>
  <si>
    <t xml:space="preserve">BONAFIBRA</t>
  </si>
  <si>
    <t xml:space="preserve">TECA TECNOLOGIA E COMERCIO LTDA</t>
  </si>
  <si>
    <t xml:space="preserve">7.DEPOSITO DE SUPRIMENTO</t>
  </si>
  <si>
    <t xml:space="preserve">9837810500055202000003</t>
  </si>
  <si>
    <t xml:space="preserve"> ABRAÇADEIRA, MATERIAL:LATÃO, TIPO:DUPLO TRAVAMENTO, COMPRIMENTO TOTAL:50 MM, APLICAÇÃO:MANGUEIRA DE ALTA PRESSãO, DIÂMETRO AMARRAÇÃO:1 POL</t>
  </si>
  <si>
    <t xml:space="preserve">ABRAÇADEIRA, MATERIAL LATÃO, TIPO DUPLO TRAVAMENTO, COMPRIMENTO TOTAL 50 MM, APLICAÇÃO MANGUEIRA DE ALTA PRESSÃO, DIÂMETRO AMARRAÇÃO 1 POL</t>
  </si>
  <si>
    <t xml:space="preserve">16002306000542020</t>
  </si>
  <si>
    <t xml:space="preserve">1600230600054202000001</t>
  </si>
  <si>
    <t xml:space="preserve"> LACRE SEGURANÇA, MATERIAL:AÇO, COMPRIMENTO:8,5 POL, LARGURA:8 MM, ACABAMENTO SUPERFICIAL:ESTANHADO, APLICAÇÃO:CONTAINER/CAMINHÃO BAÚ, TIPO:TIRA METÁLICA, CARACTERÍSTICAS ADICIONAIS:MECANISMO TRAVA COM COBERTURA PROTEÇÃO</t>
  </si>
  <si>
    <t xml:space="preserve">LACRE SEGURANÇA, MATERIAL AÇO, COMPRIMENTO 8,5 POL, LARGURA 8 MM, ACABAMENTO SUPERFICIAL ESTANHADO, APLICAÇÃO CONTAINER/CAMINHÃO BAÚ, TIPO TIRA METÁLICA, CARACTERÍSTICAS ADICIONAIS MECANISMO TRAVA COM COBERTURA PROTEÇÃO</t>
  </si>
  <si>
    <t xml:space="preserve">10A. COMPANHIA DE ENGENHARIA DE COMBATE</t>
  </si>
  <si>
    <t xml:space="preserve">7838000601613202000049</t>
  </si>
  <si>
    <t xml:space="preserve">16800405000022019</t>
  </si>
  <si>
    <t xml:space="preserve">1680040500002201900081</t>
  </si>
  <si>
    <t xml:space="preserve">INDUSTRIA DE MATERIAL BELICO DO BRASIL/FPV/</t>
  </si>
  <si>
    <t xml:space="preserve">2401370500026202000002</t>
  </si>
  <si>
    <t xml:space="preserve">16036705000172019</t>
  </si>
  <si>
    <t xml:space="preserve">1603670500017201900001</t>
  </si>
  <si>
    <t xml:space="preserve">1601130500019202000215</t>
  </si>
  <si>
    <t xml:space="preserve">EDA</t>
  </si>
  <si>
    <t xml:space="preserve">15450205000162020</t>
  </si>
  <si>
    <t xml:space="preserve">1545020500016202000005</t>
  </si>
  <si>
    <t xml:space="preserve">16033905000372020</t>
  </si>
  <si>
    <t xml:space="preserve">1603390500037202000074</t>
  </si>
  <si>
    <t xml:space="preserve">FORTREK</t>
  </si>
  <si>
    <t xml:space="preserve">DADB EQUIPAMENTOS E SERVICOS DE INFORMATICA LTDA</t>
  </si>
  <si>
    <t xml:space="preserve">3430230600038202000009</t>
  </si>
  <si>
    <t xml:space="preserve">12063505000502020</t>
  </si>
  <si>
    <t xml:space="preserve">1206350500050202000045</t>
  </si>
  <si>
    <t xml:space="preserve">GEMIX</t>
  </si>
  <si>
    <t xml:space="preserve">16024905000302020</t>
  </si>
  <si>
    <t xml:space="preserve">1602490500030202000001</t>
  </si>
  <si>
    <t xml:space="preserve">WORD LICITACOES COMERCIO DE MATERIAL DE ESCRITORIO E SERVICOS EIRELI</t>
  </si>
  <si>
    <t xml:space="preserve">ACADEMIA MILITAR DAS AGULHAS NEGRAS/RJ</t>
  </si>
  <si>
    <t xml:space="preserve">16041705000062020</t>
  </si>
  <si>
    <t xml:space="preserve">1604170500006202000126</t>
  </si>
  <si>
    <t xml:space="preserve">PACOTE 50,00 UN</t>
  </si>
  <si>
    <t xml:space="preserve">SANEX COMERCIO E SERVICOS LTDA</t>
  </si>
  <si>
    <t xml:space="preserve">PARQUE REGIONAL DE MANUTENCAO/3/RS</t>
  </si>
  <si>
    <t xml:space="preserve">1604130500057201900009</t>
  </si>
  <si>
    <t xml:space="preserve">98600105003842020</t>
  </si>
  <si>
    <t xml:space="preserve">9860010500384202000001</t>
  </si>
  <si>
    <t xml:space="preserve">PREF.MUN.DO RIO DE JANEIRO/RJ</t>
  </si>
  <si>
    <t xml:space="preserve">1701190600008202000001</t>
  </si>
  <si>
    <t xml:space="preserve">LACRE SEGURANÇA METÁLICO, MODELO LA1 -  CONFORME ANEXO I DO ATO DECLARATÓRIO E XECUTIVO COANA Nº 8, DE 12 DE ABRIL DE  2018.</t>
  </si>
  <si>
    <t xml:space="preserve">DVS</t>
  </si>
  <si>
    <t xml:space="preserve">EDUARDO MARTINS BORGES 30971077894</t>
  </si>
  <si>
    <t xml:space="preserve">9804250500038202000095</t>
  </si>
  <si>
    <t xml:space="preserve">TAG COMERCIO DE TINTAS EIRELI</t>
  </si>
  <si>
    <t xml:space="preserve">25449206000862020</t>
  </si>
  <si>
    <t xml:space="preserve">2544920600086202000007</t>
  </si>
  <si>
    <t xml:space="preserve"> LACRE SEGURANÇA, MATERIAL:POLIETILENO, COMPRIMENTO:100 MM, LARGURA:2,5 MM, TIPO:ABRAÇADEIRA</t>
  </si>
  <si>
    <t xml:space="preserve">LACRE SEGURANÇA, MATERIAL POLIETILENO, COMPRIMENTO 100 MM, LARGURA 2,5 MM, TIPO ABRAÇADEIRA</t>
  </si>
  <si>
    <t xml:space="preserve">INSTITUTO DE PESQUISAS EVANDRO CHAGAS - IPEC</t>
  </si>
  <si>
    <t xml:space="preserve">FUNDACAO OSWALDO CRUZ</t>
  </si>
  <si>
    <t xml:space="preserve">25449206000902020</t>
  </si>
  <si>
    <t xml:space="preserve">2544920600090202000004</t>
  </si>
  <si>
    <t xml:space="preserve">15844906000172020</t>
  </si>
  <si>
    <t xml:space="preserve">1584490600017202000001</t>
  </si>
  <si>
    <t xml:space="preserve"> ABRAÇADEIRA, MATERIAL:METAL GALVANIZADO, MODELO:"D", TAMANHO:1 1/2 POL</t>
  </si>
  <si>
    <t xml:space="preserve">ABRAÇADEIRA, MATERIAL METAL GALVANIZADO, MODELO "D", TAMANHO 1 1/2 POL</t>
  </si>
  <si>
    <t xml:space="preserve">AMGL COMERCIO DE MATERIAIS ELETRICOS E HIDRAULICOS LTDA</t>
  </si>
  <si>
    <t xml:space="preserve">INST.FED.DE ED.,CIENC.E TEC.DE MS/C.C.GRANDE</t>
  </si>
  <si>
    <t xml:space="preserve">INST.FED.DE EDUC.,CIENC.E TEC.DO MAT.G.DO SUL</t>
  </si>
  <si>
    <t xml:space="preserve">1206280500035202000231</t>
  </si>
  <si>
    <t xml:space="preserve">LUANJO</t>
  </si>
  <si>
    <t xml:space="preserve">11320506003452020</t>
  </si>
  <si>
    <t xml:space="preserve">1132050600345202000007</t>
  </si>
  <si>
    <t xml:space="preserve">CONF. ORÇAMENTO</t>
  </si>
  <si>
    <t xml:space="preserve">POLICON SOLUCOES INDUSTRIAIS LTDA</t>
  </si>
  <si>
    <t xml:space="preserve">SAE-CNEN/CENTRO DESENV.TECNOLOGIA NUCLEAR/MG</t>
  </si>
  <si>
    <t xml:space="preserve">1350040600005202000001</t>
  </si>
  <si>
    <t xml:space="preserve">7868000500001202000093</t>
  </si>
  <si>
    <t xml:space="preserve">IMEDIATO COMERCIAL ELETRICA E FERRAMENTAS LTDA</t>
  </si>
  <si>
    <t xml:space="preserve">15303505000292019</t>
  </si>
  <si>
    <t xml:space="preserve">1530350500029201900001</t>
  </si>
  <si>
    <t xml:space="preserve">UNIVERSIDADE FEDERAL DO TRIANGULO MINEIRO</t>
  </si>
  <si>
    <t xml:space="preserve">16045005000182020</t>
  </si>
  <si>
    <t xml:space="preserve">1604500500018202000052</t>
  </si>
  <si>
    <t xml:space="preserve"> ABRAÇADEIRA, MATERIAL:NÁILON, COMPRIMENTO TOTAL:300 MM, LARGURA:10 CM</t>
  </si>
  <si>
    <t xml:space="preserve">ABRAÇADEIRA, MATERIAL NÁILON, COMPRIMENTO TOTAL 300 MM, LARGURA 10 CM</t>
  </si>
  <si>
    <t xml:space="preserve">BACHERTZ</t>
  </si>
  <si>
    <t xml:space="preserve">R.M. COMERCIO DE PARAFUSOS E FERRAMENTAS LTDA</t>
  </si>
  <si>
    <t xml:space="preserve">14 REGIMENTO DE CAVALARIA MECANIZADA</t>
  </si>
  <si>
    <t xml:space="preserve">1543590500051201900012</t>
  </si>
  <si>
    <t xml:space="preserve">0800150500003202000046</t>
  </si>
  <si>
    <t xml:space="preserve">2401370500026202000003</t>
  </si>
  <si>
    <t xml:space="preserve">16018906000342020</t>
  </si>
  <si>
    <t xml:space="preserve">1601890600034202000007</t>
  </si>
  <si>
    <t xml:space="preserve">7  INSPETORIA DE CONTABILIDADE E FINANCAS</t>
  </si>
  <si>
    <t xml:space="preserve">16014706000492020</t>
  </si>
  <si>
    <t xml:space="preserve">1601470600049202000010</t>
  </si>
  <si>
    <t xml:space="preserve"> ABRAÇADEIRA, MATERIAL:AÇO INOXIDÁVEL 304, TIPO:TRI-CLAMP, APLICAÇÃO:FIXAÇÃO, DIÂMETRO AMARRAÇÃO:1,0 / 1,5 POL</t>
  </si>
  <si>
    <t xml:space="preserve">ABRAÇADEIRA, MATERIAL AÇO INOXIDÁVEL 304, TIPO TRI-CLAMP, APLICAÇÃO FIXAÇÃO, DIÂMETRO AMARRAÇÃO 1,0/ 1,5 POL</t>
  </si>
  <si>
    <t xml:space="preserve">FELIPPE AUTO PECAS LTDA</t>
  </si>
  <si>
    <t xml:space="preserve">47 BATALHAO E INFANTARIA - MEX/MS</t>
  </si>
  <si>
    <t xml:space="preserve">15403906003002020</t>
  </si>
  <si>
    <t xml:space="preserve">1540390600300202000022</t>
  </si>
  <si>
    <t xml:space="preserve">D L RAMOS</t>
  </si>
  <si>
    <t xml:space="preserve">FUNDACAO UNIVERSIDADE DO AMAZONAS/AM</t>
  </si>
  <si>
    <t xml:space="preserve">FUNDACAO UNIVERSIDADE DO AMAZONAS</t>
  </si>
  <si>
    <t xml:space="preserve">15403906003012020</t>
  </si>
  <si>
    <t xml:space="preserve">1540390600301202000022</t>
  </si>
  <si>
    <t xml:space="preserve">12063305000632020</t>
  </si>
  <si>
    <t xml:space="preserve">1206330500063202000028</t>
  </si>
  <si>
    <t xml:space="preserve"> ABRAÇADEIRA, MATERIAL:NÁILON, TIPO:AUTOTRAVANTE, COMPRIMENTO TOTAL:100 MM, LARGURA:2,50 MM, APLICAÇÃO:AMARRAÇÃO E FIXAÇÃO, COR:INCOLOR, DIÂMETRO AMARRAÇÃO:22 MM</t>
  </si>
  <si>
    <t xml:space="preserve">ABRAÇADEIRA, MATERIAL NÁILON, TIPO AUTOTRAVANTE, COMPRIMENTO TOTAL 100 MM, LARGURA 2,50 MM, APLICAÇÃO AMARRAÇÃO E FIXAÇÃO, COR INCOLOR, DIÂMETRO AMARRAÇÃO 22 MM</t>
  </si>
  <si>
    <t xml:space="preserve">GRUPAMENTO DE APOIO DE SÃO PAULO</t>
  </si>
  <si>
    <t xml:space="preserve">15863105000012020</t>
  </si>
  <si>
    <t xml:space="preserve">1586310500001202000058</t>
  </si>
  <si>
    <t xml:space="preserve">ZENITH DISTRIBUIDORA E SERVICOS LTDA</t>
  </si>
  <si>
    <t xml:space="preserve">IFC - CAMPUS SÃO BENTO SO SUL</t>
  </si>
  <si>
    <t xml:space="preserve">16015305000022020</t>
  </si>
  <si>
    <t xml:space="preserve">1601530500002202000002</t>
  </si>
  <si>
    <t xml:space="preserve">R. F. DISTRIBUIDORA EIRELI</t>
  </si>
  <si>
    <t xml:space="preserve">MEX-2 COMPANHIA DE FRONTEIRA/MS</t>
  </si>
  <si>
    <t xml:space="preserve">11320506103452020</t>
  </si>
  <si>
    <t xml:space="preserve">1132050610345202000007</t>
  </si>
  <si>
    <t xml:space="preserve">GENERICO</t>
  </si>
  <si>
    <t xml:space="preserve">1605230600119202000009</t>
  </si>
  <si>
    <t xml:space="preserve">7858000500022202000003</t>
  </si>
  <si>
    <t xml:space="preserve">9874670500035202000002</t>
  </si>
  <si>
    <t xml:space="preserve">1601230500009202000001</t>
  </si>
  <si>
    <t xml:space="preserve">2003800600025202000003</t>
  </si>
  <si>
    <t xml:space="preserve">ENVELOPE DE SEGURANÇA TIPO F: 405MM X 0485MM CONFORME PROJETO BÁSICO.</t>
  </si>
  <si>
    <t xml:space="preserve">16038405000102020</t>
  </si>
  <si>
    <t xml:space="preserve">1603840500010202000076</t>
  </si>
  <si>
    <t xml:space="preserve">18 BATALHAO DE INFANTARIA MOTORIZADO/RS</t>
  </si>
  <si>
    <t xml:space="preserve">16021306000312020</t>
  </si>
  <si>
    <t xml:space="preserve">1602130600031202000017</t>
  </si>
  <si>
    <t xml:space="preserve">STHIL</t>
  </si>
  <si>
    <t xml:space="preserve">CASSEL - IRMAOS MAIO LTDA</t>
  </si>
  <si>
    <t xml:space="preserve">5 BATALHAO LOGISTICO</t>
  </si>
  <si>
    <t xml:space="preserve">98515505000202020</t>
  </si>
  <si>
    <t xml:space="preserve">9851550500020202000190</t>
  </si>
  <si>
    <t xml:space="preserve">PREF.MUN.DE SANTA LUZIA</t>
  </si>
  <si>
    <t xml:space="preserve">15833505000052020</t>
  </si>
  <si>
    <t xml:space="preserve">1583350500005202000001</t>
  </si>
  <si>
    <t xml:space="preserve">INST.FED.DE MATO GROSSO/CAMPUS SãO VICENTE</t>
  </si>
  <si>
    <t xml:space="preserve">1603390500066202000043</t>
  </si>
  <si>
    <t xml:space="preserve">FLEX</t>
  </si>
  <si>
    <t xml:space="preserve">WILZANEIDE PEIXOTO BORGES DANTAS</t>
  </si>
  <si>
    <t xml:space="preserve">1531520500087202000008</t>
  </si>
  <si>
    <t xml:space="preserve">15842706000152020</t>
  </si>
  <si>
    <t xml:space="preserve">1584270600015202000012</t>
  </si>
  <si>
    <t xml:space="preserve">LOTTUSPLUS</t>
  </si>
  <si>
    <t xml:space="preserve">REGIANI BOMBAS E IRRIGACAO LTDALTDA</t>
  </si>
  <si>
    <t xml:space="preserve">IFES - CAMPUS VILA VELHA</t>
  </si>
  <si>
    <t xml:space="preserve">12063205000612020</t>
  </si>
  <si>
    <t xml:space="preserve">1206320500061202000103</t>
  </si>
  <si>
    <t xml:space="preserve">EDS COMERCIO E SERVICOS LTDA</t>
  </si>
  <si>
    <t xml:space="preserve">BASE AEREA DE RECIFE</t>
  </si>
  <si>
    <t xml:space="preserve">16034606000272020</t>
  </si>
  <si>
    <t xml:space="preserve">1603460600027202000009</t>
  </si>
  <si>
    <t xml:space="preserve">MEGA MATERIAIS ELETRICOS  E HIDRAULICOS EIRELI</t>
  </si>
  <si>
    <t xml:space="preserve">16052206000552020</t>
  </si>
  <si>
    <t xml:space="preserve">1605220600055202000008</t>
  </si>
  <si>
    <t xml:space="preserve">ABRAÇADEIRA 9-13</t>
  </si>
  <si>
    <t xml:space="preserve">ROBSON MURAKAMI HOLSBAQUE EIRELI</t>
  </si>
  <si>
    <t xml:space="preserve">28 BATALHAO LOGISTICO MECANIZADO</t>
  </si>
  <si>
    <t xml:space="preserve">11320706000602020</t>
  </si>
  <si>
    <t xml:space="preserve">1132070600060202000003</t>
  </si>
  <si>
    <t xml:space="preserve">A L R ELETRICA EIRELI</t>
  </si>
  <si>
    <t xml:space="preserve">16047905000022019</t>
  </si>
  <si>
    <t xml:space="preserve">1604790500002201900042</t>
  </si>
  <si>
    <t xml:space="preserve">16037505000102019</t>
  </si>
  <si>
    <t xml:space="preserve">1603750500010201900894</t>
  </si>
  <si>
    <t xml:space="preserve"> ABRAÇADEIRA, MATERIAL:AÇO CARBONO, TIPO:ROSCA SEM FIM, COMPRIMENTO TOTAL:34,50 CM, LARGURA:14,50 MM, CARACTERÍSTICAS ADICIONAIS:DIÂMETRO MINIMO E MAXIMO 102 MM A 121 MM</t>
  </si>
  <si>
    <t xml:space="preserve">ABRAÇADEIRA, MATERIAL AÇO CARBONO, TIPO ROSCA SEM FIM, COMPRIMENTO TOTAL 34,50 CM, LARGURA 14,50 MM, CARACTERÍSTICAS ADICIONAIS DIÂMETRO MINIMO E MAXIMO 102 MM A 121 MM</t>
  </si>
  <si>
    <t xml:space="preserve">REXON</t>
  </si>
  <si>
    <t xml:space="preserve">27 GRUPO DE ARTILHARIA DE CAMPANHA/RS</t>
  </si>
  <si>
    <t xml:space="preserve">94300105005892020</t>
  </si>
  <si>
    <t xml:space="preserve">9430010500589202000001</t>
  </si>
  <si>
    <t xml:space="preserve">FRANCISCO MARCILIO MUNIZ DE FARIAS</t>
  </si>
  <si>
    <t xml:space="preserve">1601530500002202000196</t>
  </si>
  <si>
    <t xml:space="preserve">1600340500005202000004</t>
  </si>
  <si>
    <t xml:space="preserve">1601530500002202000390</t>
  </si>
  <si>
    <t xml:space="preserve">9742000500159202000009</t>
  </si>
  <si>
    <t xml:space="preserve">COBRECON</t>
  </si>
  <si>
    <t xml:space="preserve">9742000500159202000010</t>
  </si>
  <si>
    <t xml:space="preserve">92665505000032020</t>
  </si>
  <si>
    <t xml:space="preserve">9266550500003202000147</t>
  </si>
  <si>
    <t xml:space="preserve">BEKA</t>
  </si>
  <si>
    <t xml:space="preserve">MANOEL CASSIO DE SOUZA GUEDES</t>
  </si>
  <si>
    <t xml:space="preserve">CONSELHO FEDERAL DE ODONTOLOGIA</t>
  </si>
  <si>
    <t xml:space="preserve">9258140500011202000001</t>
  </si>
  <si>
    <t xml:space="preserve"> ABRAÇADEIRA, MATERIAL:NÁILON, COMPRIMENTO TOTAL:150 MM, LARGURA:5 MM, COR:PRETA</t>
  </si>
  <si>
    <t xml:space="preserve">ABRAÇADEIRA, MATERIAL NÁILON, COMPRIMENTO TOTAL 150 MM, LARGURA 5 MM, COR PRETA</t>
  </si>
  <si>
    <t xml:space="preserve">SQUADRA COMERCIO E SERVICOS LTDA</t>
  </si>
  <si>
    <t xml:space="preserve">07001705000522020</t>
  </si>
  <si>
    <t xml:space="preserve">0700170500052202000003</t>
  </si>
  <si>
    <t xml:space="preserve"> ABRAÇADEIRA, MATERIAL:VELCRO, COMPRIMENTO TOTAL:4,50 M, LARGURA:16 MM, APLICAÇÃO:CABOS E FIOS, COR:PRETA</t>
  </si>
  <si>
    <t xml:space="preserve">ABRAÇADEIRA, MATERIAL VELCRO, COMPRIMENTO TOTAL 4,50 M, LARGURA 16 MM, APLICAÇÃO CABOS E FIOS, COR PRETA</t>
  </si>
  <si>
    <t xml:space="preserve">MAXITELECOM</t>
  </si>
  <si>
    <t xml:space="preserve">SOLARIS TELEINFORMATICA LTDA</t>
  </si>
  <si>
    <t xml:space="preserve">1604130500057201900171</t>
  </si>
  <si>
    <t xml:space="preserve">1600340500003202000002</t>
  </si>
  <si>
    <t xml:space="preserve">ABRAÇADEIRA DE NYLON INCOLOR PARA AMARRAÇÃO E FIXAÇÃO AUTO-TRAVÁVEL DE 140X3,5 MM EMBALAGEM COM 100 PEÇAS.</t>
  </si>
  <si>
    <t xml:space="preserve">1701920600013202000001</t>
  </si>
  <si>
    <t xml:space="preserve">LACRE SEGURANÇA, LACRE SEGURANÇA. LACRE CONVENCIONAL METÁLICO DE CABO DE AÇO A JUSTÁVEL, MODELO CADEADO; CABO/CORDOALHA DE AÇO GALVANIZADO, NÃO PRÉ-FORMADO, TENSIONADO (DESENROLA, DESFAZ-SE AO SER CORTADO) DE ESPESSURA MÍNIMA DE 3,0 MM ; COMPRIMENTO ÚTIL DO CABO/CORDOALHA DE AÇO DE 300,00 MM (± 5,0 MM); CORPO EM ZINCO GALVANIZADO, AÇO GALVANIZADO OU ALUMÍNIO ANODIZADO COM DIMENSÕES MÍNIMAS  DE 25,00 MM DE COMPRIMENTO X 18,00 MM DE LARGURA X 6,00 MM DE PROFUNDIDADE OU , TAMBÉM COMO DIMENSÕES MÍNIMAS, 18,00 MM DE COMPRIMENTO X 25,00 MM DE LARGURA  X 6,00 MM DE PROFUNDIDADE; O DISPOSITIVO DE SEGURANÇA DEVE SER FABRICADO</t>
  </si>
  <si>
    <t xml:space="preserve">1600340500003202000003</t>
  </si>
  <si>
    <t xml:space="preserve">ABRAÇADEIRA DE NYLON INCOLOR PARA AMARRAÇÃO E FIXAÇÃO AUTO-TRAVÁVEL DE 200X2,5 MM EMBALAGEM COM 100 PEÇAS .</t>
  </si>
  <si>
    <t xml:space="preserve">1600860500017202000021</t>
  </si>
  <si>
    <t xml:space="preserve">COSTA &amp; NASCIMENTO COMERCIO E SERVICOS LTDA</t>
  </si>
  <si>
    <t xml:space="preserve">1604130500015202000071</t>
  </si>
  <si>
    <t xml:space="preserve">15303505000292020</t>
  </si>
  <si>
    <t xml:space="preserve">1530350500029202000002</t>
  </si>
  <si>
    <t xml:space="preserve">GOODYEAR</t>
  </si>
  <si>
    <t xml:space="preserve">MARCIO JOSE ZOCCATELLI 67023851968</t>
  </si>
  <si>
    <t xml:space="preserve">16049706000472020</t>
  </si>
  <si>
    <t xml:space="preserve">1604970600047202000001</t>
  </si>
  <si>
    <t xml:space="preserve">TORCMETAL</t>
  </si>
  <si>
    <t xml:space="preserve">2 INSPETORIA DE CONTABILIDADE E FINANCAS</t>
  </si>
  <si>
    <t xml:space="preserve">1206290500004202000068</t>
  </si>
  <si>
    <t xml:space="preserve">1206350500062202000004</t>
  </si>
  <si>
    <t xml:space="preserve"> ABRAÇADEIRA, MATERIAL:PLÁSTICO, COMPRIMENTO TOTAL:140 MM, LARGURA:2,50 MM, APLICAÇÃO:AMARRAÇÃO E FIXAÇÃO</t>
  </si>
  <si>
    <t xml:space="preserve">ABRAÇADEIRA, MATERIAL PLÁSTICO, COMPRIMENTO TOTAL 140 MM, LARGURA 2,50 MM, APLICAÇÃO AMARRAÇÃO E FIXAÇÃO</t>
  </si>
  <si>
    <t xml:space="preserve">1206260501076201900336</t>
  </si>
  <si>
    <t xml:space="preserve"> ABRAÇADEIRA, MATERIAL:AÇO INOXIDÁVEL, TIPO:ROSCA SEM FIM, COMPRIMENTO TOTAL:14 A 32 MM, APLICAÇÃO:AMARRAÇÃO E FIXAÇÃO</t>
  </si>
  <si>
    <t xml:space="preserve">ABRAÇADEIRA, MATERIAL AÇO INOXIDÁVEL, TIPO ROSCA SEM FIM, COMPRIMENTO TOTAL 14 A 32 MM, APLICAÇÃO AMARRAÇÃO E FIXAÇÃO</t>
  </si>
  <si>
    <t xml:space="preserve">1201950500052202000080</t>
  </si>
  <si>
    <t xml:space="preserve"> ABRAÇADEIRA, MATERIAL:PLÁSTICO, COMPRIMENTO TOTAL:150 MM, LARGURA:3,60 MM, APLICAÇÃO:FIXAÇÃO DE CABOS ELÉTRICOS, COR:PRETA</t>
  </si>
  <si>
    <t xml:space="preserve">ABRAÇADEIRA, MATERIAL PLÁSTICO, COMPRIMENTO TOTAL 150 MM, LARGURA 3,60 MM, APLICAÇÃO FIXAÇÃO DE CABOS ELÉTRICOS, COR PRETA</t>
  </si>
  <si>
    <t xml:space="preserve">15590105000072020</t>
  </si>
  <si>
    <t xml:space="preserve">1559010500007202000031</t>
  </si>
  <si>
    <t xml:space="preserve"> ABRAÇADEIRA, MATERIAL:VELCRO, COMPRIMENTO TOTAL:170 A 200 MM, LARGURA:MÁXIMO 15 MM, APLICAÇÃO:AMARRAÇÃO E FIXAÇÃO, COR:PRETA</t>
  </si>
  <si>
    <t xml:space="preserve">ABRAÇADEIRA, MATERIAL VELCRO, COMPRIMENTO TOTAL 170 A 200 MM, LARGURA MÁXIMO 15 MM, APLICAÇÃO AMARRAÇÃO E FIXAÇÃO, COR PRETA</t>
  </si>
  <si>
    <t xml:space="preserve">SOLIDOR</t>
  </si>
  <si>
    <t xml:space="preserve">CIRURGICA LAJEADENSE LTDA</t>
  </si>
  <si>
    <t xml:space="preserve">9874670500035202000003</t>
  </si>
  <si>
    <t xml:space="preserve">79101005000222019</t>
  </si>
  <si>
    <t xml:space="preserve">7910100500022201900049</t>
  </si>
  <si>
    <t xml:space="preserve">A R CASTRO</t>
  </si>
  <si>
    <t xml:space="preserve">CENTRO DE INTENDENCIA DA MARINHA NITEROI</t>
  </si>
  <si>
    <t xml:space="preserve">7910100500022201900050</t>
  </si>
  <si>
    <t xml:space="preserve">7520000500002202000141</t>
  </si>
  <si>
    <t xml:space="preserve">1680040500002201900082</t>
  </si>
  <si>
    <t xml:space="preserve">16021805000042020</t>
  </si>
  <si>
    <t xml:space="preserve">1602180500004202000112</t>
  </si>
  <si>
    <t xml:space="preserve">RAPPI</t>
  </si>
  <si>
    <t xml:space="preserve">CONSTRUCENTER CONSTRUIR LTDA</t>
  </si>
  <si>
    <t xml:space="preserve">COLÉGIO MILITAR DE BELÉM</t>
  </si>
  <si>
    <t xml:space="preserve">16800706001722020</t>
  </si>
  <si>
    <t xml:space="preserve">1680070600172202000010</t>
  </si>
  <si>
    <t xml:space="preserve">TRIATEL</t>
  </si>
  <si>
    <t xml:space="preserve">TRIA-TEL FERRAMENTAS E EQUIPAMENTOS LTDA</t>
  </si>
  <si>
    <t xml:space="preserve">INDUSTRIA DE MATERIAL BELICO DO BRASIL/FMCE</t>
  </si>
  <si>
    <t xml:space="preserve">16048705000012020</t>
  </si>
  <si>
    <t xml:space="preserve">1604870500001202000090</t>
  </si>
  <si>
    <t xml:space="preserve">LACRE PARA MALOTE, NUMERADO, DE 15 Á 30 CM, PACOTE COM 100 UNIDADES.</t>
  </si>
  <si>
    <t xml:space="preserve">CENTRO DE PREPARACAO OFICIAIS RESERVAS/SP</t>
  </si>
  <si>
    <t xml:space="preserve">16030406000682020</t>
  </si>
  <si>
    <t xml:space="preserve">1603040600068202000001</t>
  </si>
  <si>
    <t xml:space="preserve">LACRE SEGURANÇA, LACRE SEGURANÇA</t>
  </si>
  <si>
    <t xml:space="preserve">PRODSERV COMERCIO E SERVICOS EIRELI</t>
  </si>
  <si>
    <t xml:space="preserve">BATALHÃO DE MANUTENÇÃO E SUP. DE ARMAMENTO</t>
  </si>
  <si>
    <t xml:space="preserve">15812505000062020</t>
  </si>
  <si>
    <t xml:space="preserve">1581250500006202000090</t>
  </si>
  <si>
    <t xml:space="preserve">DUTOPLAST</t>
  </si>
  <si>
    <t xml:space="preserve">INST.FED.DE EDUC., CIENC. E TEC. CATARINENSE</t>
  </si>
  <si>
    <t xml:space="preserve">9851550500020202000191</t>
  </si>
  <si>
    <t xml:space="preserve">92685605000022020</t>
  </si>
  <si>
    <t xml:space="preserve">9268560500002202000050</t>
  </si>
  <si>
    <t xml:space="preserve">LUMEN DISTRIBUIDORA DE MATERIAIS ELETRICOS LTDA</t>
  </si>
  <si>
    <t xml:space="preserve">HOSPITAL RAFAEL FERNANDES</t>
  </si>
  <si>
    <t xml:space="preserve">16023205000012020</t>
  </si>
  <si>
    <t xml:space="preserve">1602320500001202000144</t>
  </si>
  <si>
    <t xml:space="preserve">AUGUSTO &amp; COIMBRA LTDA</t>
  </si>
  <si>
    <t xml:space="preserve">15450205000022020</t>
  </si>
  <si>
    <t xml:space="preserve">1545020500002202000002</t>
  </si>
  <si>
    <t xml:space="preserve"> ABRAÇADEIRA, MATERIAL:NÁILON, TIPO:COM RANHURAS, COMPRIMENTO TOTAL:200 MM, LARGURA:2,50 MM, ESPESSURA:1 MM, APLICAÇÃO:LACRE, CARACTERÍSTICAS ADICIONAIS:SEM SISTEMA FIXAÇÃO E TRAVAMENTO DEFINITIVO, COR:BRANCA</t>
  </si>
  <si>
    <t xml:space="preserve">ABRAÇADEIRA, MATERIAL NÁILON, TIPO COM RANHURAS, COMPRIMENTO TOTAL 200 MM, LARGURA 2,50 MM, ESPESSURA 1 MM, APLICAÇÃO LACRE, CARACTERÍSTICAS ADICIONAIS SEM SISTEMA FIXAÇÃO E TRAVAMENTO DEFINITIVO, COR BRANCA</t>
  </si>
  <si>
    <t xml:space="preserve">1601230500029201900001</t>
  </si>
  <si>
    <t xml:space="preserve">1206230500013202000075</t>
  </si>
  <si>
    <t xml:space="preserve">1531630500141202000052</t>
  </si>
  <si>
    <t xml:space="preserve">79118005000252019</t>
  </si>
  <si>
    <t xml:space="preserve">7911800500025201900075</t>
  </si>
  <si>
    <t xml:space="preserve">BASE AEREA NAVAL DE SAO PEDRO DA ALDEIA/RJ</t>
  </si>
  <si>
    <t xml:space="preserve">15405405000482020</t>
  </si>
  <si>
    <t xml:space="preserve">1540540500048202000001</t>
  </si>
  <si>
    <t xml:space="preserve"> ABRAÇADEIRA, MATERIAL:NÁILON, TIPO:AUTOTRAVANTE, COMPRIMENTO TOTAL:151 MM, LARGURA:3,80 MM, APLICAÇÃO:AMARRAÇÃO</t>
  </si>
  <si>
    <t xml:space="preserve">ABRAÇADEIRA, MATERIAL NÁILON, TIPO AUTOTRAVANTE, COMPRIMENTO TOTAL 151 MM, LARGURA 3,80 MM, APLICAÇÃO AMARRAÇÃO</t>
  </si>
  <si>
    <t xml:space="preserve">FUNDACAO UNIVERS.FEDERAL/MS</t>
  </si>
  <si>
    <t xml:space="preserve">FUNDACAO UNIVERSIDADE FEDERAL DE MATO G. SUL</t>
  </si>
  <si>
    <t xml:space="preserve">15015405000042020</t>
  </si>
  <si>
    <t xml:space="preserve">1501540500004202000005</t>
  </si>
  <si>
    <t xml:space="preserve">WILTON DA COSTA SANTOS</t>
  </si>
  <si>
    <t xml:space="preserve">CENTRO DE EDUCAçAO E SAUDE DA UFCG</t>
  </si>
  <si>
    <t xml:space="preserve">UNIVERSIDADE FEDERAL DE CAMPINA GRANDE</t>
  </si>
  <si>
    <t xml:space="preserve">7310400500002202000022</t>
  </si>
  <si>
    <t xml:space="preserve">1600860500017202000024</t>
  </si>
  <si>
    <t xml:space="preserve">BEL FIX</t>
  </si>
  <si>
    <t xml:space="preserve">16047905000022020</t>
  </si>
  <si>
    <t xml:space="preserve">1604790500002202000349</t>
  </si>
  <si>
    <t xml:space="preserve">NEXT</t>
  </si>
  <si>
    <t xml:space="preserve">CARLOS EDUARDO DA SILVA 34194553802</t>
  </si>
  <si>
    <t xml:space="preserve">1206330500063202000027</t>
  </si>
  <si>
    <t xml:space="preserve"> ABRAÇADEIRA, MATERIAL:NÁILON, TIPO:AUTOTRAVANTE, COMPRIMENTO TOTAL:140 MM, LARGURA:2,50 MM, APLICAÇÃO:AMARRAÇÃO, DIÂMETRO AMARRAÇÃO:35 MM</t>
  </si>
  <si>
    <t xml:space="preserve">ABRAÇADEIRA, MATERIAL NÁILON, TIPO AUTOTRAVANTE, COMPRIMENTO TOTAL 140 MM, LARGURA 2,50 MM, APLICAÇÃO AMARRAÇÃO, DIÂMETRO AMARRAÇÃO 35 MM</t>
  </si>
  <si>
    <t xml:space="preserve">98939505000432020</t>
  </si>
  <si>
    <t xml:space="preserve">9893950500043202000140</t>
  </si>
  <si>
    <t xml:space="preserve"> ABRAÇADEIRA, MATERIAL:AÇO CARBONO, TIPO:CINTA, LARGURA:9 MM, ESPESSURA:0,70 MM, CARACTERÍSTICAS ADICIONAIS:PARAFUSO BICROMATIZADO COM ROSCA SEM FIM, DIÂMETRO AMARRAÇÃO:32 MM</t>
  </si>
  <si>
    <t xml:space="preserve">ABRAÇADEIRA, MATERIAL AÇO CARBONO, TIPO CINTA, LARGURA 9 MM, ESPESSURA 0,70 MM , CARACTERÍSTICAS ADICIONAIS PARAFUSO BICROMATIZADO COM ROSCA SEM FIM, DIÂMETRO AMARRAÇÃO 32 MM</t>
  </si>
  <si>
    <t xml:space="preserve">OLIVO</t>
  </si>
  <si>
    <t xml:space="preserve">16013706000632020</t>
  </si>
  <si>
    <t xml:space="preserve">1601370600063202000003</t>
  </si>
  <si>
    <t xml:space="preserve">MAURINETE RODRIGUES DO VALE</t>
  </si>
  <si>
    <t xml:space="preserve">3º BATALHÃO DE INFANTARIA DE SELVA</t>
  </si>
  <si>
    <t xml:space="preserve">1604720500011201900010</t>
  </si>
  <si>
    <t xml:space="preserve"> ABRAÇADEIRA, MATERIAL:METAL, TIPO:REGULÁVEL, COMPRIMENTO TOTAL:80 MM, LARGURA:8 MM, CARACTERÍSTICAS ADICIONAIS:COM PARAFUSO 1 1/4 POL</t>
  </si>
  <si>
    <t xml:space="preserve">ABRAÇADEIRA, MATERIAL METAL, TIPO REGULÁVEL, COMPRIMENTO TOTAL 80 MM, LARGURA 8 MM, CARACTERÍSTICAS ADICIONAIS COM PARAFUSO 1 1/4 POL</t>
  </si>
  <si>
    <t xml:space="preserve">15501205000302020</t>
  </si>
  <si>
    <t xml:space="preserve">1550120500030202000111</t>
  </si>
  <si>
    <t xml:space="preserve">HOSPITAL U. CASSIANO ANTONIO DE MORAIS</t>
  </si>
  <si>
    <t xml:space="preserve">16006405000012020</t>
  </si>
  <si>
    <t xml:space="preserve">1600640500001202000052</t>
  </si>
  <si>
    <t xml:space="preserve">LACRE DE PLÁSTICO, NUMERADO, MEDINDO APROXIMADAMENTE, 16 CM MODELO ESCAMA DE P EIXE DE ALTA QUALIDADE, INJETADO EM POLIPROPILENO OU NYLON, PODE SER PERSONALI ZADO COM ESCRITAS, NOME DA EMPRESA, NUMERAÇÃO OU LOGOTIPO, EM ALTO OU BAIXO RE LEVO OU EM HOT-STAMPING</t>
  </si>
  <si>
    <t xml:space="preserve">COLEGIO  MILITAR DE BRASILIA/MEX/DF</t>
  </si>
  <si>
    <t xml:space="preserve">1550120500030202000110</t>
  </si>
  <si>
    <t xml:space="preserve">16052505000012020</t>
  </si>
  <si>
    <t xml:space="preserve">1605250500001202000096</t>
  </si>
  <si>
    <t xml:space="preserve">ESCOLA DE FORMAÇÃO COMPLEMENTAR DO EXERCITO</t>
  </si>
  <si>
    <t xml:space="preserve">15308005000222020</t>
  </si>
  <si>
    <t xml:space="preserve">1530800500022202000003</t>
  </si>
  <si>
    <t xml:space="preserve">UNIVERSIDADE FEDERAL DE PERNAMBUCO</t>
  </si>
  <si>
    <t xml:space="preserve">1583120500010202000062</t>
  </si>
  <si>
    <t xml:space="preserve">16018605000132020</t>
  </si>
  <si>
    <t xml:space="preserve">1601860500013202000002</t>
  </si>
  <si>
    <t xml:space="preserve"> ABRAÇADEIRA, MATERIAL:AÇO INOXIDÁVEL 304, TIPO:TRI-CLAMP, APLICAÇÃO:FIXAÇÃO, DIÂMETRO AMARRAÇÃO:2,5 POL</t>
  </si>
  <si>
    <t xml:space="preserve">ABRAÇADEIRA, MATERIAL AÇO INOXIDÁVEL 304, TIPO TRI-CLAMP, APLICAÇÃO FIXAÇÃO, DIÂMETRO AMARRAÇÃO 2,5 POL</t>
  </si>
  <si>
    <t xml:space="preserve">BASE DE ADMINISTRAçãO DO QGEX</t>
  </si>
  <si>
    <t xml:space="preserve">16052805000112019</t>
  </si>
  <si>
    <t xml:space="preserve">1605280500011201900062</t>
  </si>
  <si>
    <t xml:space="preserve"> ABRAÇADEIRA, MATERIAL:VELCRO, TIPO:DUPLA FACE, COMPRIMENTO TOTAL:3 M, LARGURA:2 CM, APLICAÇÃO:CABEAMENTO REDE, COR:PRETA</t>
  </si>
  <si>
    <t xml:space="preserve">ABRAÇADEIRA, MATERIAL VELCRO, TIPO DUPLA FACE, COMPRIMENTO TOTAL 3 M, LARGURA 2 CM, APLICAÇÃO CABEAMENTO REDE, COR PRETA</t>
  </si>
  <si>
    <t xml:space="preserve">GP</t>
  </si>
  <si>
    <t xml:space="preserve">ILMA CHAVES PEREIRA 74191209604</t>
  </si>
  <si>
    <t xml:space="preserve">BASE ADMINISTRATIVA DO CCOMGEX</t>
  </si>
  <si>
    <t xml:space="preserve">15843805000092019</t>
  </si>
  <si>
    <t xml:space="preserve">1584380500009201900166</t>
  </si>
  <si>
    <t xml:space="preserve"> ABRAÇADEIRA, MATERIAL:NÁILON, TIPO:COM RANHURAS, COMPRIMENTO TOTAL:200 MM, LARGURA:2,50 MM, APLICAÇÃO:AMARRAÇÃO, CARACTERÍSTICAS ADICIONAIS:SEM SISTEMA FIXAÇÃO, DIÂMETRO AMARRAÇÃO:50 MM</t>
  </si>
  <si>
    <t xml:space="preserve">ABRAÇADEIRA, MATERIAL NÁILON, TIPO COM RANHURAS, COMPRIMENTO TOTAL 200 MM, LARGURA 2,50 MM, APLICAÇÃO AMARRAÇÃO, CARACTERÍSTICAS ADICIONAIS SEM SISTEMA FIXAÇÃO, DIÂMETRO AMARRAÇÃO 50 MM</t>
  </si>
  <si>
    <t xml:space="preserve">NOLL</t>
  </si>
  <si>
    <t xml:space="preserve">FRANCO &amp; OLIVEIRA LTDA</t>
  </si>
  <si>
    <t xml:space="preserve">INST.F.ED.,CIENC.E TEC.DO NORT MG/C.ARINOS</t>
  </si>
  <si>
    <t xml:space="preserve">7520000500002202000041</t>
  </si>
  <si>
    <t xml:space="preserve">TOCHA</t>
  </si>
  <si>
    <t xml:space="preserve">16000505000032020</t>
  </si>
  <si>
    <t xml:space="preserve">1600050500003202000118</t>
  </si>
  <si>
    <t xml:space="preserve">MSA COMERCIO DE PECAS PARA VEICULOS AUTOMOTORES EIRELI</t>
  </si>
  <si>
    <t xml:space="preserve">54 BATALHAO DE INFANTARIA DE SELVA/AM</t>
  </si>
  <si>
    <t xml:space="preserve">1201950500079202000002</t>
  </si>
  <si>
    <t xml:space="preserve">ESC CONSTRUCOES E DISTRIBUIDORA EIRELI</t>
  </si>
  <si>
    <t xml:space="preserve">1586350500004202000008</t>
  </si>
  <si>
    <t xml:space="preserve">1581480500002202000002</t>
  </si>
  <si>
    <t xml:space="preserve">19400705000042020</t>
  </si>
  <si>
    <t xml:space="preserve">1940070500004202000022</t>
  </si>
  <si>
    <t xml:space="preserve">KRONA</t>
  </si>
  <si>
    <t xml:space="preserve">ANNY CAROLYNE SIMAS COELHO</t>
  </si>
  <si>
    <t xml:space="preserve">COORDENAÇÃO REGIONAL DO VALE DO JAVARI- AM</t>
  </si>
  <si>
    <t xml:space="preserve">16040105000022020</t>
  </si>
  <si>
    <t xml:space="preserve">1604010500002202000002</t>
  </si>
  <si>
    <t xml:space="preserve">1206280500035202000003</t>
  </si>
  <si>
    <t xml:space="preserve">7848100500020202000131</t>
  </si>
  <si>
    <t xml:space="preserve">77110005000052020</t>
  </si>
  <si>
    <t xml:space="preserve">7711000500005202000049</t>
  </si>
  <si>
    <t xml:space="preserve"> LACRE MALOTE, MATERIAL:PLÁSTICO, TIPO:FIO, APLICAÇÃO:MALA</t>
  </si>
  <si>
    <t xml:space="preserve">LACRE MALOTE, MATERIAL PLÁSTICO, TIPO FIO, APLICAÇÃO MALA</t>
  </si>
  <si>
    <t xml:space="preserve">BASE DE ABASTEC. DA MARINHA NO RIO DE JANEIRO</t>
  </si>
  <si>
    <t xml:space="preserve">92594205000342020</t>
  </si>
  <si>
    <t xml:space="preserve">9259420500034202000051</t>
  </si>
  <si>
    <t xml:space="preserve"> LACRE MALOTE, MATERIAL:PLÁSTICO, TIPO:FIO, APLICAÇÃO:MALOTE</t>
  </si>
  <si>
    <t xml:space="preserve">LACRE MALOTE, MATERIAL PLÁSTICO, TIPO FIO, APLICAÇÃO MALOTE</t>
  </si>
  <si>
    <t xml:space="preserve">SÃO JOÃO</t>
  </si>
  <si>
    <t xml:space="preserve">NOVIDADES CABANO COMERCIO DE ARTIGOS DE PAPELARIA EIRELI</t>
  </si>
  <si>
    <t xml:space="preserve">TRIBUNAL DE JUSTIÇA DO ESTADO DO PARÁ</t>
  </si>
  <si>
    <t xml:space="preserve">79518005000052020</t>
  </si>
  <si>
    <t xml:space="preserve">7951800500005202000077</t>
  </si>
  <si>
    <t xml:space="preserve">BASE DE FUZILEIROS NAVAIS ILHA DO GOVERN./RJ</t>
  </si>
  <si>
    <t xml:space="preserve">38945605000052020</t>
  </si>
  <si>
    <t xml:space="preserve">3894560500005202000015</t>
  </si>
  <si>
    <t xml:space="preserve">MP LACRE</t>
  </si>
  <si>
    <t xml:space="preserve">ELMO PAPELARIA EIRELI</t>
  </si>
  <si>
    <t xml:space="preserve">CONSELHO REG. DE FARMACIA DO RS</t>
  </si>
  <si>
    <t xml:space="preserve">CONSELHO REGIONAL DE FARMÁCIA DO RS</t>
  </si>
  <si>
    <t xml:space="preserve">1584120500010202000095</t>
  </si>
  <si>
    <t xml:space="preserve"> ABRAÇADEIRA, MATERIAL:NÁILON, COMPRIMENTO TOTAL:150 MM, LARGURA:3,60 MM, ESPESSURA:1,6 MM, COR:PRETA</t>
  </si>
  <si>
    <t xml:space="preserve">ABRAÇADEIRA, MATERIAL NÁILON, COMPRIMENTO TOTAL 150 MM, LARGURA 3,60 MM, ESPESSURA 1,6 MM, COR PRETA</t>
  </si>
  <si>
    <t xml:space="preserve">1600340500003202000004</t>
  </si>
  <si>
    <t xml:space="preserve">ABRAÇADEIRA DE NYLON INCOLOR PARA AMARRAÇÃO E FIXAÇÃO AUTO-TRAVÁVEL DE 200X4,8 MM EMBALAGEM COM 100 PEÇAS.</t>
  </si>
  <si>
    <t xml:space="preserve">1604730500004202000002</t>
  </si>
  <si>
    <t xml:space="preserve">9742000500103202000059</t>
  </si>
  <si>
    <t xml:space="preserve">OUROLUX</t>
  </si>
  <si>
    <t xml:space="preserve">9742000500103202000060</t>
  </si>
  <si>
    <t xml:space="preserve">1604720500011201900011</t>
  </si>
  <si>
    <t xml:space="preserve"> ABRAÇADEIRA, MATERIAL:METAL, TIPO:REGULÁVEL, COMPRIMENTO TOTAL:80 MM, LARGURA:8 MM, CARACTERÍSTICAS ADICIONAIS:COM PARAFUSO 2 POL</t>
  </si>
  <si>
    <t xml:space="preserve">ABRAÇADEIRA, MATERIAL METAL, TIPO REGULÁVEL, COMPRIMENTO TOTAL 80 MM, LARGURA 8 MM, CARACTERÍSTICAS ADICIONAIS COM PARAFUSO 2 POL</t>
  </si>
  <si>
    <t xml:space="preserve">1604010500002202000146</t>
  </si>
  <si>
    <t xml:space="preserve">18303905000272019</t>
  </si>
  <si>
    <t xml:space="preserve">1830390500027201900001</t>
  </si>
  <si>
    <t xml:space="preserve">MARCA DE VERIFICAÇÃO SUBSEQUENTE: ETIQUETA, AUTOADESIVA, VERIFICAÇÃO SUBSEQUEN TE, SUBSTRATO EM POLIÉSTER BRANCO, COLA DE ALTA ADESIVIDADE, RESISTÊNCIA AO CA LOR E LUZ SOLAR, LOGOMARCA DO INMETRO, FUNDO NUMISMÁTICO TRICOLOR (CORES A SER EM DEFINIDAS POSTERIORMENTE, VARIANDO A CADA ANO DE VALIDADE), TEXTO DIRETORIA  DE METROLOGIA LEGAL VISÍVEL SOB A AÇÃO DE LUZ ULTRAVIOLETA, MICROTEXTO IMPRES SO SOBRE A HOLOGRAFIA, NUMERAÇÃO SEQUENCIAL COM DÍGITO VERIFICADOR, CONFORME A NEXO A QUE ACOMPANHARÁ O EDITAL.</t>
  </si>
  <si>
    <t xml:space="preserve">PROPRIA</t>
  </si>
  <si>
    <t xml:space="preserve">PRIMI TECNOLOGIA LTDA</t>
  </si>
  <si>
    <t xml:space="preserve">SUPERINTENDENCIA DO INMETRO NO ESTADO DO RS</t>
  </si>
  <si>
    <t xml:space="preserve">1830390500027201900002</t>
  </si>
  <si>
    <t xml:space="preserve">MARCA DE VERIFICAÇÃO INICIAL: ETIQUETA, AUTOADESIVA, VERIFICAÇÃO INICIAL, SUBS TRATO EM POLIÉSTER BRANCO, COLA DE ALTA ADESIVIDADE, RESISTÊNCIA AO CALOR E A LUZ SOLAR, LOGOMARCA DO INMETRO, FUNDO NUMISMÁTICO BICOLOR (VERDE E AZUL), TEX TO DIRETORIA DE METROLOGIA LEGAL VISÍVEL SOB A AÇÃO DE LUZ ULTRAVIOLETA, MICRO TEXTO IMPRESSO SOBRE A HOLOGRAFIA, NUMERAÇÃO SEQUENCIAL COM DÍGITO VERIFICADOR , CONFORME ANEXO B DO EDITAL A SER DISPONIBILIZADO.</t>
  </si>
  <si>
    <t xml:space="preserve">1830390500027201900003</t>
  </si>
  <si>
    <t xml:space="preserve">MARCA DE INSTRUMENTO REPARADO: ETIQUETA, AUTOADESIVA, INSTRUMENTO REPARADO, SU BSTRATO EM POLIÉSTER BRANCO, COLA DE ALTA ADESIVIDADE, RESISTÊNCIA AO CALOR E A LUZ SOLAR, LOGOMARCA DO INMETRO, FUNDO NUMISMÁTICO BICOLOR (AMARELO E AZUL),  TEXTO DIRETORIA DE METROLOGIA LEGAL VISÍVEL SOB A AÇÃO DE LUZ ULTRAVIOLETA, M ICROTEXTO IMPRESSO SOBRE A HOLOGRAFIA, NUMERAÇÃO SEQUENCIAL COM DÍGITO  VERIFI CADOR, CONFORME ANEXO C.</t>
  </si>
  <si>
    <t xml:space="preserve">17011405000092020</t>
  </si>
  <si>
    <t xml:space="preserve">1701140500009202000228</t>
  </si>
  <si>
    <t xml:space="preserve">SUPERINTENDÊNCIA DE ADMINISTRAÇÃO DO MF - RJ</t>
  </si>
  <si>
    <t xml:space="preserve">0700110500040202000001</t>
  </si>
  <si>
    <t xml:space="preserve">46002705001232020</t>
  </si>
  <si>
    <t xml:space="preserve">4600270500123202000090</t>
  </si>
  <si>
    <t xml:space="preserve">MP</t>
  </si>
  <si>
    <t xml:space="preserve">INFOTRIZ COMERCIAL EIRELI</t>
  </si>
  <si>
    <t xml:space="preserve">4600270500123202000091</t>
  </si>
  <si>
    <t xml:space="preserve">78681005000062020</t>
  </si>
  <si>
    <t xml:space="preserve">7868100500006202000028</t>
  </si>
  <si>
    <t xml:space="preserve">SIMEIA A. H. M. MUSTAFA</t>
  </si>
  <si>
    <t xml:space="preserve">CENTRO DE INTENDENCIA DA MARINHA EM LADARIO</t>
  </si>
  <si>
    <t xml:space="preserve">16002605000132020</t>
  </si>
  <si>
    <t xml:space="preserve">1600260500013202000109</t>
  </si>
  <si>
    <t xml:space="preserve">1201950500052202000081</t>
  </si>
  <si>
    <t xml:space="preserve">16020205000012020</t>
  </si>
  <si>
    <t xml:space="preserve">1602020500001202000087</t>
  </si>
  <si>
    <t xml:space="preserve"> ABRAÇADEIRA, MATERIAL:POLIETILENO E NÁILON, TIPO:DUPLA FACE, LARGURA:19 MM, APLICAÇÃO:AMARRAÇÃO, TRAVAMENTO:ACIONÁVEL, CARACTERÍSTICAS ADICIONAIS:AUTOFIXÁVEL</t>
  </si>
  <si>
    <t xml:space="preserve">ABRAÇADEIRA, MATERIAL POLIETILENO E NÁILON, TIPO DUPLA FACE, LARGURA 19 MM, APLICAÇÃO AMARRAÇÃO, TRAVAMENTO ACIONÁVEL, CARACTERÍSTICAS ADICIONAIS AUTOFIXÁVEL</t>
  </si>
  <si>
    <t xml:space="preserve">3 BATALHAO DE ENGENHARIA DE CONSTRUCAO</t>
  </si>
  <si>
    <t xml:space="preserve">1603390500066202000042</t>
  </si>
  <si>
    <t xml:space="preserve">TUBRAS</t>
  </si>
  <si>
    <t xml:space="preserve">16007805000022020</t>
  </si>
  <si>
    <t xml:space="preserve">1600780500002202000229</t>
  </si>
  <si>
    <t xml:space="preserve">LACRE MALOTE, NOME LACRE SEGURANÇA</t>
  </si>
  <si>
    <t xml:space="preserve">COLEGIO MILITAR DE CAMPO GRANDE</t>
  </si>
  <si>
    <t xml:space="preserve">16044405000032020</t>
  </si>
  <si>
    <t xml:space="preserve">1604440500003202000040</t>
  </si>
  <si>
    <t xml:space="preserve">LC</t>
  </si>
  <si>
    <t xml:space="preserve">ZERO5 DISTRIBUIDORA EIRELI</t>
  </si>
  <si>
    <t xml:space="preserve">COMANDO 14 BRIGADA INFANTARIA MOTORIZADA</t>
  </si>
  <si>
    <t xml:space="preserve">92595605000332020</t>
  </si>
  <si>
    <t xml:space="preserve">9259560500033202000001</t>
  </si>
  <si>
    <t xml:space="preserve">GERMER</t>
  </si>
  <si>
    <t xml:space="preserve">MEGACOM EIRELI</t>
  </si>
  <si>
    <t xml:space="preserve">SECRETARIA DE FAZENDA DO TOCANTINS</t>
  </si>
  <si>
    <t xml:space="preserve">16022805000072020</t>
  </si>
  <si>
    <t xml:space="preserve">1602280500007202000001</t>
  </si>
  <si>
    <t xml:space="preserve">26 GRUPO DE ARTILHARIA DE CAMPANHA</t>
  </si>
  <si>
    <t xml:space="preserve">1601860500013202000003</t>
  </si>
  <si>
    <t xml:space="preserve">73310006001912020</t>
  </si>
  <si>
    <t xml:space="preserve">7331000600191202000005</t>
  </si>
  <si>
    <t xml:space="preserve">M.N ALMEIDA COMERCIO ATACADISTA</t>
  </si>
  <si>
    <t xml:space="preserve">CENTRO DE AVALIAçãO DA ILHA DA MARAMBAIA</t>
  </si>
  <si>
    <t xml:space="preserve">MINISTERIO DA DEFESA</t>
  </si>
  <si>
    <t xml:space="preserve">10000105000212020</t>
  </si>
  <si>
    <t xml:space="preserve">1000010500021202000001</t>
  </si>
  <si>
    <t xml:space="preserve">TRIBUNAL DE JUSTICA DO DISTRITO FEDERAL</t>
  </si>
  <si>
    <t xml:space="preserve">JUSTICA DO DISTRITO FEDERAL E DOS TERRITORIOS</t>
  </si>
  <si>
    <t xml:space="preserve">16036605000082020</t>
  </si>
  <si>
    <t xml:space="preserve">1603660500008202000067</t>
  </si>
  <si>
    <t xml:space="preserve">LACRE MALOTE, LACRE SEGURANCA</t>
  </si>
  <si>
    <t xml:space="preserve">13 GRUPO DE ATILHARIA DE CAMPANHA/RS</t>
  </si>
  <si>
    <t xml:space="preserve">16010505000032020</t>
  </si>
  <si>
    <t xml:space="preserve">1601050500003202000241</t>
  </si>
  <si>
    <t xml:space="preserve">24º BATALHÃO DE INFANTARIA DE SELVA</t>
  </si>
  <si>
    <t xml:space="preserve">MA</t>
  </si>
  <si>
    <t xml:space="preserve">16051705000032020</t>
  </si>
  <si>
    <t xml:space="preserve">1605170500003202000066</t>
  </si>
  <si>
    <t xml:space="preserve">3 COMPANHIA DO 63 BATALHAO DE INFANTARIA</t>
  </si>
  <si>
    <t xml:space="preserve">12000105000192020</t>
  </si>
  <si>
    <t xml:space="preserve">1200010500019202000077</t>
  </si>
  <si>
    <t xml:space="preserve">GABINETE DO COMANDANTE DA AERONAUTICA</t>
  </si>
  <si>
    <t xml:space="preserve">13502505000052020</t>
  </si>
  <si>
    <t xml:space="preserve">1350250500005202000006</t>
  </si>
  <si>
    <t xml:space="preserve">EMBRAPA/CNPMA</t>
  </si>
  <si>
    <t xml:space="preserve">7868000500001202000094</t>
  </si>
  <si>
    <t xml:space="preserve">15018205000332020</t>
  </si>
  <si>
    <t xml:space="preserve">1501820500033202000002</t>
  </si>
  <si>
    <t xml:space="preserve"> ABRAÇADEIRA, MATERIAL:VELCRO, COMPRIMENTO TOTAL:3 M, LARGURA:20 MM, APLICAÇÃO:AMARRAÇÃO, CARACTERÍSTICAS ADICIONAIS:SEM SISTEMA FIXAÇÃO</t>
  </si>
  <si>
    <t xml:space="preserve">ABRAÇADEIRA, MATERIAL VELCRO, COMPRIMENTO TOTAL 3 M, LARGURA 20 MM, APLICAÇÃO AMARRAÇÃO, CARACTERÍSTICAS ADICIONAIS SEM SISTEMA FIXAÇÃO</t>
  </si>
  <si>
    <t xml:space="preserve">16040306001622020</t>
  </si>
  <si>
    <t xml:space="preserve">1604030600162202000028</t>
  </si>
  <si>
    <t xml:space="preserve">ABRAÇADEIRA NYLON BRASFORT 150X3,6 C/100</t>
  </si>
  <si>
    <t xml:space="preserve">ABRAÇADEIRA NYLON</t>
  </si>
  <si>
    <t xml:space="preserve">FERRAGEM LORENZET LTDA</t>
  </si>
  <si>
    <t xml:space="preserve">16052605000072020</t>
  </si>
  <si>
    <t xml:space="preserve">1605260500007202000053</t>
  </si>
  <si>
    <t xml:space="preserve">LACRE SEGURANÇA, MATERIAL PLÁSTICO, COMPRIMENTO 16 CM, TIPO ESPINHA DE PEIXE, CARACTERÍSTICAS ADICIONAIS NUMERADO, COR AZUL.</t>
  </si>
  <si>
    <t xml:space="preserve">AFP</t>
  </si>
  <si>
    <t xml:space="preserve">AFP LACRES, PLACAS, SISTEMAS E SERVICOS EIRELI</t>
  </si>
  <si>
    <t xml:space="preserve">3 COMPANHIA DE ENGENHARIA DE COMB.MECAN./RS</t>
  </si>
  <si>
    <t xml:space="preserve">16029506000612020</t>
  </si>
  <si>
    <t xml:space="preserve">1602950600061202000005</t>
  </si>
  <si>
    <t xml:space="preserve">SANCHES PONTE COMERCIO E SERVICOS DE PRODUTOS DE LIMPEZA LTDA</t>
  </si>
  <si>
    <t xml:space="preserve">COM. 09 BRIGADA INFANTARIA MOTORIZADA(ES)/RJ</t>
  </si>
  <si>
    <t xml:space="preserve">1581480500002202000073</t>
  </si>
  <si>
    <t xml:space="preserve">16040305000172020</t>
  </si>
  <si>
    <t xml:space="preserve">1604030500017202000057</t>
  </si>
  <si>
    <t xml:space="preserve">MP LACRES</t>
  </si>
  <si>
    <t xml:space="preserve">16044805000132020</t>
  </si>
  <si>
    <t xml:space="preserve">1604480500013202000050</t>
  </si>
  <si>
    <t xml:space="preserve"> LACRE MALOTE, MATERIAL:PLÁSTICO, APLICAÇÃO:LACRAR MALOTES, CARACTERÍSTICAS ADICIONAIS:NUMERADO, COMPRIMENTO:16 CM</t>
  </si>
  <si>
    <t xml:space="preserve">LACRE MALOTE, MATERIAL PLÁSTICO, APLICAÇÃO LACRAR MALOTES, CARACTERÍSTICAS ADICIONAIS NUMERADO, COMPRIMENTO 16 CM</t>
  </si>
  <si>
    <t xml:space="preserve">5 BATALHAO DE ENGENHARIA DE COMBATE</t>
  </si>
  <si>
    <t xml:space="preserve">07001705000582020</t>
  </si>
  <si>
    <t xml:space="preserve">0700170500058202000005</t>
  </si>
  <si>
    <t xml:space="preserve"> ABRAÇADEIRA, MATERIAL:PLÁSTICO, TIPO:COM RANHURAS, COMPRIMENTO TOTAL:200 MM, LARGURA:2,50 MM, ESPESSURA:1,10 MM, TRAVAMENTO:DEFINITIVO, COR:BRANCA</t>
  </si>
  <si>
    <t xml:space="preserve">ABRAÇADEIRA, MATERIAL PLÁSTICO, TIPO COM RANHURAS, COMPRIMENTO TOTAL 200 MM, LARGURA 2,50 MM, ESPESSURA 1,10 MM, TRAVAMENTO DEFINITIVO, COR BRANCA</t>
  </si>
  <si>
    <t xml:space="preserve">CAMILA FONSECA DA SILVA 35443016873</t>
  </si>
  <si>
    <t xml:space="preserve">1604720500011201900008</t>
  </si>
  <si>
    <t xml:space="preserve">HALTBAR</t>
  </si>
  <si>
    <t xml:space="preserve">UNT PECAS E SERVICOS AUTOMOTIVOS EIRELI</t>
  </si>
  <si>
    <t xml:space="preserve">1530350500029201900003</t>
  </si>
  <si>
    <t xml:space="preserve">16025005000092020</t>
  </si>
  <si>
    <t xml:space="preserve">1602500500009202000428</t>
  </si>
  <si>
    <t xml:space="preserve">1206320500061202000106</t>
  </si>
  <si>
    <t xml:space="preserve">D G MAX COMERCIO E SERVICO LTDA</t>
  </si>
  <si>
    <t xml:space="preserve">1206320500061202000107</t>
  </si>
  <si>
    <t xml:space="preserve">16021105000062020</t>
  </si>
  <si>
    <t xml:space="preserve">1602110500006202000043</t>
  </si>
  <si>
    <t xml:space="preserve">20 BATALHAO DE INFANTARIA BLINDADO</t>
  </si>
  <si>
    <t xml:space="preserve">1604870500001202000091</t>
  </si>
  <si>
    <t xml:space="preserve">LACRE SEGURANÇA, MATERIAL PLÁSTICO, COMPRIMENTO MÍNIMO DE 23 CM, APLICAÇÃO FEC HAMENTO DE PORTAS, TIPO ESPINHA DE PEIXE, CARACTERÍSTICA ADICIONAIS NUMERADOS,  COR AZUL. PACOTE COM 100 UNIDADES.</t>
  </si>
  <si>
    <t xml:space="preserve">PRIME</t>
  </si>
  <si>
    <t xml:space="preserve">FIRST SELECT DISTRIBUIDORA DE PECAS E SERVICOS DE MANUTENCAO EIRELI</t>
  </si>
  <si>
    <t xml:space="preserve">16037606001402020</t>
  </si>
  <si>
    <t xml:space="preserve">1603760600140202000004</t>
  </si>
  <si>
    <t xml:space="preserve"> ABRAÇADEIRA, MATERIAL:AÇO INOXIDÁVEL, TIPO:ROSCA SEM FIM, DIÂMETRO AMARRAÇÃO:2 1/2 POL</t>
  </si>
  <si>
    <t xml:space="preserve">ABRAÇADEIRA, MATERIAL AÇO INOXIDÁVEL, TIPO ROSCA SEM FIM, DIÂMETRO AMARRAÇÃO 2 1/2 POL</t>
  </si>
  <si>
    <t xml:space="preserve">BITOLANDIA PARAFUSOS</t>
  </si>
  <si>
    <t xml:space="preserve">BITOLANDIA PARAFUSOS E FERRAGENS LTDA</t>
  </si>
  <si>
    <t xml:space="preserve">1 REGIMENTO DE CAVALARIA MECANIZADO/RS</t>
  </si>
  <si>
    <t xml:space="preserve">97400205001032020</t>
  </si>
  <si>
    <t xml:space="preserve">9740020500103202000031</t>
  </si>
  <si>
    <t xml:space="preserve">**EXCLUSIVO**  LACRE, DESCRIÇÃO: PARA MALOTE DE SEGURANÇA, MATERIAL EM POLIPRO PILENO, TIPO ESPINHA DE PEIXE, COR À ESCOLHER, MEDINDO 11CM DE FIO DE RETENÇÃO , COM TOTAL DE 15CM DE COMPRIMENTO, UNIDADE DE FORNECIMENTO: CAIXA COM 100 UNI DADES, CONFORME ESPECIFICAÇÕES E CONDIÇÕES ESTABELECIDAS NO TERMO DE REFERÊNCI A CONSTANTE DO ANEXO I DO EDITAL. EM CASO DE DISCORDÂNCIA EXISTENTE ENTRE AS E SPECIFICAÇÕES DO OBJETO DESCRITAS NO COMPRASNET E AS ESPECIFICAÇÕES CONSTANTES  DESTE EDITAL, PREVALECERÃO ÀS ÚLTIMAS</t>
  </si>
  <si>
    <t xml:space="preserve">CAIXA</t>
  </si>
  <si>
    <t xml:space="preserve">16023405000112020</t>
  </si>
  <si>
    <t xml:space="preserve">1602340500011202000049</t>
  </si>
  <si>
    <t xml:space="preserve">LACRE MALOTE LACRE MALOTE - LACRE MALOTE, NOME LACRE DE SEGURANÇA, MATERIAL PO LIPROPILENO, DE 16 CM, TIPO ESPINHA DE PEIXE, COR AZUL OU AMARELO, NUMERADO, P ACOTE COM 100 UNIDADES.</t>
  </si>
  <si>
    <t xml:space="preserve">15315205001092020</t>
  </si>
  <si>
    <t xml:space="preserve">1531520500109202000027</t>
  </si>
  <si>
    <t xml:space="preserve">1206280500035202000269</t>
  </si>
  <si>
    <t xml:space="preserve">LOTU</t>
  </si>
  <si>
    <t xml:space="preserve">4600270500123202000089</t>
  </si>
  <si>
    <t xml:space="preserve"> LACRE SEGURANÇA, MATERIAL:NÁILON, COMPRIMENTO:135 MM, LARGURA:2,5 MM, TIPO:ABRAÇADEIRA</t>
  </si>
  <si>
    <t xml:space="preserve">LACRE SEGURANÇA, MATERIAL NÁILON, COMPRIMENTO 135 MM, LARGURA 2,5 MM, TIPO ABRAÇADEIRA</t>
  </si>
  <si>
    <t xml:space="preserve">BRW</t>
  </si>
  <si>
    <t xml:space="preserve">TALITHA A. DA S. GIROTTO</t>
  </si>
  <si>
    <t xml:space="preserve">16001205000032020</t>
  </si>
  <si>
    <t xml:space="preserve">1600120500003202000032</t>
  </si>
  <si>
    <t xml:space="preserve">38933705000172020</t>
  </si>
  <si>
    <t xml:space="preserve">3893370500017202000042</t>
  </si>
  <si>
    <t xml:space="preserve">CONSELHO REG. DE ENFERMAGEM DO RIO DE JANEIRO</t>
  </si>
  <si>
    <t xml:space="preserve">MINISTERIO DO TRABALHO E EMPREGO</t>
  </si>
  <si>
    <t xml:space="preserve">15303005000382020</t>
  </si>
  <si>
    <t xml:space="preserve">1530300500038202000011</t>
  </si>
  <si>
    <t xml:space="preserve">LUCIANO AUGUSTO JOANI-CPF 040.395.206-96</t>
  </si>
  <si>
    <t xml:space="preserve">16047205000032020</t>
  </si>
  <si>
    <t xml:space="preserve">1604720500003202000048</t>
  </si>
  <si>
    <t xml:space="preserve">1545020500016202000001</t>
  </si>
  <si>
    <t xml:space="preserve">9262820500024202000099</t>
  </si>
  <si>
    <t xml:space="preserve">1605250500001202000119</t>
  </si>
  <si>
    <t xml:space="preserve"> LACRE SEGURANÇA, MATERIAL:NÁILON, COMPRIMENTO:300 MM, LARGURA:4 MM, TIPO:ABRAÇADEIRA, CARACTERÍSTICAS ADICIONAIS:SISTEMA DE TRAVAMENTO INVIOLÁVEL, COR:AMARELA</t>
  </si>
  <si>
    <t xml:space="preserve">LACRE SEGURANÇA, MATERIAL NÁILON, COMPRIMENTO 300 MM, LARGURA 4 MM, TIPO ABRAÇADEIRA, CARACTERÍSTICAS ADICIONAIS SISTEMA DE TRAVAMENTO INVIOLÁVEL, COR AMARELA</t>
  </si>
  <si>
    <t xml:space="preserve">EBR</t>
  </si>
  <si>
    <t xml:space="preserve">JC DA SILVA SUPRIMENTOS PARA ESCRITORIO</t>
  </si>
  <si>
    <t xml:space="preserve">97400205000432020</t>
  </si>
  <si>
    <t xml:space="preserve">9740020500043202000013</t>
  </si>
  <si>
    <t xml:space="preserve">9259560500033202000002</t>
  </si>
  <si>
    <t xml:space="preserve">16008205000062019</t>
  </si>
  <si>
    <t xml:space="preserve">1600820500006201900369</t>
  </si>
  <si>
    <t xml:space="preserve">BRASFOT</t>
  </si>
  <si>
    <t xml:space="preserve">PREFEITURA MILITAR DE BRASILIA-MEX/DF</t>
  </si>
  <si>
    <t xml:space="preserve">1604720500003202000105</t>
  </si>
  <si>
    <t xml:space="preserve">15846005000142020</t>
  </si>
  <si>
    <t xml:space="preserve">1584600500014202000079</t>
  </si>
  <si>
    <t xml:space="preserve"> LACRE MALOTE, MATERIAL:POLIPROPILENO DE ALTA RESISTÊNCIA, TIPO:ESPINHA DE PEIXE, APLICAÇÃO:MALOTE, CARACTERÍSTICAS ADICIONAIS:NUMERADO, INVIOLÁVEL, TRAVAMENTO BILATERAL, COMPRIMENTO:16 CM</t>
  </si>
  <si>
    <t xml:space="preserve">LACRE MALOTE, MATERIAL POLIPROPILENO DE ALTA RESISTÊNCIA, TIPO ESPINHA DE PEIXE, APLICAÇÃO MALOTE, CARACTERÍSTICAS ADICIONAIS NUMERADO, INVIOLÁVEL, TRAVAMENTO BILATERAL, COMPRIMENTO 16 CM</t>
  </si>
  <si>
    <t xml:space="preserve">INST.FED.CATARINENSE/CAMPUS CAMBORIU</t>
  </si>
  <si>
    <t xml:space="preserve">1531520500109202000028</t>
  </si>
  <si>
    <t xml:space="preserve"> LACRE MALOTE, MATERIAL:POLIPROPILENO DE ALTA RESISTÊNCIA, TIPO:ESPINHA DE PEIXE, CARACTERÍSTICAS ADICIONAIS:NUMERADO E PERSONALIZADO/ALTO RELEVO/DUPLA TRAVA, COMPRIMENTO:23 CM</t>
  </si>
  <si>
    <t xml:space="preserve">LACRE MALOTE, MATERIAL POLIPROPILENO DE ALTA RESISTÊNCIA, TIPO ESPINHA DE PEIXE, CARACTERÍSTICAS ADICIONAIS NUMERADO E PERSONALIZADO/ALTO RELEVO/DUPLA TRAVA, COMPRIMENTO 23 CM</t>
  </si>
  <si>
    <t xml:space="preserve">1604790500002201900303</t>
  </si>
  <si>
    <t xml:space="preserve">LACRE PARA MALOTE, POLIPROPILENO, ESPINHA DE PEIXE, NUMERADO DE 1 A 100.000, T AMANHO 23 CM, EM ALTO RELEVO, COR AMARELO, CAIXA C/ 100 UND</t>
  </si>
  <si>
    <t xml:space="preserve">78381005000172019</t>
  </si>
  <si>
    <t xml:space="preserve">7838100500017201900046</t>
  </si>
  <si>
    <t xml:space="preserve">CENTRO DE INTENDENCIA DA MARINHA EM NATAL</t>
  </si>
  <si>
    <t xml:space="preserve">16035605000162019</t>
  </si>
  <si>
    <t xml:space="preserve">1603560500016201900085</t>
  </si>
  <si>
    <t xml:space="preserve">LACRES DE SEGURANÇA MODELO ESPINHA DE PEIXE 23CM.</t>
  </si>
  <si>
    <t xml:space="preserve">12 BATALHAO DE ENGENHARIA DE COMBATE/RS</t>
  </si>
  <si>
    <t xml:space="preserve">12063405000842020</t>
  </si>
  <si>
    <t xml:space="preserve">1206340500084202000004</t>
  </si>
  <si>
    <t xml:space="preserve">GRUPAMENTO DE APOIO DE BARBACENA</t>
  </si>
  <si>
    <t xml:space="preserve">15501105000442019</t>
  </si>
  <si>
    <t xml:space="preserve">1550110500044201900049</t>
  </si>
  <si>
    <t xml:space="preserve">HOSPITAL DE CLINICAS DO TRIANGULO MINEIRO</t>
  </si>
  <si>
    <t xml:space="preserve">1559080500038202000082</t>
  </si>
  <si>
    <t xml:space="preserve">12066905000322020</t>
  </si>
  <si>
    <t xml:space="preserve">1206690500032202000052</t>
  </si>
  <si>
    <t xml:space="preserve">16017505000102020</t>
  </si>
  <si>
    <t xml:space="preserve">1601750500010202000055</t>
  </si>
  <si>
    <t xml:space="preserve"> LACRE SEGURANÇA, MATERIAL:POLIETILENO, COMPRIMENTO:16 CM, APLICAÇÃO:FECHAMENTO DE PORTAS, TIPO:ESPINHA DE PEIXE, CARACTERÍSTICAS ADICIONAIS:TRAVA TRIPLA, SUPER RESISTENTE, NUMERAÇÃO C/ 7 DÍG, COR:AZUL</t>
  </si>
  <si>
    <t xml:space="preserve">LACRE SEGURANÇA, MATERIAL POLIETILENO, COMPRIMENTO 16 CM, APLICAÇÃO FECHAMENTO DE PORTAS, TIPO ESPINHA DE PEIXE, CARACTERÍSTICAS ADICIONAIS TRAVA TRIPLA, SUPER RESISTENTE, NUMERAÇÃO C/ 7 DÍ G, COR AZUL</t>
  </si>
  <si>
    <t xml:space="preserve">ADMINISTRATIVA DA GUARNICÃO DE JOÃO PESSOA</t>
  </si>
  <si>
    <t xml:space="preserve">16005805000052019</t>
  </si>
  <si>
    <t xml:space="preserve">1600580500005201900097</t>
  </si>
  <si>
    <t xml:space="preserve">32 GRUPO DE ARTILHARIA DE CAMPANHA-MEX/DF</t>
  </si>
  <si>
    <t xml:space="preserve">1550110500044201900050</t>
  </si>
  <si>
    <t xml:space="preserve"> LACRE SEGURANÇA, MATERIAL:POLIPROPILENO, COMPRIMENTO:23 CM, APLICAÇÃO:FECHAMENTO DE MALOTES, TIPO:ESPINHA DE PEIXE, CARACTERÍSTICAS ADICIONAIS:NUMERAÇÃO SEQÜÊNCIAL DE 7 DÍGITOS, GRAVAÇÃO "ANVI-, COR:LARANJA</t>
  </si>
  <si>
    <t xml:space="preserve">LACRE SEGURANÇA, MATERIAL POLIPROPILENO, COMPRIMENTO 23 CM, APLICAÇÃO FECHAMENTO DE MALOTES, TIPO ESPINHA DE PEIXE, CARACTERÍSTICAS ADICIONAIS NUMERAÇÃO SEQÜÊNCIAL DE 7 DÍGITOS, GRAVAÇÃO "ANVI-, COR LARANJA</t>
  </si>
  <si>
    <t xml:space="preserve">1604720500011201900005</t>
  </si>
  <si>
    <t xml:space="preserve"> ABRAÇADEIRA, MATERIAL:NÁILON, TIPO:COM RANHURAS, COMPRIMENTO TOTAL:290 MM, LARGURA:3,50 MM, APLICAÇÃO:AMARRAÇÃO, CARACTERÍSTICAS ADICIONAIS:SEM SISTEMA FIXAÇÃO, DIÂMETRO AMARRAÇÃO:76 MM</t>
  </si>
  <si>
    <t xml:space="preserve">ABRAÇADEIRA, MATERIAL NÁILON, TIPO COM RANHURAS, COMPRIMENTO TOTAL 290 MM, LARGURA 3,50 MM, APLICAÇÃO AMARRAÇÃO, CARACTERÍSTICAS ADICIONAIS SEM SISTEMA FIXAÇÃO, DIÂMETRO AMARRAÇÃO 76 MM</t>
  </si>
  <si>
    <t xml:space="preserve">1604720500011201900007</t>
  </si>
  <si>
    <t xml:space="preserve"> ABRAÇADEIRA, MATERIAL:NÁILON, TIPO:COM RANHURAS, COMPRIMENTO TOTAL:381 MM, LARGURA:7,90 MM, APLICAÇÃO:FIXAÇÃO DE CABOS ELÉTRICOS, TRAVAMENTO:DEFINITIVO, CARACTERÍSTICAS ADICIONAIS:SEM SISTEMA DE TRAVAMENTO, COR:BRANCA</t>
  </si>
  <si>
    <t xml:space="preserve">ABRAÇADEIRA, MATERIAL NÁILON, TIPO COM RANHURAS, COMPRIMENTO TOTAL 381 MM, LARGURA 7,90 MM, APLICAÇÃO FIXAÇÃO DE CABOS ELÉTRICOS, TRAVAMENTO DEFINITIVO, CARACTERÍSTICAS ADICIONAIS SEM SISTEMA DE TRAVAMENTO, COR BRANCA</t>
  </si>
  <si>
    <t xml:space="preserve">16009305000112020</t>
  </si>
  <si>
    <t xml:space="preserve">1600930500011202000109</t>
  </si>
  <si>
    <t xml:space="preserve">LACRE 16 CM COM DUPLA TRAVA PARA USOS DIVERSOS, COR AZUL, PACOTE COM 100 UNIDA DES.</t>
  </si>
  <si>
    <t xml:space="preserve">ESTAFE COMERCIO E SERVICOS EIRELI</t>
  </si>
  <si>
    <t xml:space="preserve">78581005000112020</t>
  </si>
  <si>
    <t xml:space="preserve">7858100500011202000027</t>
  </si>
  <si>
    <t xml:space="preserve">CENTRO DE INTEND.DA MARINHA EM RIO GRANDE</t>
  </si>
  <si>
    <t xml:space="preserve">16003606001182020</t>
  </si>
  <si>
    <t xml:space="preserve">1600360600118202000004</t>
  </si>
  <si>
    <t xml:space="preserve">NÃO POSSUI</t>
  </si>
  <si>
    <t xml:space="preserve">COMANDO 6 REGIAO MILITAR</t>
  </si>
  <si>
    <t xml:space="preserve">77300006000082020</t>
  </si>
  <si>
    <t xml:space="preserve">7730000600008202000001</t>
  </si>
  <si>
    <t xml:space="preserve">LACRE DE SEGURANÇA, 16CM, PACOTE COM 100 UNIDADES.</t>
  </si>
  <si>
    <t xml:space="preserve">VIPE COMERCIAL EIRELI</t>
  </si>
  <si>
    <t xml:space="preserve">DIRETORIA DE FINANCAS DA MARINHA</t>
  </si>
  <si>
    <t xml:space="preserve">15501505000142020</t>
  </si>
  <si>
    <t xml:space="preserve">1550150500014202000046</t>
  </si>
  <si>
    <t xml:space="preserve">COMERCIAL TXV COMERCIO E SERVICO - EIRELI</t>
  </si>
  <si>
    <t xml:space="preserve">MATERNIDADE ESCOLA JANUÁRIO CICCO</t>
  </si>
  <si>
    <t xml:space="preserve">1132050600345202000009</t>
  </si>
  <si>
    <t xml:space="preserve">1132050610345202000009</t>
  </si>
  <si>
    <t xml:space="preserve">1206320500061202000104</t>
  </si>
  <si>
    <t xml:space="preserve">EDA LOTUS</t>
  </si>
  <si>
    <t xml:space="preserve">76230005004762020</t>
  </si>
  <si>
    <t xml:space="preserve">7623000500476202000058</t>
  </si>
  <si>
    <t xml:space="preserve">COLEGIO NAVAL</t>
  </si>
  <si>
    <t xml:space="preserve">16034506001342020</t>
  </si>
  <si>
    <t xml:space="preserve">1603450600134202000006</t>
  </si>
  <si>
    <t xml:space="preserve"> ABRAÇADEIRA, MATERIAL:PLÁSTICO, TIPO:LISO, LARGURA:5 MM, APLICAÇÃO:AMARRAÇÃO E FIXAÇÃO, TRAVAMENTO:ACIONÁVEL, COR:BRANCA</t>
  </si>
  <si>
    <t xml:space="preserve">ABRAÇADEIRA, MATERIAL PLÁSTICO, TIPO LISO, LARGURA 5 MM, APLICAÇÃO AMARRAÇÃO E FIXAÇÃO, TRAVAMENTO ACIONÁVEL, COR BRANCA</t>
  </si>
  <si>
    <t xml:space="preserve">I A V COMERCIO E SERVICOS LTDA</t>
  </si>
  <si>
    <t xml:space="preserve">HOSPITAL DE GUARNICAO DE NATAL</t>
  </si>
  <si>
    <t xml:space="preserve">1600120500003202000031</t>
  </si>
  <si>
    <t xml:space="preserve">CARBOGRAFITE</t>
  </si>
  <si>
    <t xml:space="preserve">LETICIA ARAUJO DA SILVA LTDA.</t>
  </si>
  <si>
    <t xml:space="preserve">16012905000282020</t>
  </si>
  <si>
    <t xml:space="preserve">1601290500028202000105</t>
  </si>
  <si>
    <t xml:space="preserve">ESCOLA DE SARGENTOS DAS ARMAS</t>
  </si>
  <si>
    <t xml:space="preserve">16039305000022020</t>
  </si>
  <si>
    <t xml:space="preserve">1603930500002202000090</t>
  </si>
  <si>
    <t xml:space="preserve">COLEGIO MILITAR DE PORTO ALEGRE/RS</t>
  </si>
  <si>
    <t xml:space="preserve">16052905000062020</t>
  </si>
  <si>
    <t xml:space="preserve">1605290500006202000070</t>
  </si>
  <si>
    <t xml:space="preserve">POLO-AR</t>
  </si>
  <si>
    <t xml:space="preserve">POLO AR INDUSTRIA DE EQUIPAMENTOS LTDA</t>
  </si>
  <si>
    <t xml:space="preserve">78160005000272020</t>
  </si>
  <si>
    <t xml:space="preserve">7816000500027202000076</t>
  </si>
  <si>
    <t xml:space="preserve">ESCOLA DE APRENDIZES-MARINHEIROS DO ES</t>
  </si>
  <si>
    <t xml:space="preserve">16037205000172020</t>
  </si>
  <si>
    <t xml:space="preserve">1603720500017202000066</t>
  </si>
  <si>
    <t xml:space="preserve"> LACRE MALOTE, MATERIAL:POLIPROPILENO, TIPO:CODIFICADO,MOLDADO EM ALTO RELEVO,PERSONIFICADO EM, APLICAÇÃO:MALOTE, COR:AZUL</t>
  </si>
  <si>
    <t xml:space="preserve">LACRE MALOTE, MATERIAL POLIPROPILENO, TIPO CODIFICADO,MOLDADO EM ALTO RELEVO,PERSONIFICADO E M, APLICAÇÃO MALOTE, COR AZUL</t>
  </si>
  <si>
    <t xml:space="preserve">COMANDO DE ARTILHARIA DIVISIONARIA/3/RS</t>
  </si>
  <si>
    <t xml:space="preserve">12063405000592020</t>
  </si>
  <si>
    <t xml:space="preserve">1206340500059202000036</t>
  </si>
  <si>
    <t xml:space="preserve">LACRE SEGURANÇA, MATERIAL: PLÁSTICO, COMPRIMENTO: 23 CM, APLICAÇÃO: FECHAMENTO  DE MALOTES, TIPO: ESPINHA DE PEIXE, CARACTERÍSTICAS ADICIONAIS: NUMERADO. PAC OTE: 100 UN.</t>
  </si>
  <si>
    <t xml:space="preserve">CANOAS</t>
  </si>
  <si>
    <t xml:space="preserve">SONIA APARECIDA SOUSA RODRIGUES</t>
  </si>
  <si>
    <t xml:space="preserve">16013405000212020</t>
  </si>
  <si>
    <t xml:space="preserve">1601340500021202000100</t>
  </si>
  <si>
    <t xml:space="preserve">LACRE PARA MALOTE AMARELO PLÁSTICO NUMERADO 16CM; COM AS SEGUINTES ESPECIFICAÇ  ÕES: LACRE MALOTE, MATERIAL PLÁSTICO, APLICAÇÃO LACRAR MALOTES, CARACTERÍSTIC A S ADICIONAIS NUMERADO COM 7 DÍGITOS, COR AMARELO, COMPRIMENTO 16 CM. PACOTE CO M 100 UNIDADES. REFERÊNCIA COSMOFIX OU DE QUALIDADE IGUAL OU SUPERIOR.</t>
  </si>
  <si>
    <t xml:space="preserve">CENTRO DE INSTRUÇÃO DE OPERAÇÕES ESPECIAIS</t>
  </si>
  <si>
    <t xml:space="preserve">1601340500021202000101</t>
  </si>
  <si>
    <t xml:space="preserve">16025005000192020</t>
  </si>
  <si>
    <t xml:space="preserve">1602500500019202000166</t>
  </si>
  <si>
    <t xml:space="preserve">LOURENSSO</t>
  </si>
  <si>
    <t xml:space="preserve">COMERCIO E SERVICOS LEV LTDA</t>
  </si>
  <si>
    <t xml:space="preserve">11462405000012020</t>
  </si>
  <si>
    <t xml:space="preserve">1146240500001202000129</t>
  </si>
  <si>
    <t xml:space="preserve"> LACRE SEGURANÇA, MATERIAL:PLÁSTICO, COMPRIMENTO:16 CM, APLICAÇÃO:FECHAMENTO DE PORTAS, TIPO:ESPINHA DE PEIXE, CARACTERÍSTICAS ADICIONAIS:NUMERADO E COM LOGOMARCA DO IBGE, COR:AMARELA</t>
  </si>
  <si>
    <t xml:space="preserve">LACRE SEGURANÇA, MATERIAL PLÁSTICO, COMPRIMENTO 16 CM, APLICAÇÃO FECHAMENTO DE PORTAS, TIPO ESPINHA DE PEIXE, CARACTERÍSTICAS ADICIONAIS NUMERADO E COM LOGOMARCA DO IBGE, COR AMARELA</t>
  </si>
  <si>
    <t xml:space="preserve">UNIDADE ESTADUAL DO IBGE EM SANTA CATARINA</t>
  </si>
  <si>
    <t xml:space="preserve">MINISTERIO DO PLANEJAMENTO,DESENV. E GESTÃO</t>
  </si>
  <si>
    <t xml:space="preserve">FUND.INST.BRASILEIRO DE GEOG.E ESTATISTICA</t>
  </si>
  <si>
    <t xml:space="preserve">1146240500001202000130</t>
  </si>
  <si>
    <t xml:space="preserve">1584450500006202000085</t>
  </si>
  <si>
    <t xml:space="preserve"> ABRAÇADEIRA, MATERIAL:NÁILON, TIPO:LISO, COMPRIMENTO TOTAL:200 MM, LARGURA:5 MM, ESPESSURA:2 MM, APLICAÇÃO:AMARRAÇÃO E FIXAÇÃO, TRAVAMENTO:DEFINITIVO, CARACTERÍSTICAS ADICIONAIS:SEM SISTEMA FIXAÇÃO, COR:BRANCA, DIÂMETRO AMARRAÇÃO:80 MM</t>
  </si>
  <si>
    <t xml:space="preserve">ABRAÇADEIRA, MATERIAL NÁILON, TIPO LISO, COMPRIMENTO TOTAL 200 MM, LARGURA 5 MM, ESPESSURA 2 MM, APLICAÇÃO AMARRAÇÃO E FIXAÇÃO, TRAVAMENTO DEFINITIVO, CARACTERÍSTICAS ADICIONAIS SEM SISTEMA FIXAÇÃO, COR BRANCA, DIÂMETRO AMARRAÇÃO 80 MM</t>
  </si>
  <si>
    <t xml:space="preserve">77123006000102020</t>
  </si>
  <si>
    <t xml:space="preserve">7712300600010202000001</t>
  </si>
  <si>
    <t xml:space="preserve">DEPOSITO DE MATERIAL COMUM_DA MARINHA NO RJ</t>
  </si>
  <si>
    <t xml:space="preserve">9891850500070202000016</t>
  </si>
  <si>
    <t xml:space="preserve">PACOTE 200,00 UN</t>
  </si>
  <si>
    <t xml:space="preserve">RAYCO</t>
  </si>
  <si>
    <t xml:space="preserve">16040305000112020</t>
  </si>
  <si>
    <t xml:space="preserve">1604030500011202000001</t>
  </si>
  <si>
    <t xml:space="preserve">1604480500013202000051</t>
  </si>
  <si>
    <t xml:space="preserve">1603750500010201900896</t>
  </si>
  <si>
    <t xml:space="preserve"> ABRAÇADEIRA, MATERIAL:METAL GALVANIZADO, TIPO:CLIPE, APLICAÇÃO:FIXAÇÃO CABO DE AÇO, CARACTERÍSTICAS ADICIONAIS:TAMANHO 7/8 POL</t>
  </si>
  <si>
    <t xml:space="preserve">ABRAÇADEIRA, MATERIAL METAL GALVANIZADO, TIPO CLIPE, APLICAÇÃO FIXAÇÃO CABO DE AÇO, CARACTERÍSTICAS ADICIONAIS TAMANHO 7/8 POL</t>
  </si>
  <si>
    <t xml:space="preserve">16051805000452019</t>
  </si>
  <si>
    <t xml:space="preserve">1605180500045201900005</t>
  </si>
  <si>
    <t xml:space="preserve">LETTECH INDUSTRIA E COMERCIO DE EQUIPAMENTOS DE INFORMATICA LTDA.</t>
  </si>
  <si>
    <t xml:space="preserve">BASE DE AVIACAO DE TAUBATE</t>
  </si>
  <si>
    <t xml:space="preserve">1545020500016202000002</t>
  </si>
  <si>
    <t xml:space="preserve"> ABRAÇADEIRA, MATERIAL:NÁILON, COMPRIMENTO TOTAL:300 MM, LARGURA:3,50 MM</t>
  </si>
  <si>
    <t xml:space="preserve">ABRAÇADEIRA, MATERIAL NÁILON, COMPRIMENTO TOTAL 300 MM, LARGURA 3,50 MM</t>
  </si>
  <si>
    <t xml:space="preserve">16037905000122019</t>
  </si>
  <si>
    <t xml:space="preserve">1603790500012201900229</t>
  </si>
  <si>
    <t xml:space="preserve">9 BATALHAO DE INFANTARIA MOTORIZADO/RS</t>
  </si>
  <si>
    <t xml:space="preserve">1548520500004202000111</t>
  </si>
  <si>
    <t xml:space="preserve">1603750500010201900895</t>
  </si>
  <si>
    <t xml:space="preserve">1132050600345202000008</t>
  </si>
  <si>
    <t xml:space="preserve">1545020500002202000003</t>
  </si>
  <si>
    <t xml:space="preserve"> ABRAÇADEIRA, MATERIAL:NÁILON, TIPO:COM RANHURAS, COMPRIMENTO TOTAL:200 MM, LARGURA:3 MM, APLICAÇÃO:FIXAÇÃO DE CABOS ELÉTRICOS</t>
  </si>
  <si>
    <t xml:space="preserve">ABRAÇADEIRA, MATERIAL NÁILON, TIPO COM RANHURAS, COMPRIMENTO TOTAL 200 MM, LARGURA 3 MM, APLICAÇÃO FIXAÇÃO DE CABOS ELÉTRICOS</t>
  </si>
  <si>
    <t xml:space="preserve">16001505000112019</t>
  </si>
  <si>
    <t xml:space="preserve">1600150500011201900040</t>
  </si>
  <si>
    <t xml:space="preserve"> LACRE MALOTE, MATERIAL:POLIPROPILENO DE ALTA RESISTÊNCIA, TIPO:ESPINHA DE PEIXE, CARACTERÍSTICAS ADICIONAIS:NUMERADO E PERSONALIZADO/ALTO RELEVO/DUPLA TRAVA, COR:AZUL, COMPRIMENTO:16 CM</t>
  </si>
  <si>
    <t xml:space="preserve">LACRE MALOTE, MATERIAL POLIPROPILENO DE ALTA RESISTÊNCIA, TIPO ESPINHA DE PEIXE, CARACTERÍSTICAS ADICIONAIS NUMERADO E PERSONALIZADO/ALTO RELEVO/DUPLA TRAVA, COR AZUL, COMPRIMENTO 16 CM</t>
  </si>
  <si>
    <t xml:space="preserve">RIGORANO</t>
  </si>
  <si>
    <t xml:space="preserve">D R COMERCIO DE MATERIAIS E SERVICOS DE CONSTRUCOES EIRELI</t>
  </si>
  <si>
    <t xml:space="preserve">COMANDO 2 GRUPAMENTO ENGENHARIA CNST/MEX/AM</t>
  </si>
  <si>
    <t xml:space="preserve">16020905000022020</t>
  </si>
  <si>
    <t xml:space="preserve">1602090500002202000078</t>
  </si>
  <si>
    <t xml:space="preserve">15ª BRIGADA DE INFANTARIA MECANIZADA</t>
  </si>
  <si>
    <t xml:space="preserve">16010605000132020</t>
  </si>
  <si>
    <t xml:space="preserve">1601060500013202000002</t>
  </si>
  <si>
    <t xml:space="preserve">CESAR GERALDO BUENO EIRELI</t>
  </si>
  <si>
    <t xml:space="preserve">2 BATALHAO FERROVIáRIO</t>
  </si>
  <si>
    <t xml:space="preserve">1604720500011201900004</t>
  </si>
  <si>
    <t xml:space="preserve">JR PORTELLA COMERCIO DE ACESSORIOS E SERVICOS AUTOMOTIVOS EIRELI</t>
  </si>
  <si>
    <t xml:space="preserve">16007005000082020</t>
  </si>
  <si>
    <t xml:space="preserve">1600700500008202000001</t>
  </si>
  <si>
    <t xml:space="preserve">DEPARTAMENTO GERAL DE PESSOAL-MEX/DF</t>
  </si>
  <si>
    <t xml:space="preserve">25003805000052020</t>
  </si>
  <si>
    <t xml:space="preserve">2500380500005202000037</t>
  </si>
  <si>
    <t xml:space="preserve">GERENCIA ESTADUAL EM SERGIPE/MS/SE</t>
  </si>
  <si>
    <t xml:space="preserve">SE</t>
  </si>
  <si>
    <t xml:space="preserve">15518005000072020</t>
  </si>
  <si>
    <t xml:space="preserve">1551800500007202000101</t>
  </si>
  <si>
    <t xml:space="preserve">HOSP ENS DR WASHINGTON ANTONIO BARROS</t>
  </si>
  <si>
    <t xml:space="preserve">1551800500007202000102</t>
  </si>
  <si>
    <t xml:space="preserve">1601750500010202000113</t>
  </si>
  <si>
    <t xml:space="preserve">1605170500003202000065</t>
  </si>
  <si>
    <t xml:space="preserve">16002705000422019</t>
  </si>
  <si>
    <t xml:space="preserve">1600270500042201900127</t>
  </si>
  <si>
    <t xml:space="preserve">LACRE SEGURANÇA, MATERIAL PLÁSTICO, COMPRIMENTO 16, TIPO ESPINHA DE PEIXE, CAR ACTERÍSTICAS ADICIONAIS NUMERADO, COR AZUL, PACOTE COM 100 UNIDADES.</t>
  </si>
  <si>
    <t xml:space="preserve">4 BATALHAO DE ENGENHARIA DE CONSTRUCAO - MEX</t>
  </si>
  <si>
    <t xml:space="preserve">1600930500011202000110</t>
  </si>
  <si>
    <t xml:space="preserve">LACRE NUMERADO DE PLÁSTICO, NA COR AMARELA, TAMANHO 27 CM, PACOTE COM 100 UNID ADES.</t>
  </si>
  <si>
    <t xml:space="preserve">16008405000022020</t>
  </si>
  <si>
    <t xml:space="preserve">1600840500002202000121</t>
  </si>
  <si>
    <t xml:space="preserve">COLEGIO MILITAR DE RECIFE</t>
  </si>
  <si>
    <t xml:space="preserve">16033905000102020</t>
  </si>
  <si>
    <t xml:space="preserve">1603390500010202000171</t>
  </si>
  <si>
    <t xml:space="preserve"> LACRE SEGURANÇA, MATERIAL:POLIETILENO, COMPRIMENTO:27 CM, APLICAÇÃO:FECHAMENTO DE MALOTES, TIPO:ESPINHA DE PEIXE, CARACTERÍSTICAS ADICIONAIS:NUMERADO, COR:AMARELA</t>
  </si>
  <si>
    <t xml:space="preserve">LACRE SEGURANÇA, MATERIAL POLIETILENO, COMPRIMENTO 27 CM, APLICAÇÃO FECHAMENTO DE MALOTES, TIPO ESPINHA DE PEIXE, CARACTERÍSTICAS ADICIONAIS NUMERADO, COR AMARELA</t>
  </si>
  <si>
    <t xml:space="preserve">76260005000272020</t>
  </si>
  <si>
    <t xml:space="preserve">7626000500027202000068</t>
  </si>
  <si>
    <t xml:space="preserve">CENTRO DE INSTRUCAO ALMIRANTE ALEXANDRINO</t>
  </si>
  <si>
    <t xml:space="preserve">7520000500002202000042</t>
  </si>
  <si>
    <t xml:space="preserve">1680040500002201900083</t>
  </si>
  <si>
    <t xml:space="preserve">16049906000302020</t>
  </si>
  <si>
    <t xml:space="preserve">1604990600030202000002</t>
  </si>
  <si>
    <t xml:space="preserve">BELENUS</t>
  </si>
  <si>
    <t xml:space="preserve">BINED COMERCIO, INSTALACAO E MANUTENCAO ELETRICA LTDA</t>
  </si>
  <si>
    <t xml:space="preserve">14 CIRCUNSCRICAO DE SERVICO MILITAR</t>
  </si>
  <si>
    <t xml:space="preserve">98428705000912020</t>
  </si>
  <si>
    <t xml:space="preserve">9842870500091202000005</t>
  </si>
  <si>
    <t xml:space="preserve">PREFEITURA MUNICIPAL DE CARMO DO RIO CLARO</t>
  </si>
  <si>
    <t xml:space="preserve">15315205000202020</t>
  </si>
  <si>
    <t xml:space="preserve">1531520500020202000018</t>
  </si>
  <si>
    <t xml:space="preserve">AIM</t>
  </si>
  <si>
    <t xml:space="preserve">LAN TECNOLOGIA EM REDES EIRELI</t>
  </si>
  <si>
    <t xml:space="preserve">16047705000092020</t>
  </si>
  <si>
    <t xml:space="preserve">1604770500009202000058</t>
  </si>
  <si>
    <t xml:space="preserve">LACRE PARA MALOTE, NA COR AMARELA OU AZUL, COM NUMERAÇÃO, TIPO ESCADA, COMPRIM ENTO APROXIMADO DE 23 CM, COM NUMERAÇÃO DE 4 DÍGITOS NÃO REPETIDA, PACOTE COM 100 UNIDADES</t>
  </si>
  <si>
    <t xml:space="preserve">LOURENSON</t>
  </si>
  <si>
    <t xml:space="preserve">2 BATALHAO DE ENGENHARIA DE COMBATE</t>
  </si>
  <si>
    <t xml:space="preserve">16016905000022020</t>
  </si>
  <si>
    <t xml:space="preserve">1601690500002202000045</t>
  </si>
  <si>
    <t xml:space="preserve">52 BATALHAO DE INFANTARIA DE SELVA</t>
  </si>
  <si>
    <t xml:space="preserve">17010605000012020</t>
  </si>
  <si>
    <t xml:space="preserve">1701060500001202000499</t>
  </si>
  <si>
    <t xml:space="preserve">HELIO MASASHI SAITO &amp; CIA LTDA</t>
  </si>
  <si>
    <t xml:space="preserve">SUPERINTENDÊNCIA DE ADMINISTRAÇÃO DO MF-MS</t>
  </si>
  <si>
    <t xml:space="preserve">1701060500001202000616</t>
  </si>
  <si>
    <t xml:space="preserve">98997905000412020</t>
  </si>
  <si>
    <t xml:space="preserve">9899790500041202000031</t>
  </si>
  <si>
    <t xml:space="preserve">BELINKI &amp; SOUZA LTDA</t>
  </si>
  <si>
    <t xml:space="preserve">PREF.MUN.DE BOM SUCESSO DO SUL</t>
  </si>
  <si>
    <t xml:space="preserve">92665905000282020</t>
  </si>
  <si>
    <t xml:space="preserve">9266590500028202000015</t>
  </si>
  <si>
    <t xml:space="preserve"> ABRAÇADEIRA, MATERIAL:PVC - CLORETO DE POLIVINILA, TIPO:"U", APLICAÇÃO:FIXAÇÃO BUCHA E PARAFUSO PARA TUBO SOLDÁVEL, TRAVAMENTO:DEFINITIVO, DIÂMETRO AMARRAÇÃO:40 MM</t>
  </si>
  <si>
    <t xml:space="preserve">ABRAÇADEIRA, MATERIAL PVC- CLORETO DE POLIVINILA, TIPO "U", APLICAÇÃO FIXAÇÃO BUCHA E PARAFUSO PARA TUBO SOLDÁVEL, TRAVAMENTO DEFINITIVO, DIÂMETRO AMARRAÇÃO 40 MM</t>
  </si>
  <si>
    <t xml:space="preserve">PREFEITURA MUNICIPAL DE PORTALEGRE</t>
  </si>
  <si>
    <t xml:space="preserve">1583120500010202000063</t>
  </si>
  <si>
    <t xml:space="preserve">16004105000212020</t>
  </si>
  <si>
    <t xml:space="preserve">1600410500021202000051</t>
  </si>
  <si>
    <t xml:space="preserve">A D S QUEIROZ</t>
  </si>
  <si>
    <t xml:space="preserve">15851605001072020</t>
  </si>
  <si>
    <t xml:space="preserve">1585160500107202000001</t>
  </si>
  <si>
    <t xml:space="preserve"> ABRAÇADEIRA, MATERIAL:VELCRO, COMPRIMENTO TOTAL:100 A 220 MM, LARGURA:MÁXIMO 15 MM, APLICAÇÃO:AMARRAÇÃO E FIXAÇÃO, COR:PRETA</t>
  </si>
  <si>
    <t xml:space="preserve">ABRAÇADEIRA, MATERIAL VELCRO, COMPRIMENTO TOTAL 100 A 220 MM, LARGURA MÁXIMO 15 MM, APLICAÇÃO AMARRAÇÃO E FIXAÇÃO, COR PRETA</t>
  </si>
  <si>
    <t xml:space="preserve">CARAVELLA</t>
  </si>
  <si>
    <t xml:space="preserve">DOLCIMAR ANTONIO TESTA</t>
  </si>
  <si>
    <t xml:space="preserve">INSTITUTO FEDERAL DE EDUC.CIENC.E TEC.DE SC</t>
  </si>
  <si>
    <t xml:space="preserve">INST.FED.DE EDUC.,CIENC.E TEC.DE STA.CATARINA</t>
  </si>
  <si>
    <t xml:space="preserve">1603750500010201900897</t>
  </si>
  <si>
    <t xml:space="preserve">SUPREMS</t>
  </si>
  <si>
    <t xml:space="preserve">RIDAUTO2003 AUTO PECAS EIRELI</t>
  </si>
  <si>
    <t xml:space="preserve">12001606003572020</t>
  </si>
  <si>
    <t xml:space="preserve">1200160600357202000001</t>
  </si>
  <si>
    <t xml:space="preserve"> LACRE MALOTE, MATERIAL:POLIPROPILENO DE ALTA RESISTÊNCIA, TIPO:ESPINHA DE PEIXE, APLICAÇÃO:MALOTE, CARACTERÍSTICAS ADICIONAIS:NUMERADO E PERSONALIZADO/ALTO RELEVO/DUPLA TRAVA, COR:AZUL, COMPRIMENTO:16 CM</t>
  </si>
  <si>
    <t xml:space="preserve">LACRE MALOTE, MATERIAL POLIPROPILENO DE ALTA RESISTÊNCIA, TIPO ESPINHA DE PEIXE, APLICAÇÃO MALOTE, CARACTERÍSTICAS ADICIONAIS NUMERADO E PERSONALIZADO/ ALTO RELEVO/DUPLA TRAVA, COR AZUL, COMPRIMENTO 16 CM</t>
  </si>
  <si>
    <t xml:space="preserve">MALOTE VERM</t>
  </si>
  <si>
    <t xml:space="preserve">ATACADAO PAPELEX LTDA</t>
  </si>
  <si>
    <t xml:space="preserve">92512505000342020</t>
  </si>
  <si>
    <t xml:space="preserve">9251250500034202000010</t>
  </si>
  <si>
    <t xml:space="preserve">ADR</t>
  </si>
  <si>
    <t xml:space="preserve">COMPUSET INFORMATICA LTDA</t>
  </si>
  <si>
    <t xml:space="preserve">TRIBUNAL DE JUSTIÇA DO ESTADO DO MARANHÃO/MA</t>
  </si>
  <si>
    <t xml:space="preserve">ESTADO DO MARANHAO</t>
  </si>
  <si>
    <t xml:space="preserve">9742000500159202000053</t>
  </si>
  <si>
    <t xml:space="preserve">9742000500159202000054</t>
  </si>
  <si>
    <t xml:space="preserve">15815406000362020</t>
  </si>
  <si>
    <t xml:space="preserve">1581540600036202000005</t>
  </si>
  <si>
    <t xml:space="preserve">PROESI</t>
  </si>
  <si>
    <t xml:space="preserve">PROESI COMPONENTES ELETRONICOS LTDA EPP</t>
  </si>
  <si>
    <t xml:space="preserve">INST.FED.DE EDUC.,CIENC.E TEC.DE SÃO PAULO</t>
  </si>
  <si>
    <t xml:space="preserve">16047006001322020</t>
  </si>
  <si>
    <t xml:space="preserve">1604700600132202000002</t>
  </si>
  <si>
    <t xml:space="preserve">ALLTECH</t>
  </si>
  <si>
    <t xml:space="preserve">JONATAS DOS SANTOS RIBEIRO 04620530166</t>
  </si>
  <si>
    <t xml:space="preserve">12 GRUPO DE ARTILHARIA DE CAMPANHA</t>
  </si>
  <si>
    <t xml:space="preserve">92735505000362020</t>
  </si>
  <si>
    <t xml:space="preserve">9273550500036202000002</t>
  </si>
  <si>
    <t xml:space="preserve">CAMPANHIA DE URBANIZAÇÃO DE GOIANIA</t>
  </si>
  <si>
    <t xml:space="preserve">0700080500076202000002</t>
  </si>
  <si>
    <t xml:space="preserve"> ABRAÇADEIRA, MATERIAL:NÁILON, TIPO:COM RANHURAS, COMPRIMENTO TOTAL:203 MM, LARGURA:4,90 MM, ESPESSURA:1,20 MM, APLICAÇÃO:AMARRAÇÃO, TRAVAMENTO:DEFINITIVO, CARACTERÍSTICAS ADICIONAIS:SEM SISTEMA FIXAÇÃO</t>
  </si>
  <si>
    <t xml:space="preserve">ABRAÇADEIRA, MATERIAL NÁILON, TIPO COM RANHURAS, COMPRIMENTO TOTAL 203 MM, LARGURA 4,90 MM, ESPESSURA 1,20 MM, APLICAÇÃO AMARRAÇÃO, TRAVAMENTO DEFINITIVO , CARACTERÍSTICAS ADICIONAIS SEM SISTEMA FIXAÇÃO</t>
  </si>
  <si>
    <t xml:space="preserve">JRN COMERCIO VAREJISTA DE MATERIAIS DE CONSTRUCAO EIRELI</t>
  </si>
  <si>
    <t xml:space="preserve">13503906000312020</t>
  </si>
  <si>
    <t xml:space="preserve">1350390600031202000001</t>
  </si>
  <si>
    <t xml:space="preserve">ADAPTADOR (CANHÃO) DE AGULHA PARA TUBO DE COLETA DE SANGUE, TIPO VACUTAINER, P ACOTE COM 10 UNIDADES.</t>
  </si>
  <si>
    <t xml:space="preserve">LABORIMPORT</t>
  </si>
  <si>
    <t xml:space="preserve">LAUISE CRISTINA REIS DE PAULA - SERVICOS DE LICITACOES</t>
  </si>
  <si>
    <t xml:space="preserve">EMBRAPA/CPAC/DF</t>
  </si>
  <si>
    <t xml:space="preserve">38934205000082020</t>
  </si>
  <si>
    <t xml:space="preserve">3893420500008202000049</t>
  </si>
  <si>
    <t xml:space="preserve">COSMOFIX</t>
  </si>
  <si>
    <t xml:space="preserve">LIVRARIA E PAPELARIA RENASCER LTDA</t>
  </si>
  <si>
    <t xml:space="preserve">CONSELHO REGIONAL DE ENFERMAGEM DE SERGIPE</t>
  </si>
  <si>
    <t xml:space="preserve">16032806000712020</t>
  </si>
  <si>
    <t xml:space="preserve">1603280600071202000001</t>
  </si>
  <si>
    <t xml:space="preserve">ALFEU NUNES</t>
  </si>
  <si>
    <t xml:space="preserve">LABORATORIO QUIMICO FARMACEUTICO DO EXERCITO</t>
  </si>
  <si>
    <t xml:space="preserve">16032806000762020</t>
  </si>
  <si>
    <t xml:space="preserve">1603280600076202000001</t>
  </si>
  <si>
    <t xml:space="preserve">ALFEU NUNES-ME</t>
  </si>
  <si>
    <t xml:space="preserve">15303105000712020</t>
  </si>
  <si>
    <t xml:space="preserve">1530310500071202000121</t>
  </si>
  <si>
    <t xml:space="preserve">LACRE PARA MALOTE EM PP, TAMANHO 16 CM. PACOTE COM 100 UNIDADES.</t>
  </si>
  <si>
    <t xml:space="preserve">TYP</t>
  </si>
  <si>
    <t xml:space="preserve">SLIM SUPRIMENTOS LTDA</t>
  </si>
  <si>
    <t xml:space="preserve">MEC-UNIVERSIDADE FEDERAL DE SAO PAULO/SP</t>
  </si>
  <si>
    <t xml:space="preserve">UNIVERSIDADE FEDERAL DE SAO PAULO</t>
  </si>
  <si>
    <t xml:space="preserve">9742000500159202000049</t>
  </si>
  <si>
    <t xml:space="preserve">9742000500159202000050</t>
  </si>
  <si>
    <t xml:space="preserve">12062705000072020</t>
  </si>
  <si>
    <t xml:space="preserve">1206270500007202000044</t>
  </si>
  <si>
    <t xml:space="preserve">GRUPAMENTO DE APOIO DE ALCÂNTARA</t>
  </si>
  <si>
    <t xml:space="preserve">16042905000062020</t>
  </si>
  <si>
    <t xml:space="preserve">1604290500006202000156</t>
  </si>
  <si>
    <t xml:space="preserve">13 COMPANHIA DE COMUNICACOES/RS</t>
  </si>
  <si>
    <t xml:space="preserve">76420005000012020</t>
  </si>
  <si>
    <t xml:space="preserve">7642000500001202000041</t>
  </si>
  <si>
    <t xml:space="preserve">LACRE MALOTE, MATERIAL PLÁSTICO, APLICAÇÃO LACRAR MALOTES, CARACTERÍSTICAS ADI CIONAIS, NUMERADOR, COR AZUL, COMPRIMENTO 23CM, PACOTE COM 100 UN.</t>
  </si>
  <si>
    <t xml:space="preserve">LACRE CERTO</t>
  </si>
  <si>
    <t xml:space="preserve">SERVICO DE VETERANOS E PENSIONISTAS DA MARINH</t>
  </si>
  <si>
    <t xml:space="preserve">1586310500001202000059</t>
  </si>
  <si>
    <t xml:space="preserve">15840405000022020</t>
  </si>
  <si>
    <t xml:space="preserve">1584040500002202000011</t>
  </si>
  <si>
    <t xml:space="preserve">ROLO 3,00 M</t>
  </si>
  <si>
    <t xml:space="preserve">MULTITOC</t>
  </si>
  <si>
    <t xml:space="preserve">INFANTARIA COMERCIAL EIRELI</t>
  </si>
  <si>
    <t xml:space="preserve">INST.FED.DE EDUC.TEC BAHIA/CAMPUS BARREIRAS</t>
  </si>
  <si>
    <t xml:space="preserve">INST.FED.DE EDUC.,CIENC.E TECNOLOGIA DA BAHIA</t>
  </si>
  <si>
    <t xml:space="preserve">17007205000062020</t>
  </si>
  <si>
    <t xml:space="preserve">1700720500006202000023</t>
  </si>
  <si>
    <t xml:space="preserve">DELEGACIA DA REC.FEDERAL EM ARACAJU/SE</t>
  </si>
  <si>
    <t xml:space="preserve">9258140500011202000002</t>
  </si>
  <si>
    <t xml:space="preserve"> ABRAÇADEIRA, MATERIAL:NÁILON, COMPRIMENTO TOTAL:232 MM</t>
  </si>
  <si>
    <t xml:space="preserve">ABRAÇADEIRA, MATERIAL NÁILON, COMPRIMENTO TOTAL 232 MM</t>
  </si>
  <si>
    <t xml:space="preserve">19300205000062020</t>
  </si>
  <si>
    <t xml:space="preserve">1930020500006202000056</t>
  </si>
  <si>
    <t xml:space="preserve">SLMG</t>
  </si>
  <si>
    <t xml:space="preserve">LAZARO BEZERRA SOARES</t>
  </si>
  <si>
    <t xml:space="preserve">DEPARTAMENTO NAC. DE OBRAS CONTRA AS SECAS/CE</t>
  </si>
  <si>
    <t xml:space="preserve">MINISTERIO DA INTEGRACAO NACIONAL</t>
  </si>
  <si>
    <t xml:space="preserve">DEPARTAMENTO NAC.DE OBRAS CONTRA AS SECAS</t>
  </si>
  <si>
    <t xml:space="preserve">1605290500006202000088</t>
  </si>
  <si>
    <t xml:space="preserve">1604010500002202000145</t>
  </si>
  <si>
    <t xml:space="preserve">LACRE EM PLÁSTICO POLIPROPILENO PARA MALOTE, NUMERADO, COR AMARELO, COMPRIMENT O 16, TIPO ESPINHA DE PEIXE, PACOTE COM 100 UNIDADES. PRAZO DE ENTREGA 30 DIAS  ÚTEIS</t>
  </si>
  <si>
    <t xml:space="preserve">1600840500002202000122</t>
  </si>
  <si>
    <t xml:space="preserve">19310306000252020</t>
  </si>
  <si>
    <t xml:space="preserve">1931030600025202000028</t>
  </si>
  <si>
    <t xml:space="preserve">XXXX</t>
  </si>
  <si>
    <t xml:space="preserve">CASA DO DOUTOR PRODUTOS HOSPITALARES LTDA</t>
  </si>
  <si>
    <t xml:space="preserve">IBAMA - SUPERINTENDENCIA ESTADUAL/BA</t>
  </si>
  <si>
    <t xml:space="preserve">MINISTERIO DO MEIO AMBIENTE</t>
  </si>
  <si>
    <t xml:space="preserve">INST.BRAS.DO MEIO AMB.E DOS REC.NAT.RENOVAV.</t>
  </si>
  <si>
    <t xml:space="preserve">9266590500028202000014</t>
  </si>
  <si>
    <t xml:space="preserve"> ABRAÇADEIRA, MATERIAL:PVC - CLORETO DE POLIVINILA, TIPO:"U", APLICAÇÃO:FIXAÇÃO BUCHA E PARAFUSO PARA TUBO SOLDÁVEL, TRAVAMENTO:DEFINITIVO, DIÂMETRO AMARRAÇÃO:50 MM</t>
  </si>
  <si>
    <t xml:space="preserve">ABRAÇADEIRA, MATERIAL PVC- CLORETO DE POLIVINILA, TIPO "U", APLICAÇÃO FIXAÇÃO BUCHA E PARAFUSO PARA TUBO SOLDÁVEL, TRAVAMENTO DEFINITIVO, DIÂMETRO AMARRAÇÃO 50 MM</t>
  </si>
  <si>
    <t xml:space="preserve">12062305000272020</t>
  </si>
  <si>
    <t xml:space="preserve">1206230500027202000002</t>
  </si>
  <si>
    <t xml:space="preserve"> ABRAÇADEIRA, MATERIAL:NÁILON, TIPO:COM RANHURAS, COMPRIMENTO TOTAL:142 MM, LARGURA:3,70 MM, ESPESSURA:1,10 MM, APLICAÇÃO:AMARRAÇÃO, TRAVAMENTO:DEFINITIVO, CARACTERÍSTICAS ADICIONAIS:SEM SISTEMA FIXAÇÃO</t>
  </si>
  <si>
    <t xml:space="preserve">ABRAÇADEIRA, MATERIAL NÁILON, TIPO COM RANHURAS, COMPRIMENTO TOTAL 142 MM, LARGURA 3,70 MM, ESPESSURA 1,10 MM, APLICAÇÃO AMARRAÇÃO, TRAVAMENTO DEFINITIVO , CARACTERÍSTICAS ADICIONAIS SEM SISTEMA FIXAÇÃO</t>
  </si>
  <si>
    <t xml:space="preserve">HELLERMANNTYTON LTDA</t>
  </si>
  <si>
    <t xml:space="preserve">DANJAC DISTRIBUIDORA LTDA</t>
  </si>
  <si>
    <t xml:space="preserve">1600700500008202000083</t>
  </si>
  <si>
    <t xml:space="preserve">BK</t>
  </si>
  <si>
    <t xml:space="preserve">VS - VIEIRA &amp; SANTOS COMERCIO DE ARTIGOS DE PAPELARIA E INFORMATICA EIRELI</t>
  </si>
  <si>
    <t xml:space="preserve">15814605000032020</t>
  </si>
  <si>
    <t xml:space="preserve">1581460500003202000036</t>
  </si>
  <si>
    <t xml:space="preserve">LOURENSSON</t>
  </si>
  <si>
    <t xml:space="preserve">INST.FED.DE EDUC.,CIENC. E TECNOLOGIA PIAUí</t>
  </si>
  <si>
    <t xml:space="preserve">1581460500003202000035</t>
  </si>
  <si>
    <t xml:space="preserve">1604170500006202000127</t>
  </si>
  <si>
    <t xml:space="preserve">16027905000032020</t>
  </si>
  <si>
    <t xml:space="preserve">1602790500003202000032</t>
  </si>
  <si>
    <t xml:space="preserve">PETROPLAST</t>
  </si>
  <si>
    <t xml:space="preserve">57 BATALHAO DE INFANTARIA MOTORIZADO(ES)-RJ</t>
  </si>
  <si>
    <t xml:space="preserve">20037005000062020</t>
  </si>
  <si>
    <t xml:space="preserve">2003700500006202000024</t>
  </si>
  <si>
    <t xml:space="preserve">SUPERINTENDENCIA REG.DEP.POLICIA FEDERAL - SC</t>
  </si>
  <si>
    <t xml:space="preserve">16017705000012020</t>
  </si>
  <si>
    <t xml:space="preserve">1601770500001202000109</t>
  </si>
  <si>
    <t xml:space="preserve">71 BATALHAO DE INFANTARIA MOTORIZADO</t>
  </si>
  <si>
    <t xml:space="preserve">16043705000032020</t>
  </si>
  <si>
    <t xml:space="preserve">1604370500003202000205</t>
  </si>
  <si>
    <t xml:space="preserve">LACRE PARA USO DIVERSO, COR AMARELA, COM NUMERAÇÃO, DUPLA TRAVA, 16CM, PACOTE COM 100 UNIDADES</t>
  </si>
  <si>
    <t xml:space="preserve">REBRAN</t>
  </si>
  <si>
    <t xml:space="preserve">1583860500003202000002</t>
  </si>
  <si>
    <t xml:space="preserve">1601860500013202000004</t>
  </si>
  <si>
    <t xml:space="preserve"> ABRAÇADEIRA, MATERIAL:AÇO GALVANIZADO, TIPO:GOTA, DIÂMETRO AMARRAÇÃO:4 POL</t>
  </si>
  <si>
    <t xml:space="preserve">ABRAÇADEIRA, MATERIAL AÇO GALVANIZADO, TIPO GOTA, DIÂMETRO AMARRAÇÃO 4 POL</t>
  </si>
  <si>
    <t xml:space="preserve">71200006250122020</t>
  </si>
  <si>
    <t xml:space="preserve">7120000625012202000005</t>
  </si>
  <si>
    <t xml:space="preserve"> ABRAÇADEIRA, MATERIAL:AÇO INOXIDÁVEL, DIÂMETRO AMARRAÇÃO:3/8 POL</t>
  </si>
  <si>
    <t xml:space="preserve">ABRAÇADEIRA, MATERIAL AÇO INOXIDÁVEL, DIÂMETRO AMARRAÇÃO 3/8 POL</t>
  </si>
  <si>
    <t xml:space="preserve">SETESMAR</t>
  </si>
  <si>
    <t xml:space="preserve">LABORATORIO DE MECANICA SETESMAR LTDA</t>
  </si>
  <si>
    <t xml:space="preserve">SECRETARIA DA COMISSAO INTERMINIST.P/REC.MAR</t>
  </si>
  <si>
    <t xml:space="preserve">98378105001302020</t>
  </si>
  <si>
    <t xml:space="preserve">9837810500130202000002</t>
  </si>
  <si>
    <t xml:space="preserve">9837810500055202000001</t>
  </si>
  <si>
    <t xml:space="preserve">GILSON RAMALHO FIGUEREDO EIRELI</t>
  </si>
  <si>
    <t xml:space="preserve">98378105000922020</t>
  </si>
  <si>
    <t xml:space="preserve">9837810500092202000002</t>
  </si>
  <si>
    <t xml:space="preserve"> ABRAÇADEIRA, MATERIAL:METAL GALVANIZADO, TIPO:COPO, ESPESSURA:1 POL, APLICAÇÃO:FIXAÇÃO TUBOS E CANOS, CARACTERÍSTICAS ADICIONAIS:C/ PARAFUSO, BUCHA E PORCA P/ AJUSTE</t>
  </si>
  <si>
    <t xml:space="preserve">ABRAÇADEIRA, MATERIAL METAL GALVANIZADO, TIPO COPO, ESPESSURA 1 POL, APLICAÇÃO FIXAÇÃO TUBOS E CANOS, CARACTERÍSTICAS ADICIONAIS C/ PARAFUSO, BUCHA E PORCA P AJUSTE</t>
  </si>
  <si>
    <t xml:space="preserve">MARLUCE BEZERRA LOPES</t>
  </si>
  <si>
    <t xml:space="preserve">20024705000032020</t>
  </si>
  <si>
    <t xml:space="preserve">2002470500003202000019</t>
  </si>
  <si>
    <t xml:space="preserve">ARQUIVO NACIONAL</t>
  </si>
  <si>
    <t xml:space="preserve">16000105000282019</t>
  </si>
  <si>
    <t xml:space="preserve">1600010500028201900056</t>
  </si>
  <si>
    <t xml:space="preserve">7 BATALHAO DE ENGENHARIA DE CONSTRUCAO-MEX/AC</t>
  </si>
  <si>
    <t xml:space="preserve">16012305000022020</t>
  </si>
  <si>
    <t xml:space="preserve">1601230500002202000061</t>
  </si>
  <si>
    <t xml:space="preserve"> LACRE SEGURANÇA, MATERIAL:NÁILON, COMPRIMENTO:23 CM, APLICAÇÃO:IDENTIFICAÇÃO E CONTROLE DE COMERCIALIZAÇÃO, TIPO:ESCADA, CARACTERÍSTICAS ADICIONAIS:NUMERAÇÃO SEQÜÊNCIAL 7 DÍGITOS,GRAVAÇÃO "DEFMM/MT", COR:AMARELA</t>
  </si>
  <si>
    <t xml:space="preserve">LACRE SEGURANÇA, MATERIAL NÁILON, COMPRIMENTO 23 CM, APLICAÇÃO IDENTIFICAÇÃO E CONTROLE DE COMERCIALIZAÇÃO, TIPO ESCADA, CARACTERÍSTICAS ADICIONAIS NUMERAÇÃO SEQÜÊNCIAL 7 DÍGITOS,GRAVAÇÃO "DEFMM/MT ", COR AMARELA</t>
  </si>
  <si>
    <t xml:space="preserve">QUALY LACRE</t>
  </si>
  <si>
    <t xml:space="preserve">16034205000022020</t>
  </si>
  <si>
    <t xml:space="preserve">1603420500002202000096</t>
  </si>
  <si>
    <t xml:space="preserve">BASE ADMINISTRATIVA DA GUARNIÇÃO DE NATAL</t>
  </si>
  <si>
    <t xml:space="preserve">76570405000072020</t>
  </si>
  <si>
    <t xml:space="preserve">7657040500007202000043</t>
  </si>
  <si>
    <t xml:space="preserve">POLICLINICA NAVAL NOSSA SENHORA DA GLORIA</t>
  </si>
  <si>
    <t xml:space="preserve">12064105000212020</t>
  </si>
  <si>
    <t xml:space="preserve">1206410500021202000128</t>
  </si>
  <si>
    <t xml:space="preserve">GRUPAMENTO DE APOIO DE PORTO VELHO</t>
  </si>
  <si>
    <t xml:space="preserve">38917405000062020</t>
  </si>
  <si>
    <t xml:space="preserve">3891740500006202000026</t>
  </si>
  <si>
    <t xml:space="preserve">CONSELHO REGIONAL DE MEDICINA ESTADO PARANA</t>
  </si>
  <si>
    <t xml:space="preserve">CONSELHO REGIONAL DE MEDICINA DO PARANÁ</t>
  </si>
  <si>
    <t xml:space="preserve">15837605000032020</t>
  </si>
  <si>
    <t xml:space="preserve">1583760500003202000001</t>
  </si>
  <si>
    <t xml:space="preserve">FORCELINE</t>
  </si>
  <si>
    <t xml:space="preserve">INST.FED.DE RONDONIA/CAMPUS JI-PARANA/RO</t>
  </si>
  <si>
    <t xml:space="preserve">9742000500159202000055</t>
  </si>
  <si>
    <t xml:space="preserve">9742000500159202000056</t>
  </si>
  <si>
    <t xml:space="preserve">98076305000202020</t>
  </si>
  <si>
    <t xml:space="preserve">9807630500020202000103</t>
  </si>
  <si>
    <t xml:space="preserve">OMEGA</t>
  </si>
  <si>
    <t xml:space="preserve">B B SAADS</t>
  </si>
  <si>
    <t xml:space="preserve">PREFEITURA MUNICIPAL DE CODO - MA</t>
  </si>
  <si>
    <t xml:space="preserve">9266590500028202000013</t>
  </si>
  <si>
    <t xml:space="preserve">20005405000042020</t>
  </si>
  <si>
    <t xml:space="preserve">2000540500004202000016</t>
  </si>
  <si>
    <t xml:space="preserve">PROCURADORIA REG.DO TRABALHO 9A. REGIAO- PR</t>
  </si>
  <si>
    <t xml:space="preserve">15404705000722020</t>
  </si>
  <si>
    <t xml:space="preserve">1540470500072202000001</t>
  </si>
  <si>
    <t xml:space="preserve"> ABRAÇADEIRA, MATERIAL:NÁILON 6.6, COMPRIMENTO TOTAL:15 CM, COR:PRETA</t>
  </si>
  <si>
    <t xml:space="preserve">ABRAÇADEIRA, MATERIAL NÁILON 6.6, COMPRIMENTO TOTAL 15 CM, COR PRETA</t>
  </si>
  <si>
    <t xml:space="preserve">16013005000032020</t>
  </si>
  <si>
    <t xml:space="preserve">1601300500003202000030</t>
  </si>
  <si>
    <t xml:space="preserve">LACRIFIX</t>
  </si>
  <si>
    <t xml:space="preserve">BRUNA DE SOUSA FREITAS 03176321163</t>
  </si>
  <si>
    <t xml:space="preserve">15213405000032020</t>
  </si>
  <si>
    <t xml:space="preserve">1521340500003202000099</t>
  </si>
  <si>
    <t xml:space="preserve">CAMPUS GUARAPUAVA_UNIVERSIDADE TECN. PR</t>
  </si>
  <si>
    <t xml:space="preserve">78580006020292020</t>
  </si>
  <si>
    <t xml:space="preserve">7858000602029202000045</t>
  </si>
  <si>
    <t xml:space="preserve"> ABRAÇADEIRA, MATERIAL:METAL, TIPO:ROSCA SEM FIM, APLICAÇÃO:MANGUEIRA DE ALTA PRESSãO, CARACTERÍSTICAS ADICIONAIS:AJUSTÁVEL, DIÂMETRO AMARRAÇÃO:5/16 A 7/16 POL</t>
  </si>
  <si>
    <t xml:space="preserve">ABRAÇADEIRA, MATERIAL METAL, TIPO ROSCA SEM FIM, APLICAÇÃO MANGUEIRA DE ALTA PRESSÃO, CARACTERÍSTICAS ADICIONAIS AJUSTÁVEL, DIÂMETRO AMARRAÇÃO 5/16 A 7/16 POL</t>
  </si>
  <si>
    <t xml:space="preserve">74000006002892020</t>
  </si>
  <si>
    <t xml:space="preserve">7400000600289202000018</t>
  </si>
  <si>
    <t xml:space="preserve">FRAMOUT</t>
  </si>
  <si>
    <t xml:space="preserve">FRAMOT BAZAR E UTILIDADES LTDA</t>
  </si>
  <si>
    <t xml:space="preserve">1501820500033202000004</t>
  </si>
  <si>
    <t xml:space="preserve">7310400500002202000016</t>
  </si>
  <si>
    <t xml:space="preserve"> LACRE SEGURANÇA, MATERIAL:NÁILON, COMPRIMENTO:200 MM, LARGURA:4,80 MM, APLICAÇÃO:DEPÓSITO DE MERCADORIAS APREENDIDAS, TIPO:ABRAÇADEIRA, COR:NATURAL, RESISTÊNCIA TRAÇÃO:22,70 KGF</t>
  </si>
  <si>
    <t xml:space="preserve">LACRE SEGURANÇA, MATERIAL NÁILON, COMPRIMENTO 200 MM, LARGURA 4,80 MM, APLICAÇÃO DEPÓSITO DE MERCADORIAS APREENDIDAS, TIPO ABRAÇADEIRA, COR NATURAL, RESISTÊNCIA TRAÇÃO 22,70 KGF</t>
  </si>
  <si>
    <t xml:space="preserve">78560005000202020</t>
  </si>
  <si>
    <t xml:space="preserve">7856000500020202000052</t>
  </si>
  <si>
    <t xml:space="preserve">ESCOLA DE APRENDIZES-MARINHEIROS DE SC</t>
  </si>
  <si>
    <t xml:space="preserve">16029105000262019</t>
  </si>
  <si>
    <t xml:space="preserve">1602910500026201900087</t>
  </si>
  <si>
    <t xml:space="preserve">CENTRO TECNOLOGICO DO EXERCITO/RJ</t>
  </si>
  <si>
    <t xml:space="preserve">16034305000092020</t>
  </si>
  <si>
    <t xml:space="preserve">1603430500009202000084</t>
  </si>
  <si>
    <t xml:space="preserve">O FORTE DA PIRAQUARA MATERIAIS DE CONSTRUCAO LTDA</t>
  </si>
  <si>
    <t xml:space="preserve">7 BATALHAO DE ENGENHARIA DE COMBATE</t>
  </si>
  <si>
    <t xml:space="preserve">15303505000232020</t>
  </si>
  <si>
    <t xml:space="preserve">1530350500023202000035</t>
  </si>
  <si>
    <t xml:space="preserve">HELOMAX</t>
  </si>
  <si>
    <t xml:space="preserve">PAPELARIA PAPEL CARTAZ LTDA</t>
  </si>
  <si>
    <t xml:space="preserve">15871805000152020</t>
  </si>
  <si>
    <t xml:space="preserve">1587180500015202000265</t>
  </si>
  <si>
    <t xml:space="preserve">LACRE MALOTE, NOME LACRE DE SEGURANÇA, MATERIAL PLASTICO, 16 CM, MODELO ESCAMA  DE PEIXE, COM NUMERAÇÃO, PACOTE COM 100 UNIDADES.</t>
  </si>
  <si>
    <t xml:space="preserve">MARIA ELIANE PEREIRA</t>
  </si>
  <si>
    <t xml:space="preserve">UNIVERSIDADE FEDERAL DO SUL E SUDESTE DO PARÁ</t>
  </si>
  <si>
    <t xml:space="preserve">UNIVERSIDADE FEDERAL DO SUL E SUDESTE DO PARá</t>
  </si>
  <si>
    <t xml:space="preserve">15814105000252020</t>
  </si>
  <si>
    <t xml:space="preserve">1581410500025202000063</t>
  </si>
  <si>
    <t xml:space="preserve">INST.FED.DE EDUC.,CIENC.E TEC.DO R GRANDE SUL</t>
  </si>
  <si>
    <t xml:space="preserve">INST.FED.DE EDUC.,CIENC.E TEC. DO RS</t>
  </si>
  <si>
    <t xml:space="preserve">78270005000132020</t>
  </si>
  <si>
    <t xml:space="preserve">7827000500013202000064</t>
  </si>
  <si>
    <t xml:space="preserve">RIGORAN.</t>
  </si>
  <si>
    <t xml:space="preserve">V. T. A. MACHADO DE ARRUDA EIRELI</t>
  </si>
  <si>
    <t xml:space="preserve">HOSPITAL NAVAL_DE SALVADOR</t>
  </si>
  <si>
    <t xml:space="preserve">17018205000022020</t>
  </si>
  <si>
    <t xml:space="preserve">1701820500002202000003</t>
  </si>
  <si>
    <t xml:space="preserve">LACRE DE SEGURANÇA PARA MALOTE, TAMANHO 16 CM, COMPOSIÇÃO POLIPROPILENO, TIPO ESCADA,  NUMERADO.</t>
  </si>
  <si>
    <t xml:space="preserve">ALFANDEGA DA RFB NO PORTO DO RIO GRANDE-RS</t>
  </si>
  <si>
    <t xml:space="preserve">78534406001142020</t>
  </si>
  <si>
    <t xml:space="preserve">7853440600114202000001</t>
  </si>
  <si>
    <t xml:space="preserve">ELLOS PAPELARIA E INFORMATICA LTDA</t>
  </si>
  <si>
    <t xml:space="preserve">DELEGACIA DA CAPITANIA DOS PORTOS EM ITAJAI</t>
  </si>
  <si>
    <t xml:space="preserve">15435905000422019</t>
  </si>
  <si>
    <t xml:space="preserve">1543590500042201900063</t>
  </si>
  <si>
    <t xml:space="preserve">PROVER COMERCIO E REPRESENTACAO EIRELI</t>
  </si>
  <si>
    <t xml:space="preserve">16052305000052020</t>
  </si>
  <si>
    <t xml:space="preserve">1605230500005202000243</t>
  </si>
  <si>
    <t xml:space="preserve">07000805000502020</t>
  </si>
  <si>
    <t xml:space="preserve">0700080500050202000001</t>
  </si>
  <si>
    <t xml:space="preserve">12063705000312020</t>
  </si>
  <si>
    <t xml:space="preserve">1206370500031202000070</t>
  </si>
  <si>
    <t xml:space="preserve">GRUPAMENTO DE APOIO DE BOA VISTA</t>
  </si>
  <si>
    <t xml:space="preserve">9742000500159202000012</t>
  </si>
  <si>
    <t xml:space="preserve">9742000500159202000011</t>
  </si>
  <si>
    <t xml:space="preserve">15831305000062020</t>
  </si>
  <si>
    <t xml:space="preserve">1583130500006202000036</t>
  </si>
  <si>
    <t xml:space="preserve">MATEUS GUERRA DE FARIAS</t>
  </si>
  <si>
    <t xml:space="preserve">INST.FED.DO CEARA/CAMPUS FORTALEZA</t>
  </si>
  <si>
    <t xml:space="preserve">76700006000472020</t>
  </si>
  <si>
    <t xml:space="preserve">7670000600047202000008</t>
  </si>
  <si>
    <t xml:space="preserve">LACRE DE SEGURANÇA TAMANHO 16CM C/100 UNID.</t>
  </si>
  <si>
    <t xml:space="preserve">COMERCIAL PAPELARIA</t>
  </si>
  <si>
    <t xml:space="preserve">COMERCIAL PAPELARIA CAPIXABA LTDA</t>
  </si>
  <si>
    <t xml:space="preserve">DIRETORIA DE ASSISTENCIA SOCIAL DA MARINHA-RJ</t>
  </si>
  <si>
    <t xml:space="preserve">15501805000362020</t>
  </si>
  <si>
    <t xml:space="preserve">1550180500036202000066</t>
  </si>
  <si>
    <t xml:space="preserve">R G XAVIER GUIMARAES EIRELI</t>
  </si>
  <si>
    <t xml:space="preserve">HOSPITAL UNIVERSITÁRIO GETÚLIO VARGAS</t>
  </si>
  <si>
    <t xml:space="preserve">1601290500028202000106</t>
  </si>
  <si>
    <t xml:space="preserve">9804250500038202000176</t>
  </si>
  <si>
    <t xml:space="preserve">25704006000102020</t>
  </si>
  <si>
    <t xml:space="preserve">2570400600010202000001</t>
  </si>
  <si>
    <t xml:space="preserve">FERREIRA LOP.</t>
  </si>
  <si>
    <t xml:space="preserve">LUCAS MARIANO NETO EIRELI</t>
  </si>
  <si>
    <t xml:space="preserve">DISTRITO SANIT.ESP.INDÍGENA - XAVANTE</t>
  </si>
  <si>
    <t xml:space="preserve">16041305000392020</t>
  </si>
  <si>
    <t xml:space="preserve">1604130500039202000005</t>
  </si>
  <si>
    <t xml:space="preserve"> ABRAÇADEIRA, MATERIAL:NÁILON, TIPO:AUTO-EXTINGUÍVEL, COMPRIMENTO TOTAL:148 MM, LARGURA:3,60 MM, CARACTERÍSTICAS ADICIONAIS:TEMPERATURA UTILIZAÇÃO -40° A +85°C, RUPTURA 14KGF, COR:PRETA</t>
  </si>
  <si>
    <t xml:space="preserve">ABRAÇADEIRA, MATERIAL NÁILON, TIPO AUTO-EXTINGUÍVEL, COMPRIMENTO TOTAL 148 MM, LARGURA 3,60 MM, CARACTERÍSTICAS ADICIONAIS TEMPERATURA UTILIZAÇÃO-40° A +85°C, RUPTURA 14KG F, COR PRETA</t>
  </si>
  <si>
    <t xml:space="preserve">1604290500006202000154</t>
  </si>
  <si>
    <t xml:space="preserve">1601340500021202000102</t>
  </si>
  <si>
    <t xml:space="preserve">16000205000202019</t>
  </si>
  <si>
    <t xml:space="preserve">1600020500020201900072</t>
  </si>
  <si>
    <t xml:space="preserve">RB</t>
  </si>
  <si>
    <t xml:space="preserve">1604130500057201900005</t>
  </si>
  <si>
    <t xml:space="preserve">15851705000132020</t>
  </si>
  <si>
    <t xml:space="preserve">1585170500013202000119</t>
  </si>
  <si>
    <t xml:space="preserve">LACRE   PARA   MALOTE,   PACOTE 100 UNID.  LACRES  TIPO  ESPINHA  DE  PEIXE, F ABRICADOS   EM   POLIPROPILENO ATÓXICO   DE   ALTA   RESISTÊNCIA, SISTEMA       INTERNO           DE TRAVAMENTO.  COMPRIMENTO:16,5             CM, NUMER AÇÃO:   COM   7   DÍGITOS, INTERLIGADOS EM CARTELAS DE 10 UNIDADES  APLICAÇÃO:        MALOTES       PARA TRANSPORTE DE DOCUMENTOS.  EMBALAGEM:   PACOTE COM 1 00 UNIDADES.</t>
  </si>
  <si>
    <t xml:space="preserve">UNIVERSIDADE FEDERAL DA FRONTEIRA SUL</t>
  </si>
  <si>
    <t xml:space="preserve">16011305000132020</t>
  </si>
  <si>
    <t xml:space="preserve">1601130500013202000084</t>
  </si>
  <si>
    <t xml:space="preserve">LACRE MALOTE: MATERIAL PLÁSTICO. -APLICAÇÃO LACRAR MALOTES. -TIPO ESPINHA DE P EIXE. -CARACTERÍSTICAS ADICIONAIS: - NUMERADO COM SEIS ALGARISMOS. -COM 23 CM DE COMPRIMENTO. -PACOTE COM 100 UNIDADES</t>
  </si>
  <si>
    <t xml:space="preserve">7711000500005202000091</t>
  </si>
  <si>
    <t xml:space="preserve">NEWLACRE</t>
  </si>
  <si>
    <t xml:space="preserve">MARATIMBA UTILIDADES EIRELI</t>
  </si>
  <si>
    <t xml:space="preserve">13007705000012020</t>
  </si>
  <si>
    <t xml:space="preserve">1300770500001202000023</t>
  </si>
  <si>
    <t xml:space="preserve">15590905000162020</t>
  </si>
  <si>
    <t xml:space="preserve">1559090500016202000106</t>
  </si>
  <si>
    <t xml:space="preserve">COMPLEXO HOSPITALAR UNIVERSITÁRIO DA UFPA</t>
  </si>
  <si>
    <t xml:space="preserve">1559090500016202000107</t>
  </si>
  <si>
    <t xml:space="preserve">1559090500016202000108</t>
  </si>
  <si>
    <t xml:space="preserve">1559090500016202000109</t>
  </si>
  <si>
    <t xml:space="preserve">1601340500021202000103</t>
  </si>
  <si>
    <t xml:space="preserve">94300105016672019</t>
  </si>
  <si>
    <t xml:space="preserve">9430010501667201900027</t>
  </si>
  <si>
    <t xml:space="preserve">1530350500029202000003</t>
  </si>
  <si>
    <t xml:space="preserve">1602340500011202000100</t>
  </si>
  <si>
    <t xml:space="preserve">16019206003332020</t>
  </si>
  <si>
    <t xml:space="preserve">1601920600333202000001</t>
  </si>
  <si>
    <t xml:space="preserve">NÃO HA</t>
  </si>
  <si>
    <t xml:space="preserve">PROJETARE SOLUCOES EM REDES LTDA</t>
  </si>
  <si>
    <t xml:space="preserve">12001606001712020</t>
  </si>
  <si>
    <t xml:space="preserve">1200160600171202000002</t>
  </si>
  <si>
    <t xml:space="preserve">RG</t>
  </si>
  <si>
    <t xml:space="preserve">ANA BEATRIZ SIEDLARCZYK 87743949753</t>
  </si>
  <si>
    <t xml:space="preserve">15871705000022020</t>
  </si>
  <si>
    <t xml:space="preserve">1587170500002202000038</t>
  </si>
  <si>
    <t xml:space="preserve">UNIVERSIDADE FEDERAL DO OESTE DA BAHIA</t>
  </si>
  <si>
    <t xml:space="preserve">UFOB - UNIVERSIDADE FEDERAL DO OESTE DA BAHIA</t>
  </si>
  <si>
    <t xml:space="preserve">1132070600060202000002</t>
  </si>
  <si>
    <t xml:space="preserve">92735505000372020</t>
  </si>
  <si>
    <t xml:space="preserve">9273550500037202000001</t>
  </si>
  <si>
    <t xml:space="preserve">GYN LED INDUSTRIA E COMERCIO LTDA</t>
  </si>
  <si>
    <t xml:space="preserve">16043006000232020</t>
  </si>
  <si>
    <t xml:space="preserve">1604300600023202000002</t>
  </si>
  <si>
    <t xml:space="preserve">EREMASTER DISTRIBUIDORA DE FERRAGENS E FERRAMENTAS LTDA</t>
  </si>
  <si>
    <t xml:space="preserve">9 REGIMENTO DE CAVALARIA BLINDADO/RS</t>
  </si>
  <si>
    <t xml:space="preserve">7858000500022202000001</t>
  </si>
  <si>
    <t xml:space="preserve">1601530500002202000389</t>
  </si>
  <si>
    <t xml:space="preserve">16053105000032020</t>
  </si>
  <si>
    <t xml:space="preserve">1605310500003202000050</t>
  </si>
  <si>
    <t xml:space="preserve">ESCOLA DE APERFEICOAMENTO DE SARGENTOS</t>
  </si>
  <si>
    <t xml:space="preserve">1601530500002202000195</t>
  </si>
  <si>
    <t xml:space="preserve">CIACOLLOR</t>
  </si>
  <si>
    <t xml:space="preserve">1601530500002202000001</t>
  </si>
  <si>
    <t xml:space="preserve">76200006000182020</t>
  </si>
  <si>
    <t xml:space="preserve">7620000600018202000011</t>
  </si>
  <si>
    <t xml:space="preserve">IZOLACRE</t>
  </si>
  <si>
    <t xml:space="preserve">DIRETORIA DE ENSINO DA MARINHA</t>
  </si>
  <si>
    <t xml:space="preserve">1603750500010201900899</t>
  </si>
  <si>
    <t xml:space="preserve">15405405000362020</t>
  </si>
  <si>
    <t xml:space="preserve">1540540500036202000003</t>
  </si>
  <si>
    <t xml:space="preserve">38942205000292020</t>
  </si>
  <si>
    <t xml:space="preserve">3894220500029202000042</t>
  </si>
  <si>
    <t xml:space="preserve"> LACRE MALOTE, MATERIAL:POLIPROPILENO, TIPO:ESPINHA DE PEIXE, APLICAÇÃO:MALOTE, CARACTERÍSTICAS ADICIONAIS:NUMERADO DE 1 A 21.200 EM ALTO RELEVO., COR:AZUL</t>
  </si>
  <si>
    <t xml:space="preserve">LACRE MALOTE, MATERIAL POLIPROPILENO, TIPO ESPINHA DE PEIXE, APLICAÇÃO MALOTE, CARACTERÍSTICAS ADICIONAIS NUMERADO DE 1 A 21.200 EM ALTO RELEVO., COR AZUL</t>
  </si>
  <si>
    <t xml:space="preserve">BRAVA FORTE COMERCIAL EIRELI</t>
  </si>
  <si>
    <t xml:space="preserve">CONSELHO REG.DE ENG.ARQ.E AGRON. DE GOIAS</t>
  </si>
  <si>
    <t xml:space="preserve">1501820500019202000004</t>
  </si>
  <si>
    <t xml:space="preserve">ABRACADEIRA DE NYLON PARA AMARRACAO DE CABOS, COMPRIMENTO DE 200 X *4,6* MM. F ORNECIDA EM PACOTE DE 100 UNIDADES.</t>
  </si>
  <si>
    <t xml:space="preserve">25002105000022020</t>
  </si>
  <si>
    <t xml:space="preserve">2500210500002202000062</t>
  </si>
  <si>
    <t xml:space="preserve"> LACRE MALOTE, MATERIAL:PLÁSTICO, APLICAÇÃO:MALOTE COM 7 DÍGITOS, COR:AZUL, COMPRIMENTO:10 CM</t>
  </si>
  <si>
    <t xml:space="preserve">LACRE MALOTE, MATERIAL PLÁSTICO, APLICAÇÃO MALOTE COM 7 DÍGITOS, COR AZUL, COMPRIMENTO 10 CM</t>
  </si>
  <si>
    <t xml:space="preserve">JP</t>
  </si>
  <si>
    <t xml:space="preserve">MS-ESCRITORIO DE REPRES.DO MIN. DA SAUDE/GO</t>
  </si>
  <si>
    <t xml:space="preserve">1601340500021202000104</t>
  </si>
  <si>
    <t xml:space="preserve">2570400600010202000002</t>
  </si>
  <si>
    <t xml:space="preserve"> ABRAÇADEIRA, MATERIAL:AÇO INOXIDÁVEL, TIPO:ROSCA SEM FIM, DIÂMETRO AMARRAÇÃO:4 POL</t>
  </si>
  <si>
    <t xml:space="preserve">ABRAÇADEIRA, MATERIAL AÇO INOXIDÁVEL, TIPO ROSCA SEM FIM, DIÂMETRO AMARRAÇÃO 4 POL</t>
  </si>
  <si>
    <t xml:space="preserve">38923306000052020</t>
  </si>
  <si>
    <t xml:space="preserve">3892330600005202000028</t>
  </si>
  <si>
    <t xml:space="preserve">LACRE PLÁSTICO DE SEGURANÇA, EM POLIPROPILENO RESISTENTE, TIPO ESCADA, NUMERAD O COM 07 (SETE) DÍGITOS, MEDIDA: 16 CM, COR VERDE. PACOTE COM 100 UNIDADES.</t>
  </si>
  <si>
    <t xml:space="preserve">POLYVIG</t>
  </si>
  <si>
    <t xml:space="preserve">L F DE SOUZA</t>
  </si>
  <si>
    <t xml:space="preserve">CONSELHO REGIONAL DE ODONTOLOGIA DE MG</t>
  </si>
  <si>
    <t xml:space="preserve">16016605000112019</t>
  </si>
  <si>
    <t xml:space="preserve">1601660500011201900336</t>
  </si>
  <si>
    <t xml:space="preserve">E.R. TRINDADE</t>
  </si>
  <si>
    <t xml:space="preserve">HOSPITAL GERAL DE BELEM</t>
  </si>
  <si>
    <t xml:space="preserve">1600410500021202000050</t>
  </si>
  <si>
    <t xml:space="preserve">1603750500010201900898</t>
  </si>
  <si>
    <t xml:space="preserve">76570106000402020</t>
  </si>
  <si>
    <t xml:space="preserve">7657010600040202000023</t>
  </si>
  <si>
    <t xml:space="preserve">LACRRE CERTO</t>
  </si>
  <si>
    <t xml:space="preserve">A C P DA SILVA QUINOY COMERCIO E  SERVICOS</t>
  </si>
  <si>
    <t xml:space="preserve">HOSPITAL CENTRAL_DA MARINHA</t>
  </si>
  <si>
    <t xml:space="preserve">15871705000122019</t>
  </si>
  <si>
    <t xml:space="preserve">1587170500012201900015</t>
  </si>
  <si>
    <t xml:space="preserve">0700110500040202000009</t>
  </si>
  <si>
    <t xml:space="preserve">BARAO DE COTEGIPE COMERCIO DE MATERIAIS ELETRICOS E SERVICOS LTDA</t>
  </si>
  <si>
    <t xml:space="preserve">9837810500092202000001</t>
  </si>
  <si>
    <t xml:space="preserve">25703405000102020</t>
  </si>
  <si>
    <t xml:space="preserve">2570340500010202000028</t>
  </si>
  <si>
    <t xml:space="preserve">DISTRITO SANIT.ESP. INDÍGENA - MARANHAO</t>
  </si>
  <si>
    <t xml:space="preserve">16044606000992020</t>
  </si>
  <si>
    <t xml:space="preserve">1604460600099202000014</t>
  </si>
  <si>
    <t xml:space="preserve">SOLLAN</t>
  </si>
  <si>
    <t xml:space="preserve">MULTIREDE DISTRIBUIDORA LTDA</t>
  </si>
  <si>
    <t xml:space="preserve">62 BATALHAO DE INFANTARIA</t>
  </si>
  <si>
    <t xml:space="preserve">15590406000982020</t>
  </si>
  <si>
    <t xml:space="preserve">1559040600098202000004</t>
  </si>
  <si>
    <t xml:space="preserve">HOSPITAL DAS CLINICAS DE GOIÁS</t>
  </si>
  <si>
    <t xml:space="preserve">1206280500046202000001</t>
  </si>
  <si>
    <t xml:space="preserve"> ABRAÇADEIRA, MATERIAL:PLÁSTICO, COMPRIMENTO TOTAL:200 MM, LARGURA:4,5 MM, APLICAÇÃO:FIXAÇÃO DE CABOS ELÉTRICOS</t>
  </si>
  <si>
    <t xml:space="preserve">ABRAÇADEIRA, MATERIAL PLÁSTICO, COMPRIMENTO TOTAL 200 MM, LARGURA 4,5 MM, APLICAÇÃO FIXAÇÃO DE CABOS ELÉTRICOS</t>
  </si>
  <si>
    <t xml:space="preserve">IMPERIUM COMERCIO DE MATERIAIS DE CONSTRUCAO LTDA</t>
  </si>
  <si>
    <t xml:space="preserve">1531630500141202000068</t>
  </si>
  <si>
    <t xml:space="preserve">92786805000242020</t>
  </si>
  <si>
    <t xml:space="preserve">9278680500024202000001</t>
  </si>
  <si>
    <t xml:space="preserve">SQ</t>
  </si>
  <si>
    <t xml:space="preserve">CARIOCA COMERCIO DE PRODUTOS DE LIMPEZA LTDA.</t>
  </si>
  <si>
    <t xml:space="preserve">UNIVERSIDADE EST. DO OESTE DO PARANá</t>
  </si>
  <si>
    <t xml:space="preserve">16051805000042020</t>
  </si>
  <si>
    <t xml:space="preserve">1605180500004202000123</t>
  </si>
  <si>
    <t xml:space="preserve">KAZ</t>
  </si>
  <si>
    <t xml:space="preserve">TUPIRATINS MATERIAIS ESCOLARES EIRELI</t>
  </si>
  <si>
    <t xml:space="preserve">16026306000472020</t>
  </si>
  <si>
    <t xml:space="preserve">1602630600047202000001</t>
  </si>
  <si>
    <t xml:space="preserve">LACRE/SIMILAR</t>
  </si>
  <si>
    <t xml:space="preserve">MJL COMERCIO E SERVICO LTDA</t>
  </si>
  <si>
    <t xml:space="preserve">11 GRUPO DE ARTILHARIA DE CAMPANHA/RJ</t>
  </si>
  <si>
    <t xml:space="preserve">1601880500003202000003</t>
  </si>
  <si>
    <t xml:space="preserve">SECCON</t>
  </si>
  <si>
    <t xml:space="preserve">17031406000032020</t>
  </si>
  <si>
    <t xml:space="preserve">1703140600003202000006</t>
  </si>
  <si>
    <t xml:space="preserve">APOIO</t>
  </si>
  <si>
    <t xml:space="preserve">SANTA MARIA COMERCIO DE BRINQUEDOS E MATERIAIS ESCOLARES EIRELI</t>
  </si>
  <si>
    <t xml:space="preserve">MF - SRF - DELEGACIA DA REC. FED. BLUMENAU/SC</t>
  </si>
  <si>
    <t xml:space="preserve">1604280500005202000149</t>
  </si>
  <si>
    <t xml:space="preserve">16039506002522020</t>
  </si>
  <si>
    <t xml:space="preserve">1603950600252202000005</t>
  </si>
  <si>
    <t xml:space="preserve">FERRAGEM PONTO SUL LTDA</t>
  </si>
  <si>
    <t xml:space="preserve">COMANDO DO COMANDO MILITAR DO SUL/RS</t>
  </si>
  <si>
    <t xml:space="preserve">1581250500006202000040</t>
  </si>
  <si>
    <t xml:space="preserve">16026306000462020</t>
  </si>
  <si>
    <t xml:space="preserve">1602630600046202000001</t>
  </si>
  <si>
    <t xml:space="preserve">16015906001262020</t>
  </si>
  <si>
    <t xml:space="preserve">1601590600126202000005</t>
  </si>
  <si>
    <t xml:space="preserve">EMBALAGEM 500,00 UN</t>
  </si>
  <si>
    <t xml:space="preserve">MACROPEL LIVRARIA E PAPELARIA LTDA-EPP</t>
  </si>
  <si>
    <t xml:space="preserve">18 GRUPO DE ARTILHARIA DE CAMPANHA-MEX/MT</t>
  </si>
  <si>
    <t xml:space="preserve">12063005000332020</t>
  </si>
  <si>
    <t xml:space="preserve">1206300500033202000104</t>
  </si>
  <si>
    <t xml:space="preserve">GRUPAMENTO DE APOIO DE MANAUS</t>
  </si>
  <si>
    <t xml:space="preserve">25704705000212020</t>
  </si>
  <si>
    <t xml:space="preserve">2570470500021202000002</t>
  </si>
  <si>
    <t xml:space="preserve">LACRE MALOTE, MATERIAL PLÁSTICO, TIPO FIO, APLICAÇÃO MALOTE, 23 CM.</t>
  </si>
  <si>
    <t xml:space="preserve">DISTRITO SANIT.ESP.INDÍGENA - PERNAMBUCO</t>
  </si>
  <si>
    <t xml:space="preserve">92579705000212020</t>
  </si>
  <si>
    <t xml:space="preserve">9257970500021202000032</t>
  </si>
  <si>
    <t xml:space="preserve">INTERBRINQ COMERCIAL EIRELI</t>
  </si>
  <si>
    <t xml:space="preserve">CONS.REG.DE ENFERMAGEM DO MATO GROSSO DO SUL</t>
  </si>
  <si>
    <t xml:space="preserve">CONS. REG. DE ENFERMAGEM  MATO GROSSO DO SUL</t>
  </si>
  <si>
    <t xml:space="preserve">1603390500037202000073</t>
  </si>
  <si>
    <t xml:space="preserve">STORM</t>
  </si>
  <si>
    <t xml:space="preserve">1540540500036202000001</t>
  </si>
  <si>
    <t xml:space="preserve"> ABRAÇADEIRA, MATERIAL:NÁILON, TIPO:AUTOTRAVANTE, COMPRIMENTO TOTAL:205 MM, LARGURA:3 MM, APLICAÇÃO:AMARRAÇÃO</t>
  </si>
  <si>
    <t xml:space="preserve">ABRAÇADEIRA, MATERIAL NÁILON, TIPO AUTOTRAVANTE, COMPRIMENTO TOTAL 205 MM, LARGURA 3 MM, APLICAÇÃO AMARRAÇÃO</t>
  </si>
  <si>
    <t xml:space="preserve">1605260500007202000052</t>
  </si>
  <si>
    <t xml:space="preserve">LACRE SEGURANÇA, MATERIAL POLIETILENO, COMPRIMENTO 27 CM, APLICAÇÃO FECHAMENTO  DE MALOTES, TIPO ESPINHA DE PEIXE, CARACTERÍSTICAS ADICIONAIS NUMERADO, COR A MARELA</t>
  </si>
  <si>
    <t xml:space="preserve">92737405000162020</t>
  </si>
  <si>
    <t xml:space="preserve">9273740500016202000034</t>
  </si>
  <si>
    <t xml:space="preserve">CONSELHO REGIONAL DE ENFERMAGEM DO RS</t>
  </si>
  <si>
    <t xml:space="preserve">CONSELHO FEDERAL DE ENFERMAGEM</t>
  </si>
  <si>
    <t xml:space="preserve">1603750500010201900900</t>
  </si>
  <si>
    <t xml:space="preserve">7858000500022202000118</t>
  </si>
  <si>
    <t xml:space="preserve">CHENG</t>
  </si>
  <si>
    <t xml:space="preserve">9268560500002202000051</t>
  </si>
  <si>
    <t xml:space="preserve">24013705000122020</t>
  </si>
  <si>
    <t xml:space="preserve">2401370500012202000236</t>
  </si>
  <si>
    <t xml:space="preserve">LUKMAM</t>
  </si>
  <si>
    <t xml:space="preserve">MIL COMERCIO DE MATERIAIS DE CONSTRUCAO EIRELI</t>
  </si>
  <si>
    <t xml:space="preserve">1132050610345202000008</t>
  </si>
  <si>
    <t xml:space="preserve">12063305000642020</t>
  </si>
  <si>
    <t xml:space="preserve">1206330500064202000008</t>
  </si>
  <si>
    <t xml:space="preserve">PRIME DISTRIBUIDORA DE MATERIAL DE ESCRITORIO E LIMPEZA LTDA</t>
  </si>
  <si>
    <t xml:space="preserve">1200010500019202000146</t>
  </si>
  <si>
    <t xml:space="preserve">LARISSA AQUINO DE MEDEIROS</t>
  </si>
  <si>
    <t xml:space="preserve">92530705001952019</t>
  </si>
  <si>
    <t xml:space="preserve">9253070500195201900018</t>
  </si>
  <si>
    <t xml:space="preserve">SECRETARIA DE ESTADO DA GESTÃO ADMINISTRATIVA</t>
  </si>
  <si>
    <t xml:space="preserve">ESTADO DO ACRE</t>
  </si>
  <si>
    <t xml:space="preserve">1604500500018202000053</t>
  </si>
  <si>
    <t xml:space="preserve">0700110500040202000002</t>
  </si>
  <si>
    <t xml:space="preserve">12063805000152020</t>
  </si>
  <si>
    <t xml:space="preserve">1206380500015202000198</t>
  </si>
  <si>
    <t xml:space="preserve">GRUPAMENTO DE APOIO DE CAMPO GRANDE</t>
  </si>
  <si>
    <t xml:space="preserve">1600120500003202000070</t>
  </si>
  <si>
    <t xml:space="preserve">79118106008102020</t>
  </si>
  <si>
    <t xml:space="preserve">7911810600810202000006</t>
  </si>
  <si>
    <t xml:space="preserve">REZENDE</t>
  </si>
  <si>
    <t xml:space="preserve">REZENDE E SBBAHI MATERIAIS DE LIMPEZA E DESCARTAVEIS LTDA.</t>
  </si>
  <si>
    <t xml:space="preserve">CENT.INTEND.DA MARINHA EM S.PEDRO DA ALDEIA</t>
  </si>
  <si>
    <t xml:space="preserve">15831906000042020</t>
  </si>
  <si>
    <t xml:space="preserve">1583190600004202000008</t>
  </si>
  <si>
    <t xml:space="preserve"> ABRAÇADEIRA, MATERIAL:NÁILON, TIPO:COM RANHURAS, COMPRIMENTO TOTAL:90 MM, LARGURA:2,50 MM, APLICAÇÃO:CABOS E FIOS</t>
  </si>
  <si>
    <t xml:space="preserve">ABRAÇADEIRA, MATERIAL NÁILON, TIPO COM RANHURAS, COMPRIMENTO TOTAL 90 MM, LARGURA 2,50 MM, APLICAÇÃO CABOS E FIOS</t>
  </si>
  <si>
    <t xml:space="preserve">9742000500103202000061</t>
  </si>
  <si>
    <t xml:space="preserve">9742000500103202000062</t>
  </si>
  <si>
    <t xml:space="preserve">98939505000592020</t>
  </si>
  <si>
    <t xml:space="preserve">9893950500059202000004</t>
  </si>
  <si>
    <t xml:space="preserve"> ABRAÇADEIRA, MATERIAL:NÁILON, TIPO:COM RANHURAS, COMPRIMENTO TOTAL:200 MM, LARGURA:4,50 MM, APLICAÇÃO:AMARRAÇÃO</t>
  </si>
  <si>
    <t xml:space="preserve">ABRAÇADEIRA, MATERIAL NÁILON, TIPO COM RANHURAS, COMPRIMENTO TOTAL 200 MM, LARGURA 4,50 MM, APLICAÇÃO AMARRAÇÃO</t>
  </si>
  <si>
    <t xml:space="preserve">ELETRICA RADIANTE MATERIAIS ELETRICOS EIRELI</t>
  </si>
  <si>
    <t xml:space="preserve">45597805000242020</t>
  </si>
  <si>
    <t xml:space="preserve">4559780500024202000138</t>
  </si>
  <si>
    <t xml:space="preserve"> LACRE MALOTE, MATERIAL:POLIPROPILENO, TIPO:LÂMINA, APLICAÇÃO:CONTAINER, CARACTERÍSTICAS ADICIONAIS:NUMERADO E PERSONALIZADO.</t>
  </si>
  <si>
    <t xml:space="preserve">LACRE MALOTE, MATERIAL POLIPROPILENO, TIPO LÂMINA, APLICAÇÃO CONTAINER, CARACTERÍSTICAS ADICIONAIS NUMERADO E PERSONALIZADO.</t>
  </si>
  <si>
    <t xml:space="preserve">FABESUL</t>
  </si>
  <si>
    <t xml:space="preserve">CIRUPAR - COMERCIO DE EQUIPAMENTOS MEDICOS CIRURGICOS LTDA</t>
  </si>
  <si>
    <t xml:space="preserve">PREFEITURA MUNICIPAL DE MANDIRITUBA</t>
  </si>
  <si>
    <t xml:space="preserve">1604030500017202000058</t>
  </si>
  <si>
    <t xml:space="preserve"> LACRE SEGURANÇA, MATERIAL:METAL, COMPRIMENTO:300 MM, CARACTERÍSTICAS ADICIONAIS:PERSONALIZADO E NUMERADO SEQUENCIALMENTE, COR:AMARELA</t>
  </si>
  <si>
    <t xml:space="preserve">LACRE SEGURANÇA, MATERIAL METAL, COMPRIMENTO 300 MM, CARACTERÍSTICAS ADICIONAIS PERSONALIZADO E NUMERADO SEQUENCIALMENTE, COR AMARELA</t>
  </si>
  <si>
    <t xml:space="preserve">STARLACRES</t>
  </si>
  <si>
    <t xml:space="preserve">JAIRO ANTONIO MALLMANN CONSULTORIA</t>
  </si>
  <si>
    <t xml:space="preserve">17031406000042020</t>
  </si>
  <si>
    <t xml:space="preserve">1703140600004202000004</t>
  </si>
  <si>
    <t xml:space="preserve">LIDER</t>
  </si>
  <si>
    <t xml:space="preserve">1604280500005202000151</t>
  </si>
  <si>
    <t xml:space="preserve">LACRE SEGURANÇA, MATERIAL PLÁSTICO, COMPRIMENTO 30 CM, APLICAÇÃO FECHAMENTO DE  PORTAS, TIPO ESPINHA DE PEIXE, NUMERADO, COR AZUL, CAIXA COM 100 UNIDADES.</t>
  </si>
  <si>
    <t xml:space="preserve">1604280500005202000150</t>
  </si>
  <si>
    <t xml:space="preserve">16020305000222020</t>
  </si>
  <si>
    <t xml:space="preserve">1602030500022202000084</t>
  </si>
  <si>
    <t xml:space="preserve">20007605000052020</t>
  </si>
  <si>
    <t xml:space="preserve">2000760500005202000027</t>
  </si>
  <si>
    <t xml:space="preserve">PROCURADORIA REG.DO TRABALHO 8ª. REGIAO-PA</t>
  </si>
  <si>
    <t xml:space="preserve">16041305000402020</t>
  </si>
  <si>
    <t xml:space="preserve">1604130500040202000077</t>
  </si>
  <si>
    <t xml:space="preserve">16019206002622020</t>
  </si>
  <si>
    <t xml:space="preserve">1601920600262202000004</t>
  </si>
  <si>
    <t xml:space="preserve">NÃO HÁ</t>
  </si>
  <si>
    <t xml:space="preserve">V B M - COMERCIO DE ELETRO ELETRONICOS LTDA - ME</t>
  </si>
  <si>
    <t xml:space="preserve">1600860500017202000025</t>
  </si>
  <si>
    <t xml:space="preserve">1545020500016202000003</t>
  </si>
  <si>
    <t xml:space="preserve">12063205000222020</t>
  </si>
  <si>
    <t xml:space="preserve">1206320500022202000003</t>
  </si>
  <si>
    <t xml:space="preserve">1605230600119202000008</t>
  </si>
  <si>
    <t xml:space="preserve">16047105000082020</t>
  </si>
  <si>
    <t xml:space="preserve">1604710500008202000024</t>
  </si>
  <si>
    <t xml:space="preserve">37 BATALHAO DE INFANTARIA LEVE (37º BIL)</t>
  </si>
  <si>
    <t xml:space="preserve">78481005000392020</t>
  </si>
  <si>
    <t xml:space="preserve">7848100500039202000080</t>
  </si>
  <si>
    <t xml:space="preserve">16000405000042020</t>
  </si>
  <si>
    <t xml:space="preserve">1600040500004202000100</t>
  </si>
  <si>
    <t xml:space="preserve">59  BATALHAO DE INFANTARIA MOTORIZADO/AL</t>
  </si>
  <si>
    <t xml:space="preserve">15591306005802020</t>
  </si>
  <si>
    <t xml:space="preserve">1559130600580202000001</t>
  </si>
  <si>
    <t xml:space="preserve">ILHATEC</t>
  </si>
  <si>
    <t xml:space="preserve">ILHATEC COMERCIO DE EQUIPAMENTOS MEDICO-HOSPITALARES LTDA</t>
  </si>
  <si>
    <t xml:space="preserve">EBSERH - H U PROF POLYDORO ERNANI DE S THIAGO</t>
  </si>
  <si>
    <t xml:space="preserve">15834205000012020</t>
  </si>
  <si>
    <t xml:space="preserve">1583420500001202000112</t>
  </si>
  <si>
    <t xml:space="preserve">INST.FED.DE RONDONIA/CAMPUS VILHENA/RO</t>
  </si>
  <si>
    <t xml:space="preserve">92604005000042020</t>
  </si>
  <si>
    <t xml:space="preserve">9260400500004202000009</t>
  </si>
  <si>
    <t xml:space="preserve">DEFENSORIA PÚBLICA DO ESTADO DO TOCANTINS</t>
  </si>
  <si>
    <t xml:space="preserve">0700110500040202000008</t>
  </si>
  <si>
    <t xml:space="preserve">1206320500061202000105</t>
  </si>
  <si>
    <t xml:space="preserve">16014905000082020</t>
  </si>
  <si>
    <t xml:space="preserve">1601490500008202000007</t>
  </si>
  <si>
    <t xml:space="preserve">MEX-COMANDO 4.BRIGADA CAVALARIA MECANIZADA/MS</t>
  </si>
  <si>
    <t xml:space="preserve">1206230500027202000012</t>
  </si>
  <si>
    <t xml:space="preserve">9268560500002202000052</t>
  </si>
  <si>
    <t xml:space="preserve">16034305000112020</t>
  </si>
  <si>
    <t xml:space="preserve">1603430500011202000056</t>
  </si>
  <si>
    <t xml:space="preserve">LANCONEX TECNOLOGIA COMERCIO IMPORTACAO E EXPORTACAO - EIRELI</t>
  </si>
  <si>
    <t xml:space="preserve">19000406000272020</t>
  </si>
  <si>
    <t xml:space="preserve">1900040600027202000022</t>
  </si>
  <si>
    <t xml:space="preserve">BRASFOR</t>
  </si>
  <si>
    <t xml:space="preserve">ALBUQUERQUE SERVICOS EIRELI</t>
  </si>
  <si>
    <t xml:space="preserve">COORDENAÇÃO REGIONAL DE JI-PARANÁ</t>
  </si>
  <si>
    <t xml:space="preserve">1602320500001202000148</t>
  </si>
  <si>
    <t xml:space="preserve">12063205000252020</t>
  </si>
  <si>
    <t xml:space="preserve">1206320500025202000111</t>
  </si>
  <si>
    <t xml:space="preserve">1545020500002202000004</t>
  </si>
  <si>
    <t xml:space="preserve">1602320500001202000147</t>
  </si>
  <si>
    <t xml:space="preserve">7858000500022202000004</t>
  </si>
  <si>
    <t xml:space="preserve">MISTER</t>
  </si>
  <si>
    <t xml:space="preserve">92553205000432020</t>
  </si>
  <si>
    <t xml:space="preserve">9255320500043202000010</t>
  </si>
  <si>
    <t xml:space="preserve">CF</t>
  </si>
  <si>
    <t xml:space="preserve">TOTTAL SINALIZACAO LTDA</t>
  </si>
  <si>
    <t xml:space="preserve">PREFEITURA DO MUNICÍPIO DE ARAUCÁRIA</t>
  </si>
  <si>
    <t xml:space="preserve">9255320500043202000014</t>
  </si>
  <si>
    <t xml:space="preserve">12064305000202020</t>
  </si>
  <si>
    <t xml:space="preserve">1206430500020202000118</t>
  </si>
  <si>
    <t xml:space="preserve"> LACRE SEGURANÇA, MATERIAL:POLIPROPILENO, COMPRIMENTO:22 MM, ESPESSURA:1 MM, TIPO:NEW LOCK, COR:AMARELA</t>
  </si>
  <si>
    <t xml:space="preserve">LACRE SEGURANÇA, MATERIAL POLIPROPILENO, COMPRIMENTO 22 MM, ESPESSURA 1 MM, TIPO NEW LOCK, COR AMARELA</t>
  </si>
  <si>
    <t xml:space="preserve">GRUPAMENTO DE SANTA MARIA</t>
  </si>
  <si>
    <t xml:space="preserve">12063505001092020</t>
  </si>
  <si>
    <t xml:space="preserve">1206350500109202000001</t>
  </si>
  <si>
    <t xml:space="preserve">MORK SOLAR - PRODUTOS E SERVICOS ELETRICOS LTDA</t>
  </si>
  <si>
    <t xml:space="preserve">16015605000042019</t>
  </si>
  <si>
    <t xml:space="preserve">1601560500004201900077</t>
  </si>
  <si>
    <t xml:space="preserve">44 BATALHAO DE INFANTARIA MOTORIZADO/MT</t>
  </si>
  <si>
    <t xml:space="preserve">16010605000072020</t>
  </si>
  <si>
    <t xml:space="preserve">1601060500007202000070</t>
  </si>
  <si>
    <t xml:space="preserve">LACRE DE SEGURANÇA, MATERIAL PLÁSTICO, COMPRIMENTO 23 CM, APLICAÇÃO FECHAMENTO  DE PORTAS, TIPO ESPINHA DE PEIXE, CARACTERÍSTICAS ADICIONAIS NUMERADO, COR AZ UL COM 7 DÍGITOS, NUMERAÇÃO SEQÜÊNCIAL, PACOTE DE 100 UNIDADE</t>
  </si>
  <si>
    <t xml:space="preserve">7310400500002202000021</t>
  </si>
  <si>
    <t xml:space="preserve">9837810500130202000001</t>
  </si>
  <si>
    <t xml:space="preserve">R CATIUSCIA BARBOSA DE OLIVEIRA</t>
  </si>
  <si>
    <t xml:space="preserve">16013706000622020</t>
  </si>
  <si>
    <t xml:space="preserve">1601370600062202000003</t>
  </si>
  <si>
    <t xml:space="preserve">98063905000182020</t>
  </si>
  <si>
    <t xml:space="preserve">9806390500018202000001</t>
  </si>
  <si>
    <t xml:space="preserve">MARCOS P DOS SANTOS COMERCIO LTDA</t>
  </si>
  <si>
    <t xml:space="preserve">PREF.MUN.DE BRASIL NOVO</t>
  </si>
  <si>
    <t xml:space="preserve">16037706000302020</t>
  </si>
  <si>
    <t xml:space="preserve">1603770600030202000004</t>
  </si>
  <si>
    <t xml:space="preserve">PROENCA CARVALHO &amp; CIA LTDA</t>
  </si>
  <si>
    <t xml:space="preserve">8 ESQUADRAO DE CAVALARIA MECANIZADO/RS</t>
  </si>
  <si>
    <t xml:space="preserve">16037206001722020</t>
  </si>
  <si>
    <t xml:space="preserve">1603720600172202000014</t>
  </si>
  <si>
    <t xml:space="preserve">BRAÇADEIRA PLÁSTICA</t>
  </si>
  <si>
    <t xml:space="preserve">GLASIL MATERIAIS ELETRICOS LTDA.</t>
  </si>
  <si>
    <t xml:space="preserve">9430010501667201900028</t>
  </si>
  <si>
    <t xml:space="preserve">98756705000592020</t>
  </si>
  <si>
    <t xml:space="preserve">9875670500059202000026</t>
  </si>
  <si>
    <t xml:space="preserve">LEONARDO A. VERZA - EIRELI</t>
  </si>
  <si>
    <t xml:space="preserve">15501305000102020</t>
  </si>
  <si>
    <t xml:space="preserve">1550130500010202000022</t>
  </si>
  <si>
    <t xml:space="preserve">DAGEAL - COMERCIO DE MATERIAL DE ESCRITORIO LTDA</t>
  </si>
  <si>
    <t xml:space="preserve">HOSPITAL UNIVERSITÁRIO ONOFRE LOPES</t>
  </si>
  <si>
    <t xml:space="preserve">1550130500010202000021</t>
  </si>
  <si>
    <t xml:space="preserve">12007305000172020</t>
  </si>
  <si>
    <t xml:space="preserve">1200730500017202000051</t>
  </si>
  <si>
    <t xml:space="preserve">MAER - BASE AEREA DE FLORIANOPOLIS - SC</t>
  </si>
  <si>
    <t xml:space="preserve">12063305000222020</t>
  </si>
  <si>
    <t xml:space="preserve">1206330500022202000097</t>
  </si>
  <si>
    <t xml:space="preserve">1604290500006202000267</t>
  </si>
  <si>
    <t xml:space="preserve"> ABRAÇADEIRA, MATERIAL:NÁILON, TIPO:COM RANHURAS, COMPRIMENTO TOTAL:300 MM, LARGURA:5 MM, APLICAÇÃO:CABOS E FIOS, CARACTERÍSTICAS ADICIONAIS:TENSÃO MÁXIMA 8,2 KG P/ CABOS DE DIÂMETRO MÁXIMO</t>
  </si>
  <si>
    <t xml:space="preserve">ABRAÇADEIRA, MATERIAL NÁILON, TIPO COM RANHURAS, COMPRIMENTO TOTAL 300 MM, LARGURA 5 MM, APLICAÇÃO CABOS E FIOS, CARACTERÍSTICAS ADICIONAIS TENSÃO MÁXIMA 8,2 KG P/ CABOS DE DIÂMETRO MÁXIMO</t>
  </si>
  <si>
    <t xml:space="preserve">12063505001052020</t>
  </si>
  <si>
    <t xml:space="preserve">1206350500105202000034</t>
  </si>
  <si>
    <t xml:space="preserve">1605180500004202000122</t>
  </si>
  <si>
    <t xml:space="preserve">A D DA SILVA PAPELARIA</t>
  </si>
  <si>
    <t xml:space="preserve">72030505000162020</t>
  </si>
  <si>
    <t xml:space="preserve">7203050500016202000072</t>
  </si>
  <si>
    <t xml:space="preserve">CENTRO TECNOLÓGICO DA MARINHA NO RJ</t>
  </si>
  <si>
    <t xml:space="preserve">1531630500141202000066</t>
  </si>
  <si>
    <t xml:space="preserve">1540540500036202000004</t>
  </si>
  <si>
    <t xml:space="preserve"> ABRAÇADEIRA, MATERIAL:NÁILON, TIPO:AUTOTRAVANTE, COMPRIMENTO TOTAL:390 MM, LARGURA:4,70 MM, APLICAÇÃO:AMARRAÇÃO, CARACTERÍSTICAS ADICIONAIS:TEMP. TRAB.-40°C A +85°C, UL94V-2 AUTO-EXTINGUÍVEL</t>
  </si>
  <si>
    <t xml:space="preserve">ABRAÇADEIRA, MATERIAL NÁILON, TIPO AUTOTRAVANTE, COMPRIMENTO TOTAL 390 MM, LARGURA 4,70 MM, APLICAÇÃO AMARRAÇÃO, CARACTERÍSTICAS ADICIONAIS TEMP. TRAB.- 40°C A +85°C, UL94V-2 AUTO-EXTINGUÍVE L</t>
  </si>
  <si>
    <t xml:space="preserve">1701060500001202000740</t>
  </si>
  <si>
    <t xml:space="preserve">1601770500001202000108</t>
  </si>
  <si>
    <t xml:space="preserve">16020906001142020</t>
  </si>
  <si>
    <t xml:space="preserve">1602090600114202000004</t>
  </si>
  <si>
    <t xml:space="preserve">REVIPOSTOS COMERCIO DE           -EQUIPAMENTOS PARA POSTOS LTDA</t>
  </si>
  <si>
    <t xml:space="preserve">16020906001302020</t>
  </si>
  <si>
    <t xml:space="preserve">1602090600130202000004</t>
  </si>
  <si>
    <t xml:space="preserve">38933605000142020</t>
  </si>
  <si>
    <t xml:space="preserve">3893360500014202000071</t>
  </si>
  <si>
    <t xml:space="preserve">CONSELHO REGIONAL DE ENFERMAGEM DO PARANA</t>
  </si>
  <si>
    <t xml:space="preserve">CONSELHO REG DE ENFERNAGEM DO PARANÁ</t>
  </si>
  <si>
    <t xml:space="preserve">45688005000072020</t>
  </si>
  <si>
    <t xml:space="preserve">4568800500007202000043</t>
  </si>
  <si>
    <t xml:space="preserve">GOLDEM COMERCIO EIRELI</t>
  </si>
  <si>
    <t xml:space="preserve">AGÊNCIA ESTADUAL DE DEFESA AGROPECUÁRIA DO MA</t>
  </si>
  <si>
    <t xml:space="preserve">15662306000052020</t>
  </si>
  <si>
    <t xml:space="preserve">1566230600005202000026</t>
  </si>
  <si>
    <t xml:space="preserve">IFAM CAMPUS AVANÇADO IRANDUBA</t>
  </si>
  <si>
    <t xml:space="preserve">98521905000172020</t>
  </si>
  <si>
    <t xml:space="preserve">9852190500017202000035</t>
  </si>
  <si>
    <t xml:space="preserve">LACRE DE SEGURANÇA TIPO ESPINHA DE PEIXE, INJETADOS EM NYLON, COM NUMERAÇÃO SE QUENCIAL- PCT C/ 100 UNIDADES.</t>
  </si>
  <si>
    <t xml:space="preserve">PREFEITURA MUNICIPAL DE SãO DOMINGOS DO PRATA</t>
  </si>
  <si>
    <t xml:space="preserve">1600260500013202000110</t>
  </si>
  <si>
    <t xml:space="preserve"> LACRE SEGURANÇA, MATERIAL:POLIPROPILENO, COMPRIMENTO:33 CM, APLICAÇÃO:FECHAMENTO DE PORTAS, TIPO:ESCADA, CARACTERÍSTICAS ADICIONAIS:NUMERAÇÃO SEQÜÊNCIAL DE 7 DÍGITOS/SIGLA DO ÓRGÃO, COR:AZUL</t>
  </si>
  <si>
    <t xml:space="preserve">LACRE SEGURANÇA, MATERIAL POLIPROPILENO, COMPRIMENTO 33 CM, APLICAÇÃO FECHAMENTO DE PORTAS, TIPO ESCADA, CARACTERÍSTICAS ADICIONAIS NUMERAÇÃO SEQÜÊNCIAL DE 7 DÍGITOS/SIGLA DO ÓRGÃO, COR AZUL</t>
  </si>
  <si>
    <t xml:space="preserve">A. SALOMAO DE ALMEIDA</t>
  </si>
  <si>
    <t xml:space="preserve">78882005000422019</t>
  </si>
  <si>
    <t xml:space="preserve">7888200500042201900008</t>
  </si>
  <si>
    <t xml:space="preserve">ZENITH LACRE</t>
  </si>
  <si>
    <t xml:space="preserve">CENTRO DE INTENDENCIA DA MARINHA EM MANAUS</t>
  </si>
  <si>
    <t xml:space="preserve">20038405000022020</t>
  </si>
  <si>
    <t xml:space="preserve">2003840500002202000035</t>
  </si>
  <si>
    <t xml:space="preserve"> LACRE SEGURANÇA, MATERIAL:NÁILON, COMPRIMENTO:23 CM, APLICAÇÃO:IDENTIFICAÇÃO E CONTROLE DE COMERCIALIZAÇÃO, TIPO:ESCADA, CARACTERÍSTICAS ADICIONAIS:NUMERAÇÃO SEQUENCIAL SETE DÍGITOS/ CONFORME MODELO, COR:LARANJA</t>
  </si>
  <si>
    <t xml:space="preserve">LACRE SEGURANÇA, MATERIAL NÁILON, COMPRIMENTO 23 CM, APLICAÇÃO IDENTIFICAÇÃO E CONTROLE DE COMERCIALIZAÇÃO, TIPO ESCADA, CARACTERÍSTICAS ADICIONAIS NUMERAÇÃO SEQUENCIAL SETE DÍGITOS/ CONFORME MODEL O, COR LARANJA</t>
  </si>
  <si>
    <t xml:space="preserve">ZENITHY</t>
  </si>
  <si>
    <t xml:space="preserve">SANDRA H. G. ZEFERINO</t>
  </si>
  <si>
    <t xml:space="preserve">SUPERINT.REGIONAL DE P.FEDERAL NO EST.DE RR</t>
  </si>
  <si>
    <t xml:space="preserve">7858000602030202000046</t>
  </si>
  <si>
    <t xml:space="preserve">92683405000092020</t>
  </si>
  <si>
    <t xml:space="preserve">9268340500009202000006</t>
  </si>
  <si>
    <t xml:space="preserve">LACRECERTO</t>
  </si>
  <si>
    <t xml:space="preserve">PRIMICIAS PAPEIS E UTILIDADES LTDA</t>
  </si>
  <si>
    <t xml:space="preserve">CONSELHO REGIONAL DE ENFERMAGEM DE GOIÁS</t>
  </si>
  <si>
    <t xml:space="preserve">13520905000022020</t>
  </si>
  <si>
    <t xml:space="preserve">1352090500002202000030</t>
  </si>
  <si>
    <t xml:space="preserve">LACREH</t>
  </si>
  <si>
    <t xml:space="preserve">MARIA ALICE DA SILVA EIRELI</t>
  </si>
  <si>
    <t xml:space="preserve">CONAB/SUPERINT.REGIONAL/MT</t>
  </si>
  <si>
    <t xml:space="preserve">COMPANHIA NACIONAL DE ABASTECIMENTO</t>
  </si>
  <si>
    <t xml:space="preserve">1602500500015202000001</t>
  </si>
  <si>
    <t xml:space="preserve"> ABRAÇADEIRA, MATERIAL:NÁILON, TIPO:COM RANHURAS, COMPRIMENTO TOTAL:283 MM, LARGURA:4,80 MM, ESPESSURA:1 MM, APLICAÇÃO:AMARRAÇÃO E FIXAÇÃO, CARACTERÍSTICAS ADICIONAIS:COM SISTEMA FIXAÇÃO</t>
  </si>
  <si>
    <t xml:space="preserve">ABRAÇADEIRA, MATERIAL NÁILON, TIPO COM RANHURAS, COMPRIMENTO TOTAL 283 MM, LARGURA 4,80 MM, ESPESSURA 1 MM, APLICAÇÃO AMARRAÇÃO E FIXAÇÃO, CARACTERÍSTICAS ADICIONAIS COM SISTEMA FIXAÇÃO</t>
  </si>
  <si>
    <t xml:space="preserve">16047206000692020</t>
  </si>
  <si>
    <t xml:space="preserve">1604720600069202000002</t>
  </si>
  <si>
    <t xml:space="preserve">COMBAT</t>
  </si>
  <si>
    <t xml:space="preserve">VALDIRENE ALVES DE OLIVEIRA</t>
  </si>
  <si>
    <t xml:space="preserve">12062905000142020</t>
  </si>
  <si>
    <t xml:space="preserve">1206290500014202000001</t>
  </si>
  <si>
    <t xml:space="preserve">LACRE PLÁSTICO NUMERADO, 16CM COM TRAVA DUPLA PARA USO DIVERSOS, COR AZUL. PAC OTE COM 100 UN.</t>
  </si>
  <si>
    <t xml:space="preserve">HELOMAY</t>
  </si>
  <si>
    <t xml:space="preserve">16036006001652020</t>
  </si>
  <si>
    <t xml:space="preserve">1603600600165202000001</t>
  </si>
  <si>
    <t xml:space="preserve">LACRE ESCADA 23CM</t>
  </si>
  <si>
    <t xml:space="preserve">6 BATALHAO DE COMUNICACAO DIVISIONARIO/RS</t>
  </si>
  <si>
    <t xml:space="preserve">1603600600165202000002</t>
  </si>
  <si>
    <t xml:space="preserve">92627405000052020</t>
  </si>
  <si>
    <t xml:space="preserve">9262740500005202000034</t>
  </si>
  <si>
    <t xml:space="preserve">MAKROPEL COMERCIAL LTDA</t>
  </si>
  <si>
    <t xml:space="preserve">UNIVERSIDADE ESTADUAL DO OESTE DO PARANA</t>
  </si>
  <si>
    <t xml:space="preserve">1583760500003202000122</t>
  </si>
  <si>
    <t xml:space="preserve">25705005000042020</t>
  </si>
  <si>
    <t xml:space="preserve">2570500500004202000056</t>
  </si>
  <si>
    <t xml:space="preserve">DIST. SANIT. ESP. INDIGENA</t>
  </si>
  <si>
    <t xml:space="preserve">94300105004452020</t>
  </si>
  <si>
    <t xml:space="preserve">9430010500445202000001</t>
  </si>
  <si>
    <t xml:space="preserve">TKL</t>
  </si>
  <si>
    <t xml:space="preserve">SIGMA SIX LTDA</t>
  </si>
  <si>
    <t xml:space="preserve">9899790500041202000032</t>
  </si>
  <si>
    <t xml:space="preserve">0700110500040202000007</t>
  </si>
  <si>
    <t xml:space="preserve">2401370500012202000237</t>
  </si>
  <si>
    <t xml:space="preserve"> ABRAÇADEIRA, MATERIAL:NÁILON, TIPO:AUTOTRAVANTE, COMPRIMENTO TOTAL:190 MM, LARGURA:4,80 MM, DIÂMETRO AMARRAÇÃO:43 MM</t>
  </si>
  <si>
    <t xml:space="preserve">ABRAÇADEIRA, MATERIAL NÁILON, TIPO AUTOTRAVANTE, COMPRIMENTO TOTAL 190 MM, LARGURA 4,80 MM, DIÂMETRO AMARRAÇÃO 43 MM</t>
  </si>
  <si>
    <t xml:space="preserve">76300006000132020</t>
  </si>
  <si>
    <t xml:space="preserve">7630000600013202000001</t>
  </si>
  <si>
    <t xml:space="preserve">LACRE</t>
  </si>
  <si>
    <t xml:space="preserve">PORT DISTRIBUIDORA DE INFORMATICA E PAPELARIA LTDA</t>
  </si>
  <si>
    <t xml:space="preserve">DIRET.DO PESSOAL CIVIL DA MARINHA/DF</t>
  </si>
  <si>
    <t xml:space="preserve">1206340500059202000047</t>
  </si>
  <si>
    <t xml:space="preserve">15502205000922020</t>
  </si>
  <si>
    <t xml:space="preserve">1550220500092202000001</t>
  </si>
  <si>
    <t xml:space="preserve">ACCUMED</t>
  </si>
  <si>
    <t xml:space="preserve">MEDICAL MERCANTIL DE APARELHAGEM MEDICA LTDA</t>
  </si>
  <si>
    <t xml:space="preserve">HOSPITAL DAS CLINICAS DE PERNAMBUCO</t>
  </si>
  <si>
    <t xml:space="preserve">9740020500049202000002</t>
  </si>
  <si>
    <t xml:space="preserve">15404705000692020</t>
  </si>
  <si>
    <t xml:space="preserve">1540470500069202000001</t>
  </si>
  <si>
    <t xml:space="preserve"> LACRE SEGURANÇA, MATERIAL:NÁILON, COMPRIMENTO:20,5 CM, LARGURA:3 MM, TIPO:ABRAÇADEIRA</t>
  </si>
  <si>
    <t xml:space="preserve">LACRE SEGURANÇA, MATERIAL NÁILON, COMPRIMENTO 20,5 CM, LARGURA 3 MM, TIPO ABRAÇADEIRA</t>
  </si>
  <si>
    <t xml:space="preserve">4,8X200MM</t>
  </si>
  <si>
    <t xml:space="preserve">78133206000642020</t>
  </si>
  <si>
    <t xml:space="preserve">7813320600064202000023</t>
  </si>
  <si>
    <t xml:space="preserve">PROTTEU</t>
  </si>
  <si>
    <t xml:space="preserve">SANRITA COMERCIO E SERVICOS LTDA</t>
  </si>
  <si>
    <t xml:space="preserve">DELEGACIA CAP.PORTOS EST RJ EM ITACURUCÁ</t>
  </si>
  <si>
    <t xml:space="preserve">1604710500008202000079</t>
  </si>
  <si>
    <t xml:space="preserve">7848100500020202000132</t>
  </si>
  <si>
    <t xml:space="preserve">15845105000082020</t>
  </si>
  <si>
    <t xml:space="preserve">1584510500008202000061</t>
  </si>
  <si>
    <t xml:space="preserve"> ABRAÇADEIRA, MATERIAL:NÁILON, TIPO:COM RANHURAS, COMPRIMENTO TOTAL:200 MM, LARGURA:4,80 MM, APLICAÇÃO:AMARRAÇÃO E FIXAÇÃO, COR:PRETA</t>
  </si>
  <si>
    <t xml:space="preserve">ABRAÇADEIRA, MATERIAL NÁILON, TIPO COM RANHURAS, COMPRIMENTO TOTAL 200 MM, LARGURA 4,80 MM, APLICAÇÃO AMARRAÇÃO E FIXAÇÃO, COR PRETA</t>
  </si>
  <si>
    <t xml:space="preserve">CTPOHR</t>
  </si>
  <si>
    <t xml:space="preserve">ARTUR VEZZANI MIRANDA GASPARINI 02743591110</t>
  </si>
  <si>
    <t xml:space="preserve">INST.FED.DE ED.,CIENC.E TEC.DE MS/C.COXIM</t>
  </si>
  <si>
    <t xml:space="preserve">1601470600049202000007</t>
  </si>
  <si>
    <t xml:space="preserve">79550006002702020</t>
  </si>
  <si>
    <t xml:space="preserve">7955000600270202000001</t>
  </si>
  <si>
    <t xml:space="preserve"> ABRAÇADEIRA, MATERIAL:AÇO CARBONO ZINCADO, TIPO:ROSCA SEM FIM, APLICAÇÃO:FIXAÇÃO MANGUEIRA, DIÂMETRO AMARRAÇÃO:2" A 2 1/2 POL</t>
  </si>
  <si>
    <t xml:space="preserve">ABRAÇADEIRA, MATERIAL AÇO CARBONO ZINCADO, TIPO ROSCA SEM FIM, APLICAÇÃO FIXAÇÃO MANGUEIRA, DIÂMETRO AMARRAÇÃO 2" A 2 1/2 POL</t>
  </si>
  <si>
    <t xml:space="preserve">N/C</t>
  </si>
  <si>
    <t xml:space="preserve">JB EQUIPAMENTOS INDUSTRIAIS LTDA</t>
  </si>
  <si>
    <t xml:space="preserve">BASE DE FUZILEIROS NAVAIS DO RIO MERITI</t>
  </si>
  <si>
    <t xml:space="preserve">1206330500022202000020</t>
  </si>
  <si>
    <t xml:space="preserve">LEONARDO FRANCISCO DA SILVA 82162727668</t>
  </si>
  <si>
    <t xml:space="preserve">16045706000842020</t>
  </si>
  <si>
    <t xml:space="preserve">1604570600084202000027</t>
  </si>
  <si>
    <t xml:space="preserve">POLIVIT</t>
  </si>
  <si>
    <t xml:space="preserve">GIVANILDO BATISTA LEITE 07670465794</t>
  </si>
  <si>
    <t xml:space="preserve">BASE DE ADMINISTRACAO E APOIO DA 2A RM MEX/SP</t>
  </si>
  <si>
    <t xml:space="preserve">1701060500001202000081</t>
  </si>
  <si>
    <t xml:space="preserve"> ABRAÇADEIRA, MATERIAL:NÁILON, TIPO:COM RANHURAS, COMPRIMENTO TOTAL:202 MM, LARGURA:4,60 MM, APLICAÇÃO:AMARRAÇÃO E FIXAÇÃO, CARACTERÍSTICAS ADICIONAIS:TEMPERATURA DE TRABALHO DE -40° A +85°C/AUTO-EXTIN, MODELO:T 50 R, DIÂMETRO AMARRAÇÃO:50 MM</t>
  </si>
  <si>
    <t xml:space="preserve">ABRAÇADEIRA, MATERIAL NÁILON, TIPO COM RANHURAS, COMPRIMENTO TOTAL 202 MM, LARGURA 4,60 MM, APLICAÇÃO AMARRAÇÃO E FIXAÇÃO, CARACTERÍSTICAS ADICIONAIS TEMPERATURA DE TRABALHO DE-40° A +85°C/AUTO-EXTI N, MODELO T 50 R, DIÂMETRO AMARRAÇÃO 50 MM</t>
  </si>
  <si>
    <t xml:space="preserve">BETTA</t>
  </si>
  <si>
    <t xml:space="preserve">STS COMERCIO VAREJISTA LTDA</t>
  </si>
  <si>
    <t xml:space="preserve">1701060500001202000360</t>
  </si>
  <si>
    <t xml:space="preserve"> ABRAÇADEIRA, MATERIAL:NÁILON, TIPO:COM RANHURAS, COMPRIMENTO TOTAL:203 MM, APLICAÇÃO:AMARRAÇÃO, TRAVAMENTO:DEFINITIVO, CARACTERÍSTICAS ADICIONAIS:SEM SISTEMA FIXAÇÃO, COR:NATURAL, MODELO:50 R</t>
  </si>
  <si>
    <t xml:space="preserve">ABRAÇADEIRA, MATERIAL NÁILON, TIPO COM RANHURAS, COMPRIMENTO TOTAL 203 MM, APLICAÇÃO AMARRAÇÃO, TRAVAMENTO DEFINITIVO, CARACTERÍSTICAS ADICIONAIS SEM SISTEMA FIXAÇÃO, COR NATURAL, MODELO 50 R</t>
  </si>
  <si>
    <t xml:space="preserve">1701060500001202000292</t>
  </si>
  <si>
    <t xml:space="preserve">1701060500001202000592</t>
  </si>
  <si>
    <t xml:space="preserve">9891850500070202000017</t>
  </si>
  <si>
    <t xml:space="preserve">7868100500006202000249</t>
  </si>
  <si>
    <t xml:space="preserve">7868100500006202000403</t>
  </si>
  <si>
    <t xml:space="preserve">9274460500007202000014</t>
  </si>
  <si>
    <t xml:space="preserve"> ABRAÇADEIRA, MATERIAL:PLÁSTICO, COMPRIMENTO TOTAL:360 MM, LARGURA:4,5 MM, ESPESSURA:1,20 MM, APLICAÇÃO:FIXAÇÃO DE CABOS ELÉTRICOS</t>
  </si>
  <si>
    <t xml:space="preserve">ABRAÇADEIRA, MATERIAL PLÁSTICO, COMPRIMENTO TOTAL 360 MM, LARGURA 4,5 MM, ESPESSURA 1,20 MM, APLICAÇÃO FIXAÇÃO DE CABOS ELÉTRICOS</t>
  </si>
  <si>
    <t xml:space="preserve">74000006002712020</t>
  </si>
  <si>
    <t xml:space="preserve">7400000600271202000006</t>
  </si>
  <si>
    <t xml:space="preserve">ELETRICA JUREMA</t>
  </si>
  <si>
    <t xml:space="preserve">98803905000792020</t>
  </si>
  <si>
    <t xml:space="preserve">9880390500079202000017</t>
  </si>
  <si>
    <t xml:space="preserve"> ABRAÇADEIRA, MATERIAL:AÇO CARBONO GALVANIZADO A FOGO, COMPRIMENTO TOTAL:400 MM, LARGURA:32 MM, ESPESSURA:1,6 MM, APLICAÇÃO:FIXAÇÃO DE ACESSÓRIOS EM POSTE</t>
  </si>
  <si>
    <t xml:space="preserve">ABRAÇADEIRA, MATERIAL AÇO CARBONO GALVANIZADO A FOGO, COMPRIMENTO TOTAL 400 MM , LARGURA 32 MM, ESPESSURA 1,6 MM, APLICAÇÃO FIXAÇÃO DE ACESSÓRIOS EM POSTE</t>
  </si>
  <si>
    <t xml:space="preserve">RAYCKS COMERCIAL - EIRELI</t>
  </si>
  <si>
    <t xml:space="preserve">PREFEITURA MUN.DE BALNEARIO DE CAMBORIU</t>
  </si>
  <si>
    <t xml:space="preserve">1206240500005202000003</t>
  </si>
  <si>
    <t xml:space="preserve"> ABRAÇADEIRA, MATERIAL:NÁILON, TIPO:COM RANHURAS, COMPRIMENTO TOTAL:390 MM, LARGURA:7,60 MM, ESPESSURA:100 MM, APLICAÇÃO:AMARRAÇÃO</t>
  </si>
  <si>
    <t xml:space="preserve">ABRAÇADEIRA, MATERIAL NÁILON, TIPO COM RANHURAS, COMPRIMENTO TOTAL 390 MM, LARGURA 7,60 MM, ESPESSURA 100 MM, APLICAÇÃO AMARRAÇÃO</t>
  </si>
  <si>
    <t xml:space="preserve">COMERCIAL J. TEODORO LTDA</t>
  </si>
  <si>
    <t xml:space="preserve">15306306009512020</t>
  </si>
  <si>
    <t xml:space="preserve">1530630600951202000001</t>
  </si>
  <si>
    <t xml:space="preserve">SPEEDLAN</t>
  </si>
  <si>
    <t xml:space="preserve">ANTONIO DIONES SANTOS DA SILVA 00093265379</t>
  </si>
  <si>
    <t xml:space="preserve">UNIVERSIDADE FEDERAL DO PARA/PA</t>
  </si>
  <si>
    <t xml:space="preserve">UNIVERSIDADE FEDERAL DO PARA</t>
  </si>
  <si>
    <t xml:space="preserve">1601590600126202000006</t>
  </si>
  <si>
    <t xml:space="preserve">92620805000142020</t>
  </si>
  <si>
    <t xml:space="preserve">9262080500014202000068</t>
  </si>
  <si>
    <t xml:space="preserve">LACRE PARA MALOTE, PEQUENO, SIMPLES, NUMERADO, NA COR AZUL, PACOTE COM 100 UNI DADES.</t>
  </si>
  <si>
    <t xml:space="preserve">CONSELHO REG. DE ENFERMAGEM DE STA CATARINA</t>
  </si>
  <si>
    <t xml:space="preserve">CONSELHO REG.DE ENFERMAGEM DE STA CATARINA</t>
  </si>
  <si>
    <t xml:space="preserve">1206280500039202000017</t>
  </si>
  <si>
    <t xml:space="preserve">1604790500002202000520</t>
  </si>
  <si>
    <t xml:space="preserve">NOVO LACRE</t>
  </si>
  <si>
    <t xml:space="preserve">MULTISUL COMERCIO E DISTRIBUICAO LTDA</t>
  </si>
  <si>
    <t xml:space="preserve">0800150500003202000047</t>
  </si>
  <si>
    <t xml:space="preserve">SERDOMOLDE</t>
  </si>
  <si>
    <t xml:space="preserve">COMERCIAL ARRUDA COMERCIO DISTRIBUIDORA E IMPORTACAO E EXPORTACAO LTDA</t>
  </si>
  <si>
    <t xml:space="preserve">12063806000462020</t>
  </si>
  <si>
    <t xml:space="preserve">1206380600046202000006</t>
  </si>
  <si>
    <t xml:space="preserve">NJP COMERCIO LTDA</t>
  </si>
  <si>
    <t xml:space="preserve">16031906000332020</t>
  </si>
  <si>
    <t xml:space="preserve">1603190600033202000006</t>
  </si>
  <si>
    <t xml:space="preserve">GENÉRICO</t>
  </si>
  <si>
    <t xml:space="preserve">DIAMANTE COMERCIO BAZAR E SERVICOS LTDA</t>
  </si>
  <si>
    <t xml:space="preserve">ESCOLA DE SAUDE DO EXERCITO/RJ</t>
  </si>
  <si>
    <t xml:space="preserve">1601880500003202000151</t>
  </si>
  <si>
    <t xml:space="preserve">7858000602029202000046</t>
  </si>
  <si>
    <t xml:space="preserve">15841506000032020</t>
  </si>
  <si>
    <t xml:space="preserve">1584150600003202000003</t>
  </si>
  <si>
    <t xml:space="preserve"> LACRE MALOTE, MATERIAL:PLÁSTICO E METAL, TIPO:FIO, APLICAÇÃO:MALOTE</t>
  </si>
  <si>
    <t xml:space="preserve">LACRE MALOTE, MATERIAL PLÁSTICO E METAL, TIPO FIO, APLICAÇÃO MALOTE</t>
  </si>
  <si>
    <t xml:space="preserve">VALVERDE</t>
  </si>
  <si>
    <t xml:space="preserve">EMBALAGENS VALVERDE EIRELI</t>
  </si>
  <si>
    <t xml:space="preserve">INST.F.DE ED.,CIENC.E TEC DO SUD MG/C.MURIAÉ</t>
  </si>
  <si>
    <t xml:space="preserve">92792905000142020</t>
  </si>
  <si>
    <t xml:space="preserve">9279290500014202000014</t>
  </si>
  <si>
    <t xml:space="preserve">SERVIÇO NACIONAL DE APRENDIZAGEM COMERCIAL AM</t>
  </si>
  <si>
    <t xml:space="preserve">ESTADO DO AMAZONAS</t>
  </si>
  <si>
    <t xml:space="preserve">15831906000092020</t>
  </si>
  <si>
    <t xml:space="preserve">1583190600009202000383</t>
  </si>
  <si>
    <t xml:space="preserve">FRANCISCO MARCILIO M</t>
  </si>
  <si>
    <t xml:space="preserve">9259560500033202000003</t>
  </si>
  <si>
    <t xml:space="preserve">12062806001452019</t>
  </si>
  <si>
    <t xml:space="preserve">1206280600145201900012</t>
  </si>
  <si>
    <t xml:space="preserve">GILSON ARAUJO CHAVES 00055880223</t>
  </si>
  <si>
    <t xml:space="preserve">16002605000142020</t>
  </si>
  <si>
    <t xml:space="preserve">1600260500014202000038</t>
  </si>
  <si>
    <t xml:space="preserve">16016606000632020</t>
  </si>
  <si>
    <t xml:space="preserve">1601660600063202000001</t>
  </si>
  <si>
    <t xml:space="preserve">PLASFOR</t>
  </si>
  <si>
    <t xml:space="preserve">1206230500027202000003</t>
  </si>
  <si>
    <t xml:space="preserve">1601890600034202000008</t>
  </si>
  <si>
    <t xml:space="preserve">98064105000132020</t>
  </si>
  <si>
    <t xml:space="preserve">9806410500013202000351</t>
  </si>
  <si>
    <t xml:space="preserve">D. G. SPERN EIRELI</t>
  </si>
  <si>
    <t xml:space="preserve">PREFEITURA MUNICIPAL DE VITORIA DO XINGU</t>
  </si>
  <si>
    <t xml:space="preserve">16031905000022020</t>
  </si>
  <si>
    <t xml:space="preserve">1603190500002202000190</t>
  </si>
  <si>
    <t xml:space="preserve">ISOLACRES</t>
  </si>
  <si>
    <t xml:space="preserve">ULTRA PRESTADORA DE SERVICOS E DISTRIBUIDORA LTDA</t>
  </si>
  <si>
    <t xml:space="preserve">74000006003122020</t>
  </si>
  <si>
    <t xml:space="preserve">7400000600312202000001</t>
  </si>
  <si>
    <t xml:space="preserve">TECHNAV</t>
  </si>
  <si>
    <t xml:space="preserve">TECHNAV SOLUCOES EM EQUIPAMENTO E COMERCIO ATACADISTA E VAREJISTA EIRELI</t>
  </si>
  <si>
    <t xml:space="preserve">78580006020282020</t>
  </si>
  <si>
    <t xml:space="preserve">7858000602028202000025</t>
  </si>
  <si>
    <t xml:space="preserve"> ABRAÇADEIRA, MATERIAL:NÁILON, TIPO:COM RANHURAS, COMPRIMENTO TOTAL:205 MM, LARGURA:3 MM, APLICAÇÃO:AMARRAÇÃO</t>
  </si>
  <si>
    <t xml:space="preserve">ABRAÇADEIRA, MATERIAL NÁILON, TIPO COM RANHURAS, COMPRIMENTO TOTAL 205 MM, LARGURA 3 MM, APLICAÇÃO AMARRAÇÃO</t>
  </si>
  <si>
    <t xml:space="preserve">74000006002922020</t>
  </si>
  <si>
    <t xml:space="preserve">7400000600292202000011</t>
  </si>
  <si>
    <t xml:space="preserve">1545020500016202000004</t>
  </si>
  <si>
    <t xml:space="preserve"> ABRAÇADEIRA, MATERIAL:POLIETILENO E NÁILON, TIPO:VELCRO, COMPRIMENTO TOTAL:300 CM, LARGURA:20 MM, APLICAÇÃO:AMARRAÇÃO E FIXAÇÃO</t>
  </si>
  <si>
    <t xml:space="preserve">ABRAÇADEIRA, MATERIAL POLIETILENO E NÁILON, TIPO VELCRO, COMPRIMENTO TOTAL 300 CM, LARGURA 20 MM, APLICAÇÃO AMARRAÇÃO E FIXAÇÃO</t>
  </si>
  <si>
    <t xml:space="preserve">15301905000022020</t>
  </si>
  <si>
    <t xml:space="preserve">1530190500002202000039</t>
  </si>
  <si>
    <t xml:space="preserve"> ABRAÇADEIRA, MATERIAL:NÁILON 6.6, COMPRIMENTO TOTAL:30 CM, COR:PRETA</t>
  </si>
  <si>
    <t xml:space="preserve">ABRAÇADEIRA, MATERIAL NÁILON 6.6, COMPRIMENTO TOTAL 30 CM, COR PRETA</t>
  </si>
  <si>
    <t xml:space="preserve">UNIVERSIDADE TECNOLÓGICA FEDERAL DO PARANÁ</t>
  </si>
  <si>
    <t xml:space="preserve">1206280500035202000001</t>
  </si>
  <si>
    <t xml:space="preserve">1501820500019202000005</t>
  </si>
  <si>
    <t xml:space="preserve">P R ILUMINACAO E COMERCIO VAREJISTA DE MATERIAIS ELETRICOS EM GERAL EIRELI</t>
  </si>
  <si>
    <t xml:space="preserve">39302406000982020</t>
  </si>
  <si>
    <t xml:space="preserve">3930240600098202000014</t>
  </si>
  <si>
    <t xml:space="preserve"> ABRAÇADEIRA, MATERIAL:NÁILON, TIPO:COM RANHURAS, COMPRIMENTO TOTAL:200 MM, LARGURA:4,5 MM, APLICAÇÃO:CABOS E FIOS, CARACTERÍSTICAS ADICIONAIS:TENSÃO MÁXIMA 8,2 KG P/ CABOS DE DIÂMETRO MÁXIMO</t>
  </si>
  <si>
    <t xml:space="preserve">ABRAÇADEIRA, MATERIAL NÁILON, TIPO COM RANHURAS, COMPRIMENTO TOTAL 200 MM, LARGURA 4,5 MM, APLICAÇÃO CABOS E FIOS, CARACTERÍSTICAS ADICIONAIS TENSÃO MÁXIMA 8,2 KG P/ CABOS DE DIÂMETRO MÁXIMO</t>
  </si>
  <si>
    <t xml:space="preserve">ANA PAULA DA SILVA LIMA</t>
  </si>
  <si>
    <t xml:space="preserve">SUP. REGIONAL DO DNIT NO ESTADO DO CEARA</t>
  </si>
  <si>
    <t xml:space="preserve">75210005000042020</t>
  </si>
  <si>
    <t xml:space="preserve">7521000500004202000001</t>
  </si>
  <si>
    <t xml:space="preserve">CENTRO DE INSTRUCAO ALMIRANTE GRACA ARANHA</t>
  </si>
  <si>
    <t xml:space="preserve">1200730500017202000052</t>
  </si>
  <si>
    <t xml:space="preserve">1603040600068202000002</t>
  </si>
  <si>
    <t xml:space="preserve">LACRE SEGURANÇA TIPO ESCADINHA</t>
  </si>
  <si>
    <t xml:space="preserve">1604030500011202000002</t>
  </si>
  <si>
    <t xml:space="preserve">7400000600292202000012</t>
  </si>
  <si>
    <t xml:space="preserve">1601060500013202000001</t>
  </si>
  <si>
    <t xml:space="preserve">MARTINS CONSTRUTORA , COMERCIO E TRANSPORTE EIRELI</t>
  </si>
  <si>
    <t xml:space="preserve">15404305001462020</t>
  </si>
  <si>
    <t xml:space="preserve">1540430500146202000001</t>
  </si>
  <si>
    <t xml:space="preserve">FORLUX</t>
  </si>
  <si>
    <t xml:space="preserve">1206280500039202000016</t>
  </si>
  <si>
    <t xml:space="preserve">20020005000332020</t>
  </si>
  <si>
    <t xml:space="preserve">2002000500033202000065</t>
  </si>
  <si>
    <t xml:space="preserve">LACRE DE SEGURANÇA NUMERADO PARA MALOTE PROTOCOLO, MED. 16 CM COMPRIMENTO, PAC OTE COM 100 UNID. (100 PACOTES COM 100 UNIDADES).</t>
  </si>
  <si>
    <t xml:space="preserve">PROCURADORIA GERAL DO TRABALHO DF</t>
  </si>
  <si>
    <t xml:space="preserve">1604280500005202000352</t>
  </si>
  <si>
    <t xml:space="preserve">1604280500005202000354</t>
  </si>
  <si>
    <t xml:space="preserve">76200006000172020</t>
  </si>
  <si>
    <t xml:space="preserve">7620000600017202000001</t>
  </si>
  <si>
    <t xml:space="preserve">HELLMAN</t>
  </si>
  <si>
    <t xml:space="preserve">BAZAR FLOR DO ACRE LTDA</t>
  </si>
  <si>
    <t xml:space="preserve">24013705000112020</t>
  </si>
  <si>
    <t xml:space="preserve">2401370500011202000072</t>
  </si>
  <si>
    <t xml:space="preserve">L &amp; A CARVALHO COMERCIO DE INFORMATICA E PAPELARIA LTDA</t>
  </si>
  <si>
    <t xml:space="preserve">16029105000192020</t>
  </si>
  <si>
    <t xml:space="preserve">1602910500019202000001</t>
  </si>
  <si>
    <t xml:space="preserve">FORTOOLS</t>
  </si>
  <si>
    <t xml:space="preserve">DECOLAR DISTRIBUIDORA E PRESTADORA DE SERVICOS EIRELI</t>
  </si>
  <si>
    <t xml:space="preserve">98755305000492020</t>
  </si>
  <si>
    <t xml:space="preserve">9875530500049202000160</t>
  </si>
  <si>
    <t xml:space="preserve">STYLLUS</t>
  </si>
  <si>
    <t xml:space="preserve">CIRURGICA ITAMBE - EIRELI</t>
  </si>
  <si>
    <t xml:space="preserve">PREFEITURA MUNICIPAL DE FLORAI/PR</t>
  </si>
  <si>
    <t xml:space="preserve">09002705000212020</t>
  </si>
  <si>
    <t xml:space="preserve">0900270500021202000020</t>
  </si>
  <si>
    <t xml:space="preserve"> ABRAÇADEIRA, MATERIAL:METAL GALVANIZADO, TIPO:COPO, ESPESSURA:2 1/2 POL, APLICAÇÃO:FIXAÇÃO TUBOS E CANOS</t>
  </si>
  <si>
    <t xml:space="preserve">ABRAÇADEIRA, MATERIAL METAL GALVANIZADO, TIPO COPO, ESPESSURA 2 1/2 POL, APLICAÇÃO FIXAÇÃO TUBOS E CANOS</t>
  </si>
  <si>
    <t xml:space="preserve">TRIBUNAL REGIONAL FEDERAL-SEC.1A.REG./DF</t>
  </si>
  <si>
    <t xml:space="preserve">15303105001112020</t>
  </si>
  <si>
    <t xml:space="preserve">1530310500111202000011</t>
  </si>
  <si>
    <t xml:space="preserve">1206380500015202000185</t>
  </si>
  <si>
    <t xml:space="preserve">7331000600191202000004</t>
  </si>
  <si>
    <t xml:space="preserve">16045706001182020</t>
  </si>
  <si>
    <t xml:space="preserve">1604570600118202000016</t>
  </si>
  <si>
    <t xml:space="preserve">CLAUDIO FERREIRA RODRIGUES EQUIPAMENTOS ELETRONICOS</t>
  </si>
  <si>
    <t xml:space="preserve">15834105000092020</t>
  </si>
  <si>
    <t xml:space="preserve">1583410500009202000083</t>
  </si>
  <si>
    <t xml:space="preserve">15317605000122020</t>
  </si>
  <si>
    <t xml:space="preserve">1531760500012202000005</t>
  </si>
  <si>
    <t xml:space="preserve">ABRAÇADEIRA, MATERIAL: NÁILON 6.6, TIPO: AUTOTRAVANTE, COMPRIMENTO TOTAL: 390 MM, LARGURA: 4,70 MM, APLICAÇÃO: AMARRAÇÃO E FIXAÇÃO, CARACTERÍSTICAS ADICIONA IS: TEMP. TRAB. -40°C A +85°C, UL94V-2 AUTO-EXTINGUÍVEL, MODELO: T-30LL (COR P RETA OU BRANCA).</t>
  </si>
  <si>
    <t xml:space="preserve">16012206001452020</t>
  </si>
  <si>
    <t xml:space="preserve">1601220600145202000006</t>
  </si>
  <si>
    <t xml:space="preserve">POLIETILENO</t>
  </si>
  <si>
    <t xml:space="preserve">COMERCIAL FREDSON LTDA</t>
  </si>
  <si>
    <t xml:space="preserve">16012206001022020</t>
  </si>
  <si>
    <t xml:space="preserve">1601220600102202000006</t>
  </si>
  <si>
    <t xml:space="preserve">16035706000422020</t>
  </si>
  <si>
    <t xml:space="preserve">1603570600042202000008</t>
  </si>
  <si>
    <t xml:space="preserve">FERRAGEM MION LTDA</t>
  </si>
  <si>
    <t xml:space="preserve">12 COMPANHIA DE COMUNICACOES</t>
  </si>
  <si>
    <t xml:space="preserve">17014306000092020</t>
  </si>
  <si>
    <t xml:space="preserve">1701430600009202000068</t>
  </si>
  <si>
    <t xml:space="preserve">DELEGACIA DA REC.FEDERAL EM TAUBATE/SP</t>
  </si>
  <si>
    <t xml:space="preserve">0900270500021202000019</t>
  </si>
  <si>
    <t xml:space="preserve">9874670500035202000004</t>
  </si>
  <si>
    <t xml:space="preserve">9430010501667201900031</t>
  </si>
  <si>
    <t xml:space="preserve"> ABRAÇADEIRA, MATERIAL:NÁILON, TIPO:VELCRO, COMPRIMENTO TOTAL:300 CM, LARGURA:20 MM, APLICAÇÃO:REDE ESTRUTURADA</t>
  </si>
  <si>
    <t xml:space="preserve">ABRAÇADEIRA, MATERIAL NÁILON, TIPO VELCRO, COMPRIMENTO TOTAL 300 CM, LARGURA 20 MM, APLICAÇÃO REDE ESTRUTURADA</t>
  </si>
  <si>
    <t xml:space="preserve">1584380500009201900167</t>
  </si>
  <si>
    <t xml:space="preserve">1501820500033202000003</t>
  </si>
  <si>
    <t xml:space="preserve">92580305000022020</t>
  </si>
  <si>
    <t xml:space="preserve">9258030500002202000014</t>
  </si>
  <si>
    <t xml:space="preserve">APOLO COMERCIAL LTDA</t>
  </si>
  <si>
    <t xml:space="preserve">BANCO DO ESTADO DO PARÁ S/A</t>
  </si>
  <si>
    <t xml:space="preserve">1600860500017202000026</t>
  </si>
  <si>
    <t xml:space="preserve">9742000500159202000081</t>
  </si>
  <si>
    <t xml:space="preserve">9742000500159202000082</t>
  </si>
  <si>
    <t xml:space="preserve">9742000500159202000067</t>
  </si>
  <si>
    <t xml:space="preserve">KIAN</t>
  </si>
  <si>
    <t xml:space="preserve">9742000500159202000068</t>
  </si>
  <si>
    <t xml:space="preserve">1206280500035202000002</t>
  </si>
  <si>
    <t xml:space="preserve">1584450500006202000087</t>
  </si>
  <si>
    <t xml:space="preserve">9742000500103202000057</t>
  </si>
  <si>
    <t xml:space="preserve">9742000500103202000058</t>
  </si>
  <si>
    <t xml:space="preserve">9880390500079202000018</t>
  </si>
  <si>
    <t xml:space="preserve">1206280500035202000006</t>
  </si>
  <si>
    <t xml:space="preserve">16015906002692020</t>
  </si>
  <si>
    <t xml:space="preserve">1601590600269202000001</t>
  </si>
  <si>
    <t xml:space="preserve">ARENA MIX COMERCIO E SERVICOS EIRELI</t>
  </si>
  <si>
    <t xml:space="preserve">16000906000612020</t>
  </si>
  <si>
    <t xml:space="preserve">1600090600061202000004</t>
  </si>
  <si>
    <t xml:space="preserve">MV COMÉRCIO</t>
  </si>
  <si>
    <t xml:space="preserve">MARCOS VINICIUS M DE SOUZA</t>
  </si>
  <si>
    <t xml:space="preserve">12 INSPETORIA DE CONTAB.FINANCAS/MEX/AM</t>
  </si>
  <si>
    <t xml:space="preserve">9742000500159202000005</t>
  </si>
  <si>
    <t xml:space="preserve">SONGPUS/MAXDAY</t>
  </si>
  <si>
    <t xml:space="preserve">9742000500159202000006</t>
  </si>
  <si>
    <t xml:space="preserve">15306306006002020</t>
  </si>
  <si>
    <t xml:space="preserve">1530630600600202000021</t>
  </si>
  <si>
    <t xml:space="preserve">SEM</t>
  </si>
  <si>
    <t xml:space="preserve">KATIA DO SOCORRO BARATA DOS SANTOS 38128969234</t>
  </si>
  <si>
    <t xml:space="preserve">1530350500029202000001</t>
  </si>
  <si>
    <t xml:space="preserve"> ABRAÇADEIRA, MATERIAL:NÁILON, TIPO:COM RANHURAS, COMPRIMENTO TOTAL:360 MM, LARGURA:4,80 MM, APLICAÇÃO:AMARRAÇÃO E FIXAÇÃO, COR:PRETA</t>
  </si>
  <si>
    <t xml:space="preserve">ABRAÇADEIRA, MATERIAL NÁILON, TIPO COM RANHURAS, COMPRIMENTO TOTAL 360 MM, LARGURA 4,80 MM, APLICAÇÃO AMARRAÇÃO E FIXAÇÃO, COR PRETA</t>
  </si>
  <si>
    <t xml:space="preserve">16731906000042020</t>
  </si>
  <si>
    <t xml:space="preserve">1673190600004202000002</t>
  </si>
  <si>
    <t xml:space="preserve">ESCOLA DE SAUDE DO EXERCITO</t>
  </si>
  <si>
    <t xml:space="preserve">FUNDO DO EXERCITO</t>
  </si>
  <si>
    <t xml:space="preserve">1531630500141202000067</t>
  </si>
  <si>
    <t xml:space="preserve">1206280500035202000270</t>
  </si>
  <si>
    <t xml:space="preserve">16011006001702020</t>
  </si>
  <si>
    <t xml:space="preserve">1601100600170202000001</t>
  </si>
  <si>
    <t xml:space="preserve">CABO DE SEGURANÇA PARA NOTEBOOK CS10 C3 TECH.</t>
  </si>
  <si>
    <t xml:space="preserve">NC</t>
  </si>
  <si>
    <t xml:space="preserve">DNA COMERCIO DE MATERIAIS EIRELI</t>
  </si>
  <si>
    <t xml:space="preserve">COLEGIO MILITAR DE JUIZ DE FORA</t>
  </si>
  <si>
    <t xml:space="preserve">1603750500010201900868</t>
  </si>
  <si>
    <t xml:space="preserve">1540540500036202000002</t>
  </si>
  <si>
    <t xml:space="preserve"> ABRAÇADEIRA, MATERIAL:NÁILON, TIPO:AUTOTRAVANTE, COMPRIMENTO TOTAL:249 MM, LARGURA:12,70 MM, CARACTERÍSTICAS ADICIONAIS:SEM SISTEMA FIXAÇÃO, COR:BRANCA, DIÂMETRO AMARRAÇÃO:1/2 POL</t>
  </si>
  <si>
    <t xml:space="preserve">ABRAÇADEIRA, MATERIAL NÁILON, TIPO AUTOTRAVANTE, COMPRIMENTO TOTAL 249 MM, LARGURA 12,70 MM, CARACTERÍSTICAS ADICIONAIS SEM SISTEMA FIXAÇÃO, COR BRANCA, DIÂMETRO AMARRAÇÃO 1/2 POL</t>
  </si>
  <si>
    <t xml:space="preserve">98054305000102020</t>
  </si>
  <si>
    <t xml:space="preserve">9805430500010202000061</t>
  </si>
  <si>
    <t xml:space="preserve">XIMENDES DE CARVALHO COMERCIO ATACADISTA DE MATERIAL CIRURGICO E HOSPITALAR EIRE</t>
  </si>
  <si>
    <t xml:space="preserve">PREFEITURA MUN. DE SAO DOMINGOS DO CAPIM</t>
  </si>
  <si>
    <t xml:space="preserve">78580006020322020</t>
  </si>
  <si>
    <t xml:space="preserve">7858000602032202000010</t>
  </si>
  <si>
    <t xml:space="preserve"> ABRAÇADEIRA, MATERIAL:NÁILON, TIPO:COM RANHURAS, COMPRIMENTO TOTAL:25 CM, LARGURA:49 MM, ESPESSURA:1,20 MM, APLICAÇÃO:AMARRAÇÃO E FIXAÇÃO, TRAVAMENTO:DEFINITIVO, COR:BRANCA, MODELO:K22/T 50R</t>
  </si>
  <si>
    <t xml:space="preserve">ABRAÇADEIRA, MATERIAL NÁILON, TIPO COM RANHURAS, COMPRIMENTO TOTAL 25 CM, LARGURA 49 MM, ESPESSURA 1,20 MM, APLICAÇÃO AMARRAÇÃO E FIXAÇÃO, TRAVAMENTO DEFINITIVO, COR BRANCA, MODELO K22/T 50R</t>
  </si>
  <si>
    <t xml:space="preserve">15325105000182020</t>
  </si>
  <si>
    <t xml:space="preserve">1532510500018202000018</t>
  </si>
  <si>
    <t xml:space="preserve"> ABRAÇADEIRA, MATERIAL:PLÁSTICO, COMPRIMENTO TOTAL:400 MM, LARGURA:2,50 MM, APLICAÇÃO:AMARRAÇÃO E FIXAÇÃO</t>
  </si>
  <si>
    <t xml:space="preserve">ABRAÇADEIRA, MATERIAL PLÁSTICO, COMPRIMENTO TOTAL 400 MM, LARGURA 2,50 MM, APLICAÇÃO AMARRAÇÃO E FIXAÇÃO</t>
  </si>
  <si>
    <t xml:space="preserve">1206350500109202000002</t>
  </si>
  <si>
    <t xml:space="preserve">16049906000272020</t>
  </si>
  <si>
    <t xml:space="preserve">1604990600027202000002</t>
  </si>
  <si>
    <t xml:space="preserve">FERNANDA R. C. DOS ANJOS COMERCIO E SERVICOS</t>
  </si>
  <si>
    <t xml:space="preserve">1605220600055202000003</t>
  </si>
  <si>
    <t xml:space="preserve">9891850500070202000018</t>
  </si>
  <si>
    <t xml:space="preserve">370X4,8</t>
  </si>
  <si>
    <t xml:space="preserve">LUZ LED INDUSTRIA E COMERCIO LTDA</t>
  </si>
  <si>
    <t xml:space="preserve">9268560500002202000053</t>
  </si>
  <si>
    <t xml:space="preserve">9893950500059202000003</t>
  </si>
  <si>
    <t xml:space="preserve">16003306001752020</t>
  </si>
  <si>
    <t xml:space="preserve">1600330600175202000013</t>
  </si>
  <si>
    <t xml:space="preserve"> ABRAÇADEIRA</t>
  </si>
  <si>
    <t xml:space="preserve">PATRICK ALBERT FIUZA DOREA</t>
  </si>
  <si>
    <t xml:space="preserve">19 BATALHAO DE CACADORES</t>
  </si>
  <si>
    <t xml:space="preserve">78280106001952020</t>
  </si>
  <si>
    <t xml:space="preserve">7828010600195202000001</t>
  </si>
  <si>
    <t xml:space="preserve">GALVANIZADO</t>
  </si>
  <si>
    <t xml:space="preserve">ROBSON SILVA COMERCIO DE MATERIAIS ELETRICOS EIRELI</t>
  </si>
  <si>
    <t xml:space="preserve">BASE NAVAL DE ARATU - BA</t>
  </si>
  <si>
    <t xml:space="preserve">9742000500159202000065</t>
  </si>
  <si>
    <t xml:space="preserve">9742000500159202000066</t>
  </si>
  <si>
    <t xml:space="preserve">16041306001382020</t>
  </si>
  <si>
    <t xml:space="preserve">1604130600138202000016</t>
  </si>
  <si>
    <t xml:space="preserve">ABRAÇADEIRA DE NYLON 3,6X300MM PRETA, PACOTE COM 100 UNIDADES</t>
  </si>
  <si>
    <t xml:space="preserve">DTOOLS</t>
  </si>
  <si>
    <t xml:space="preserve">98125305081912020</t>
  </si>
  <si>
    <t xml:space="preserve">9812530508191202000020</t>
  </si>
  <si>
    <t xml:space="preserve">CN SINAL</t>
  </si>
  <si>
    <t xml:space="preserve">SIMONE AMADEU DA SILVA</t>
  </si>
  <si>
    <t xml:space="preserve">PREFEITURA MUNICIPAL DE HORIZONTE CE</t>
  </si>
  <si>
    <t xml:space="preserve">13503306168912020</t>
  </si>
  <si>
    <t xml:space="preserve">1350330616891202000001</t>
  </si>
  <si>
    <t xml:space="preserve"> ABRAÇADEIRA, MATERIAL:AÇO CARBONO, TIPO:MANGOTE, COMPRIMENTO TOTAL:69 MM, LARGURA:20 MM, ESPESSURA:1,55 MM, APLICAÇÃO:AMARRAÇÃO, DIÂMETRO AMARRAÇÃO:69 MM</t>
  </si>
  <si>
    <t xml:space="preserve">ABRAÇADEIRA, MATERIAL AÇO CARBONO, TIPO MANGOTE, COMPRIMENTO TOTAL 69 MM, LARGURA 20 MM, ESPESSURA 1,55 MM, APLICAÇÃO AMARRAÇÃO, DIÂMETRO AMARRAÇÃO 69 MM</t>
  </si>
  <si>
    <t xml:space="preserve">'---</t>
  </si>
  <si>
    <t xml:space="preserve">DOUGLAS LUCAS MOREIRA 00865447055</t>
  </si>
  <si>
    <t xml:space="preserve">EMBRAPA/CNPUV</t>
  </si>
  <si>
    <t xml:space="preserve">16037906001082020</t>
  </si>
  <si>
    <t xml:space="preserve">1603790600108202000002</t>
  </si>
  <si>
    <t xml:space="preserve">COMPATÍVEL</t>
  </si>
  <si>
    <t xml:space="preserve">ANTUNES COMERCIAL LTDA</t>
  </si>
  <si>
    <t xml:space="preserve">16037906001092020</t>
  </si>
  <si>
    <t xml:space="preserve">1603790600109202000002</t>
  </si>
  <si>
    <t xml:space="preserve">ANTUNES COMERCIAL</t>
  </si>
  <si>
    <t xml:space="preserve">16037906001112020</t>
  </si>
  <si>
    <t xml:space="preserve">1603790600111202000002</t>
  </si>
  <si>
    <t xml:space="preserve">1530800500022202000002</t>
  </si>
  <si>
    <t xml:space="preserve">9430010501667201900030</t>
  </si>
  <si>
    <t xml:space="preserve">16800605000152020</t>
  </si>
  <si>
    <t xml:space="preserve">1680060500015202000142</t>
  </si>
  <si>
    <t xml:space="preserve">9874670500035202000005</t>
  </si>
  <si>
    <t xml:space="preserve">S M</t>
  </si>
  <si>
    <t xml:space="preserve">FMG MATERIAIS PARA CONSTRUCAO LTDA</t>
  </si>
  <si>
    <t xml:space="preserve">15841306000032020</t>
  </si>
  <si>
    <t xml:space="preserve">1584130600003202000006</t>
  </si>
  <si>
    <t xml:space="preserve">LACRE CILÍNDRICO PARA SACOLAS DE LIXO.</t>
  </si>
  <si>
    <t xml:space="preserve">NEW LACRE</t>
  </si>
  <si>
    <t xml:space="preserve">NEW LACRE COMERCIO DE LACRES E ABRACADEIRAS LTDA</t>
  </si>
  <si>
    <t xml:space="preserve">INST.FED. DO SUDESTE DE MG/CAMPUS BARBACENA</t>
  </si>
  <si>
    <t xml:space="preserve">15841306000052020</t>
  </si>
  <si>
    <t xml:space="preserve">1584130600005202000006</t>
  </si>
  <si>
    <t xml:space="preserve">7625000500002202000015</t>
  </si>
  <si>
    <t xml:space="preserve">ENVELOPE PLÁSTICO REUTILIZÁVEL, MEDINDO 33X45CM, TECIDO EM PVC, NA COR AZUL, R EFORÇADO COM TELA DE POLIÉSTER DE ALTA TENACIDADE, ANTIMOFO, IMPERMEÁVEL, COM ADITIVO RETARDADOR DE CHAMAS, COM FECHAMENTO POR ZÍPER, TERMINAL PARA LACRE E UMA JANELA EM PVC TRANSPARENTE DE ENDEREÇAMENTO MEDINDO 11X8CM E COM NUMERAÇÃO  SEQUENCIAL DE 5 DIGITOS A SER DEFINIDO PELO SSPM. PERSONALIZADO CONFORME DEMO NSTRADO ABAIXO, COM BRASÃO DO SSPM, MEDINDO APROXIMADAMENTE 16,5X16,5CM E ESCR ITO  SERVIÇO DE SELEÇÃO DO PESSOAL DA MARINHA , IMPRESSOS PELO PROCESSO DE SER IGRAFIA NA COR BRANCA.</t>
  </si>
  <si>
    <t xml:space="preserve">15841906000472020</t>
  </si>
  <si>
    <t xml:space="preserve">1584190600047202000019</t>
  </si>
  <si>
    <t xml:space="preserve">GILMAR HENRIQUE DE SOUZA 87127024715</t>
  </si>
  <si>
    <t xml:space="preserve">IFES - CAMPUS ARACRUZ</t>
  </si>
  <si>
    <t xml:space="preserve">34303606000102020</t>
  </si>
  <si>
    <t xml:space="preserve">3430360600010202000021</t>
  </si>
  <si>
    <t xml:space="preserve">COMERCIAL EQIP LTDA.</t>
  </si>
  <si>
    <t xml:space="preserve">19ª SUPERINTENDENCIA REGIONAL</t>
  </si>
  <si>
    <t xml:space="preserve">16015205000032020</t>
  </si>
  <si>
    <t xml:space="preserve">1601520500003202000120</t>
  </si>
  <si>
    <t xml:space="preserve">MEX-11.REGIMENTO DE CAVALARIA MECANIZADO/MS</t>
  </si>
  <si>
    <t xml:space="preserve">9742000500159202000002</t>
  </si>
  <si>
    <t xml:space="preserve">9742000500159202000001</t>
  </si>
  <si>
    <t xml:space="preserve">9742000500159202000085</t>
  </si>
  <si>
    <t xml:space="preserve">OLIVO/RC400T</t>
  </si>
  <si>
    <t xml:space="preserve">N3 COMERCIO E SERVICOS EIRELI</t>
  </si>
  <si>
    <t xml:space="preserve">15403905003022020</t>
  </si>
  <si>
    <t xml:space="preserve">1540390500302202000001</t>
  </si>
  <si>
    <t xml:space="preserve"> ABRAÇADEIRA, MATERIAL:NÁILON 6.6, COMPRIMENTO TOTAL:15 CM, COR:BRANCA</t>
  </si>
  <si>
    <t xml:space="preserve">ABRAÇADEIRA, MATERIAL NÁILON 6.6, COMPRIMENTO TOTAL 15 CM, COR BRANCA</t>
  </si>
  <si>
    <t xml:space="preserve">CINTIA PEREIRA OLIVEIRA INFORMATICA</t>
  </si>
  <si>
    <t xml:space="preserve">16052406002002020</t>
  </si>
  <si>
    <t xml:space="preserve">1605240600200202000002</t>
  </si>
  <si>
    <t xml:space="preserve">COMERCIAL ELETRICA D Z LTDA</t>
  </si>
  <si>
    <t xml:space="preserve">15 BATALHAO LOGISTICO</t>
  </si>
  <si>
    <t xml:space="preserve">1583120500010202000059</t>
  </si>
  <si>
    <t xml:space="preserve">12063305000162020</t>
  </si>
  <si>
    <t xml:space="preserve">1206330500016202000125</t>
  </si>
  <si>
    <t xml:space="preserve">SELOFIX</t>
  </si>
  <si>
    <t xml:space="preserve">TREBOR BUFFET LTDA</t>
  </si>
  <si>
    <t xml:space="preserve">16042105000032020</t>
  </si>
  <si>
    <t xml:space="preserve">1604210500003202000071</t>
  </si>
  <si>
    <t xml:space="preserve">BR22</t>
  </si>
  <si>
    <t xml:space="preserve">ADERBAUTO COMERCIO DE PECAS EIRELI</t>
  </si>
  <si>
    <t xml:space="preserve">9 BATALHAO LOGISTICO/RS</t>
  </si>
  <si>
    <t xml:space="preserve">1350390600031202000003</t>
  </si>
  <si>
    <t xml:space="preserve">TUBO PARA COLETA DE SANGUE À VACUM, TUBO VACUTAINER, COM CAPACIDADE DE 4ML, EM  PLÁSTICO P.E.T., TRANSPARENTE, INCOLOR, ESTÉRIL, CONTENDO 1,2 MG A 2,0 MG DE EDTA DIPOTÁSSICO POR 1,0 ML DE SANGUE, COM TAMPA ROXA, CAIXA COM 100 UNIDADES.</t>
  </si>
  <si>
    <t xml:space="preserve">13502606021312020</t>
  </si>
  <si>
    <t xml:space="preserve">1350260602131202000001</t>
  </si>
  <si>
    <t xml:space="preserve">OM</t>
  </si>
  <si>
    <t xml:space="preserve">MARLO TORRES NUNES GOMES 86314068720</t>
  </si>
  <si>
    <t xml:space="preserve">EMBRAPA/CNPDIA</t>
  </si>
  <si>
    <t xml:space="preserve">98779105000712020</t>
  </si>
  <si>
    <t xml:space="preserve">9877910500071202000002</t>
  </si>
  <si>
    <t xml:space="preserve"> ABRAÇADEIRA, MATERIAL:FERRO GALVANIZADO, TIPO:ROSCA SEM FIM, LARGURA:14 MM, DIÂMETRO AMARRAÇÃO:1 POL</t>
  </si>
  <si>
    <t xml:space="preserve">ABRAÇADEIRA, MATERIAL FERRO GALVANIZADO, TIPO ROSCA SEM FIM, LARGURA 14 MM, DIÂMETRO AMARRAÇÃO 1 POL</t>
  </si>
  <si>
    <t xml:space="preserve">PRÓPRIA</t>
  </si>
  <si>
    <t xml:space="preserve">AMBROZIO HORBUX 89415310987</t>
  </si>
  <si>
    <t xml:space="preserve">PREFEITURA MUNICIPAL DE PRUDENTÓPOLIS/PR</t>
  </si>
  <si>
    <t xml:space="preserve">79118106006152020</t>
  </si>
  <si>
    <t xml:space="preserve">7911810600615202000001</t>
  </si>
  <si>
    <t xml:space="preserve">GCM ESTEVAM PINTO REFRIGERACAO</t>
  </si>
  <si>
    <t xml:space="preserve">13502606000632020</t>
  </si>
  <si>
    <t xml:space="preserve">1350260600063202000001</t>
  </si>
  <si>
    <t xml:space="preserve">PIN</t>
  </si>
  <si>
    <t xml:space="preserve">9742000500159202000086</t>
  </si>
  <si>
    <t xml:space="preserve">9742000500103202000073</t>
  </si>
  <si>
    <t xml:space="preserve">G-LIGHT</t>
  </si>
  <si>
    <t xml:space="preserve">9742000500103202000074</t>
  </si>
  <si>
    <t xml:space="preserve">1350390600031202000002</t>
  </si>
  <si>
    <t xml:space="preserve">AGULHA TIPO VACUTAINER PARA COLETA DE SANGUE À VACUM, CAIXA COM 100 UNIDADES</t>
  </si>
  <si>
    <t xml:space="preserve">16043005000132019</t>
  </si>
  <si>
    <t xml:space="preserve">1604300500013201900172</t>
  </si>
  <si>
    <t xml:space="preserve">ORIGINAL</t>
  </si>
  <si>
    <t xml:space="preserve">07001605000182020</t>
  </si>
  <si>
    <t xml:space="preserve">0700160500018202000076</t>
  </si>
  <si>
    <t xml:space="preserve">LACRE PLÁSTICO DE SEGURANÇA, PARA USO EM MALOTES, CONFECCIONADO EM POLIPROPILE NO, NYLON, OU MATERIAL SIMILAR, NA COR VERDE, MEDINDO, NO MÍNIMO, 23 CM, NUMER ADOS SEQUENCIALMENTE E PERSONALIZADOS COM INSCRIÇÃO DA SIGLA TRE/MS (A NUMERAÇ ÃO SERÁ FORNECIDA QUANDO DA CONFECÇÃO). PACOTE COM 1.000 (MIL) UNIDADES.</t>
  </si>
  <si>
    <t xml:space="preserve">TRIBUNAL REGIONAL ELEITORAL DE MATO G.DO SUL</t>
  </si>
  <si>
    <t xml:space="preserve">16053706001332020</t>
  </si>
  <si>
    <t xml:space="preserve">1605370600133202000003</t>
  </si>
  <si>
    <t xml:space="preserve">COMPATIVEL</t>
  </si>
  <si>
    <t xml:space="preserve">TATIANE AFONSO BRANDAO 95136789204</t>
  </si>
  <si>
    <t xml:space="preserve">COMANDO 16A BRIGADA DE INFANT.DE SELVA/MEX/AM</t>
  </si>
  <si>
    <t xml:space="preserve">7911810600615202000002</t>
  </si>
  <si>
    <t xml:space="preserve">72000006300012020</t>
  </si>
  <si>
    <t xml:space="preserve">7200000630001202000001</t>
  </si>
  <si>
    <t xml:space="preserve">ENVELOPE TIPO MALOTE REUTILIZÁVEL, TAMANHO 27X36,5CM, CONFECCIONADO EM TECIDO PVC, COR AZUL, REFORÇADO EM TELA DE POLIÉSTER DE ALTA TENACIDADE, ANTIMOFO, IM PERMEÁVEL, COM ADITIVO RETARDADOR DE CHAMAS, FECHAMENTO COM ZIPER, TERMINAL PA RA LACRE E UMA JANELA EM PVC TRANSPARENTE DE ENDEREÇAMENTO, MEDINDO 8X11CM.</t>
  </si>
  <si>
    <t xml:space="preserve">COPATT</t>
  </si>
  <si>
    <t xml:space="preserve">COPATT COMERCIO E SERVICOS PERSONALIZADOS LTDA</t>
  </si>
  <si>
    <t xml:space="preserve">ESTADO-MAIOR DA ARMADA</t>
  </si>
  <si>
    <t xml:space="preserve">16012605000032020</t>
  </si>
  <si>
    <t xml:space="preserve">1601260500003202000126</t>
  </si>
  <si>
    <t xml:space="preserve">13007406000102020</t>
  </si>
  <si>
    <t xml:space="preserve">1300740600010202000001</t>
  </si>
  <si>
    <t xml:space="preserve">SL</t>
  </si>
  <si>
    <t xml:space="preserve">MBG COMERCIAL LTDA</t>
  </si>
  <si>
    <t xml:space="preserve">SUPERINT.FEDERAL DE ACRIC.PECUARIA E ABASTEC.</t>
  </si>
  <si>
    <t xml:space="preserve">98347905000022020</t>
  </si>
  <si>
    <t xml:space="preserve">9834790500002202000309</t>
  </si>
  <si>
    <t xml:space="preserve">LACRE ENUMERADO TIPO ESPINHA DE PEIXE, PACOTE COM 100</t>
  </si>
  <si>
    <t xml:space="preserve">PREFEITURA MUNICIPAL DE CORDEIROS/BA</t>
  </si>
  <si>
    <t xml:space="preserve">1600330600175202000014</t>
  </si>
  <si>
    <t xml:space="preserve">15405405000432020</t>
  </si>
  <si>
    <t xml:space="preserve">1540540500043202000131</t>
  </si>
  <si>
    <t xml:space="preserve">16035405000042020</t>
  </si>
  <si>
    <t xml:space="preserve">1603540500004202000071</t>
  </si>
  <si>
    <t xml:space="preserve">1603540500004202000630</t>
  </si>
  <si>
    <t xml:space="preserve">97420005001262020</t>
  </si>
  <si>
    <t xml:space="preserve">9742000500126202000067</t>
  </si>
  <si>
    <t xml:space="preserve">MICRORIO</t>
  </si>
  <si>
    <t xml:space="preserve">9742000500126202000068</t>
  </si>
  <si>
    <t xml:space="preserve">16031506001142020</t>
  </si>
  <si>
    <t xml:space="preserve">1603150600114202000017</t>
  </si>
  <si>
    <t xml:space="preserve">PASSARELLI</t>
  </si>
  <si>
    <t xml:space="preserve">SUZANA DE JESUS SANTOS SILVA PASSARELLI 07469563717</t>
  </si>
  <si>
    <t xml:space="preserve">DIRETORIA DE PESQUISA E ESTUDOS DE PESSOAL</t>
  </si>
  <si>
    <t xml:space="preserve">7625000500002202000016</t>
  </si>
  <si>
    <t xml:space="preserve">MALOTE DE SEGURANÇA REUTILIZÁVEL, COM CAPACIDADE PARA SUPORTAR, NO MÍNIMO, 40K G, MEDINDO 34X42X15CM, TECIDO EM PVC, NA COR LARANJA, REFORÇADO COM TELA DE PO LIÉSTER DE ALTA TENACIDADE, ANTIMOFO, IMPERMEÁVEL, COM ADITIVO RETARDADOR DE C HAMAS, COM FECHO DE ALTA SEGURANÇA COMPOSTO DE TRILHOS, LAGARTA E TERMINAL COM  VISOR PARA INSPEÇÃO FABRICADOS EM POLIAMIDA, ALÇAS EM NYLON E POLIPROPILENO E  AS DUAS JANELAS PARA ENDEREÇAMENTO EM PLÁSTICO DURO TRANSPARENTE, EM UM DOS L ADOS, UMA ABRINDO POR DENTRO E OUTRA ABRINDO POR FORA, MEDINDO 13,5X10,5 E 25, 5X9,5CM E COM NUMERAÇÃO SEQUENCIAL DE 5 DIGITOS A SER DEFINIDO PELO SSP</t>
  </si>
  <si>
    <t xml:space="preserve">98600105003222020</t>
  </si>
  <si>
    <t xml:space="preserve">9860010500322202000002</t>
  </si>
  <si>
    <t xml:space="preserve">D MACIEL COMERCIO E SERVICOS LTDA</t>
  </si>
  <si>
    <t xml:space="preserve">92504005000132020</t>
  </si>
  <si>
    <t xml:space="preserve">9250400500013202000044</t>
  </si>
  <si>
    <t xml:space="preserve">SOLUCOES NORTE ENGENHARIA, CONSTRUCOES E COMERCIO EIRELI</t>
  </si>
  <si>
    <t xml:space="preserve">MINISTÉRIO PÚBLICO DO ESTADO DE RONDÔNIA</t>
  </si>
  <si>
    <t xml:space="preserve">13002906000062020</t>
  </si>
  <si>
    <t xml:space="preserve">1300290600006202000001</t>
  </si>
  <si>
    <t xml:space="preserve">98756505000732020</t>
  </si>
  <si>
    <t xml:space="preserve">9875650500073202000021</t>
  </si>
  <si>
    <t xml:space="preserve">LACRE SEGURANÇA 16CM - NUMERADO - PACOTE COM 1.000 UNIDADES - COR: VERMELHO</t>
  </si>
  <si>
    <t xml:space="preserve">PREF.MUN. DE FRANCISCO BELTRAO</t>
  </si>
  <si>
    <t xml:space="preserve">1701060500001202000591</t>
  </si>
  <si>
    <t xml:space="preserve"> ABRAÇADEIRA, MATERIAL:NÁILON, TIPO:AUTOTRAVANTE, COMPRIMENTO TOTAL:508 MM, LARGURA:12,70 MM, MODELO:T-250R</t>
  </si>
  <si>
    <t xml:space="preserve">ABRAÇADEIRA, MATERIAL NÁILON, TIPO AUTOTRAVANTE, COMPRIMENTO TOTAL 508 MM, LARGURA 12,70 MM, MODELO T-250R</t>
  </si>
  <si>
    <t xml:space="preserve">1701060500001202000359</t>
  </si>
  <si>
    <t xml:space="preserve"> ABRAÇADEIRA, MATERIAL:NÁILON, TIPO:COM RANHURAS, COMPRIMENTO TOTAL:508 MM, LARGURA:12,70 MM, APLICAÇÃO:AMARRAÇÃO, TRAVAMENTO:DEFINITIVO, CARACTERÍSTICAS ADICIONAIS:SEM SISTEMA FIXAÇÃO</t>
  </si>
  <si>
    <t xml:space="preserve">ABRAÇADEIRA, MATERIAL NÁILON, TIPO COM RANHURAS, COMPRIMENTO TOTAL 508 MM, LARGURA 12,70 MM, APLICAÇÃO AMARRAÇÃO, TRAVAMENTO DEFINITIVO, CARACTERÍSTICAS ADICIONAIS SEM SISTEMA FIXAÇÃO</t>
  </si>
  <si>
    <t xml:space="preserve">1701060500001202000802</t>
  </si>
  <si>
    <t xml:space="preserve">9742000500126202000029</t>
  </si>
  <si>
    <t xml:space="preserve">TECNOFIX</t>
  </si>
  <si>
    <t xml:space="preserve">COMERCIAL TECNOFIX LTDA</t>
  </si>
  <si>
    <t xml:space="preserve">9742000500126202000030</t>
  </si>
  <si>
    <t xml:space="preserve">98054305000152020</t>
  </si>
  <si>
    <t xml:space="preserve">9805430500015202000008</t>
  </si>
  <si>
    <t xml:space="preserve"> LACRE SEGURANÇA, MATERIAL:AÇO, COMPRIMENTO:300 MM, TIPO:LM-4, CARACTERÍSTICAS ADICIONAIS:BUCHA E PINO DE 25MM, MOLA DE SEGURANÇA</t>
  </si>
  <si>
    <t xml:space="preserve">LACRE SEGURANÇA, MATERIAL AÇO, COMPRIMENTO 300 MM, TIPO LM-4, CARACTERÍSTICAS ADICIONAIS BUCHA E PINO DE 25MM, MOLA DE SEGURANÇA</t>
  </si>
  <si>
    <t xml:space="preserve">ORIGINAL PARTS</t>
  </si>
  <si>
    <t xml:space="preserve">VANGUARDA SOLUCOES AMBIENTAIS TECNICAS, COMERCIAIS E SERVICOS LTDA</t>
  </si>
  <si>
    <t xml:space="preserve">15311406003462020</t>
  </si>
  <si>
    <t xml:space="preserve">1531140600346202000003</t>
  </si>
  <si>
    <t xml:space="preserve"> LACRE SEGURANÇA, MATERIAL:FILME BOPP, COMPRIMENTO:40 MM, LARGURA:27 MM, APLICAÇÃO:ACONDICIONAMENTO E EMBALAGEM, CARACTERÍSTICAS ADICIONAIS:COM ADESIVO ACRÍLICO E LINER EM PAPEL GLASSINE, COR:TRANSPARENTE</t>
  </si>
  <si>
    <t xml:space="preserve">LACRE SEGURANÇA, MATERIAL FILME BOPP, COMPRIMENTO 40 MM, LARGURA 27 MM, APLICAÇÃO ACONDICIONAMENTO E EMBALAGEM, CARACTERÍSTICAS ADICIONAIS COM ADESIVO ACRÍLICO E LINER EM PAPEL GLASSINE, COR TRANSPARENTE</t>
  </si>
  <si>
    <t xml:space="preserve">OFFICIUN</t>
  </si>
  <si>
    <t xml:space="preserve">OFFICIUN COMERCIO DE INSUMOS BIOTECNOLOGICOS LTDA</t>
  </si>
  <si>
    <t xml:space="preserve">UFRS-UNIVERSIDADE FEDERAL DO RS/RS</t>
  </si>
  <si>
    <t xml:space="preserve">UNIVERSIDADE FEDERAL DO RIO GRANDE DO SUL</t>
  </si>
  <si>
    <t xml:space="preserve">9805430500015202000007</t>
  </si>
  <si>
    <t xml:space="preserve">9742000500126202000039</t>
  </si>
  <si>
    <t xml:space="preserve">INAPI</t>
  </si>
  <si>
    <t xml:space="preserve">9742000500126202000040</t>
  </si>
  <si>
    <t xml:space="preserve">9805430500015202000010</t>
  </si>
  <si>
    <t xml:space="preserve">9805430500015202000009</t>
  </si>
  <si>
    <t xml:space="preserve">9742000500126202000037</t>
  </si>
  <si>
    <t xml:space="preserve">9742000500126202000038</t>
  </si>
  <si>
    <t xml:space="preserve">16031505000012018</t>
  </si>
  <si>
    <t xml:space="preserve">1603150500001201800057</t>
  </si>
  <si>
    <t xml:space="preserve"> LACRE MALOTE, MATERIAL:PLÁSTICO E METAL, TIPO:FIO, APLICAÇÃO:MALA</t>
  </si>
  <si>
    <t xml:space="preserve">LACRE MALOTE, MATERIAL PLÁSTICO E METAL, TIPO FIO, APLICAÇÃO MALA</t>
  </si>
  <si>
    <t xml:space="preserve">RT</t>
  </si>
  <si>
    <t xml:space="preserve">RT EDITORA E DISTRIBUIDORA DE PAPEIS E SERVICOS EIRELI</t>
  </si>
  <si>
    <t xml:space="preserve">25444506005082020</t>
  </si>
  <si>
    <t xml:space="preserve">2544450600508202000005</t>
  </si>
  <si>
    <t xml:space="preserve">MERCK</t>
  </si>
  <si>
    <t xml:space="preserve">MERCK S/A</t>
  </si>
  <si>
    <t xml:space="preserve">INSTITUTO DE TECNOLOGIA EM IMUNOBIOLOGICOS</t>
  </si>
  <si>
    <t xml:space="preserve">9742000500159202000003</t>
  </si>
  <si>
    <t xml:space="preserve">9742000500159202000004</t>
  </si>
  <si>
    <t xml:space="preserve">9742000500126202000033</t>
  </si>
  <si>
    <t xml:space="preserve">9742000500126202000034</t>
  </si>
  <si>
    <t xml:space="preserve">16037905000102020</t>
  </si>
  <si>
    <t xml:space="preserve">1603790500010202000023</t>
  </si>
  <si>
    <t xml:space="preserve">15844205000202020</t>
  </si>
  <si>
    <t xml:space="preserve">1584420500020202000002</t>
  </si>
  <si>
    <t xml:space="preserve">INST.FED.DE ED.,CIENC.E TEC.BAIANO/C.GUANAMBI</t>
  </si>
  <si>
    <t xml:space="preserve">1603790500010202000047</t>
  </si>
  <si>
    <t xml:space="preserve">DOUGLAS CORDEIRO EIRELI</t>
  </si>
  <si>
    <t xml:space="preserve">92627705000482020</t>
  </si>
  <si>
    <t xml:space="preserve">9262770500048202000018</t>
  </si>
  <si>
    <t xml:space="preserve"> LACRE SEGURANÇA, MATERIAL:PLÁSTICO, APLICAÇÃO:PARA CONTAINERS DE INSTRUMENTAIS CIRÚRGICOS, CARACTERÍSTICAS ADICIONAIS:RESISTENTE A TEMPERATURAS EM TORNO 200°C</t>
  </si>
  <si>
    <t xml:space="preserve">LACRE SEGURANÇA, MATERIAL PLÁSTICO, APLICAÇÃO PARA CONTAINERS DE INSTRUMENTAIS CIRÚRGICOS, CARACTERÍSTICAS ADICIONAIS RESISTENTE A TEMPERATURAS EM TORNO 200°C</t>
  </si>
  <si>
    <t xml:space="preserve">AESCULAP</t>
  </si>
  <si>
    <t xml:space="preserve">JUSIMED IMPORTACAO E COMERCIO DE PRODUTOS MEDICOS LTDA</t>
  </si>
  <si>
    <t xml:space="preserve">UNIV. EST. DO OESTE DO PARANA - HOSP. UNIVERS</t>
  </si>
  <si>
    <t xml:space="preserve">9742000500126202000036</t>
  </si>
  <si>
    <t xml:space="preserve">BGT</t>
  </si>
  <si>
    <t xml:space="preserve">LUPY BRASIL VALVULAS E EQUIPAMENTOS - EIRELI</t>
  </si>
  <si>
    <t xml:space="preserve">97420005001012020</t>
  </si>
  <si>
    <t xml:space="preserve">9742000500101202000027</t>
  </si>
  <si>
    <t xml:space="preserve">WEG</t>
  </si>
  <si>
    <t xml:space="preserve">9742000500101202000028</t>
  </si>
  <si>
    <t xml:space="preserve">9742000500126202000041</t>
  </si>
  <si>
    <t xml:space="preserve">9742000500126202000042</t>
  </si>
  <si>
    <t xml:space="preserve">92613006004552020</t>
  </si>
  <si>
    <t xml:space="preserve">9261300600455202000001</t>
  </si>
  <si>
    <t xml:space="preserve">FORNECIMENTO DE LACRES DE SEGURANÇA PERSONALIZADO FURNAS E NUMERAÇÃO SEQUENCIA L - PARA ENTREGA EM APARECIDA DE GOIÂNIA - GO. A RELAÇÃO COM AS QUANTIDADES E AS ESPECIFICAÇÕES DEVERÁ SER SOLICITADA ATRAVÉS DO E-MAIL.: ELCIAF@FURNAS.COM. BR. DEVERÁ SER APRESENTADO LANCE COM O VALOR GLOBAL PARA TODOS OS ITENS DA REL AÇÃO.</t>
  </si>
  <si>
    <t xml:space="preserve">SEAL</t>
  </si>
  <si>
    <t xml:space="preserve">SEAL DO BRASIL LACRES DE SEGURANCA LTDA.</t>
  </si>
  <si>
    <t xml:space="preserve">DIVISãO DE CENTRO DE SERV COMPRATILHADOS BSB</t>
  </si>
  <si>
    <t xml:space="preserve">MINISTERIO DE MINAS E ENERGIA</t>
  </si>
  <si>
    <t xml:space="preserve">EMPRESAS DE ENERGIA</t>
  </si>
  <si>
    <t xml:space="preserve">1531760500016202000017</t>
  </si>
  <si>
    <t xml:space="preserve">1604370500003202000203</t>
  </si>
  <si>
    <t xml:space="preserve">LACRE ESTILO ABRAÇADEIRA DE NYLON, 2,5MM X 200 MM, COR BRANCA, NÃO TÓXICO, REC ICLÁVEL, PACOTE COM 100 UNIDADES</t>
  </si>
  <si>
    <t xml:space="preserve">1531760500016202000108</t>
  </si>
  <si>
    <t xml:space="preserve">1604720500011201900006</t>
  </si>
  <si>
    <t xml:space="preserve">1531760500016202000068</t>
  </si>
  <si>
    <t xml:space="preserve">13502606011312020</t>
  </si>
  <si>
    <t xml:space="preserve">1350260601131202000004</t>
  </si>
  <si>
    <t xml:space="preserve">LUCIMARA APARECIDA GONCALVES 30320078876</t>
  </si>
  <si>
    <t xml:space="preserve">16028505000102020</t>
  </si>
  <si>
    <t xml:space="preserve">1602850500010202000014</t>
  </si>
  <si>
    <t xml:space="preserve">ARSENAL DE GUERRA DO RIO/RJ</t>
  </si>
  <si>
    <t xml:space="preserve">1600640500001202000231</t>
  </si>
  <si>
    <t xml:space="preserve">1350260601131202000003</t>
  </si>
  <si>
    <t xml:space="preserve">1604730500004202000003</t>
  </si>
  <si>
    <t xml:space="preserve">7868000500001202000095</t>
  </si>
  <si>
    <t xml:space="preserve">92660505000182020</t>
  </si>
  <si>
    <t xml:space="preserve">9266050500018202000012</t>
  </si>
  <si>
    <t xml:space="preserve">ABRAÇADEIRAS DE NYLON 3.6MMX300MM, EMBALAGEM COM 100 UNIDADES, COR PRETO.</t>
  </si>
  <si>
    <t xml:space="preserve">DEFENSORIA PúBLICA DO ESTADO DO M.GROSSO SUL</t>
  </si>
  <si>
    <t xml:space="preserve">ESTADO DO MATO GROSSO DO SUL</t>
  </si>
  <si>
    <t xml:space="preserve">1584450500006202000086</t>
  </si>
  <si>
    <t xml:space="preserve">1545020500002202000001</t>
  </si>
  <si>
    <t xml:space="preserve">16022605000122020</t>
  </si>
  <si>
    <t xml:space="preserve">1602260500012202000055</t>
  </si>
  <si>
    <t xml:space="preserve">ENERTEL MATERIAIS ELETRICOS LTDA</t>
  </si>
  <si>
    <t xml:space="preserve">1601880500003202000002</t>
  </si>
  <si>
    <t xml:space="preserve">16052105000022020</t>
  </si>
  <si>
    <t xml:space="preserve">1605210500002202000575</t>
  </si>
  <si>
    <t xml:space="preserve">PLASTAM</t>
  </si>
  <si>
    <t xml:space="preserve">WILLIAN TREIN DE MOURA 02059644275</t>
  </si>
  <si>
    <t xml:space="preserve">3ª BATERIA DE ARTILHARIA ANTIAÉREA</t>
  </si>
  <si>
    <t xml:space="preserve">1605210500002202000576</t>
  </si>
  <si>
    <t xml:space="preserve">1586350500004202000009</t>
  </si>
  <si>
    <t xml:space="preserve">CARVALHO COMERCIO &amp; SERVICOS EIRELI</t>
  </si>
  <si>
    <t xml:space="preserve">92622405000182020</t>
  </si>
  <si>
    <t xml:space="preserve">9262240500018202000001</t>
  </si>
  <si>
    <t xml:space="preserve">APOIO/SIMILAR</t>
  </si>
  <si>
    <t xml:space="preserve">DEFENSORIA PUBLICA DO ESTADO DE RONDONIA</t>
  </si>
  <si>
    <t xml:space="preserve">16043305000022020</t>
  </si>
  <si>
    <t xml:space="preserve">1604330500002202000022</t>
  </si>
  <si>
    <t xml:space="preserve">19 BATALHAO DE INFANTARIA MOTORIZADO/RS</t>
  </si>
  <si>
    <t xml:space="preserve">16044805000022020</t>
  </si>
  <si>
    <t xml:space="preserve">1604480500002202000013</t>
  </si>
  <si>
    <t xml:space="preserve">R.S. VAREJO EIRELI</t>
  </si>
  <si>
    <t xml:space="preserve">1201950500079202000003</t>
  </si>
  <si>
    <t xml:space="preserve">1206280500046202000161</t>
  </si>
  <si>
    <t xml:space="preserve">1701060500001202000803</t>
  </si>
  <si>
    <t xml:space="preserve"> ABRAÇADEIRA, MATERIAL:NÁILON, TIPO:AUTOTRAVANTE, COMPRIMENTO TOTAL:275 MM, LARGURA:4,60 MM, ESPESSURA:1,20 MM, COR:INCOLOR</t>
  </si>
  <si>
    <t xml:space="preserve">ABRAÇADEIRA, MATERIAL NÁILON, TIPO AUTOTRAVANTE, COMPRIMENTO TOTAL 275 MM, LARGURA 4,60 MM, ESPESSURA 1,20 MM, COR INCOLOR</t>
  </si>
  <si>
    <t xml:space="preserve">1583860500003202000003</t>
  </si>
  <si>
    <t xml:space="preserve">1206230500027202000001</t>
  </si>
  <si>
    <t xml:space="preserve">15014806000422020</t>
  </si>
  <si>
    <t xml:space="preserve">1501480600042202000002</t>
  </si>
  <si>
    <t xml:space="preserve">WYM</t>
  </si>
  <si>
    <t xml:space="preserve">M WATANABE SISTEMA DE SEGURANCA LTDA</t>
  </si>
  <si>
    <t xml:space="preserve">1605210500002202000192</t>
  </si>
  <si>
    <t xml:space="preserve">9259560500033202000004</t>
  </si>
  <si>
    <t xml:space="preserve">7816000500027202000001</t>
  </si>
  <si>
    <t xml:space="preserve">16020605000132020</t>
  </si>
  <si>
    <t xml:space="preserve">1602060500013202000085</t>
  </si>
  <si>
    <t xml:space="preserve">30 BATALHAO DE INFANTARIA MECANIZADO</t>
  </si>
  <si>
    <t xml:space="preserve">1602320500001202000143</t>
  </si>
  <si>
    <t xml:space="preserve">7400000600312202000002</t>
  </si>
  <si>
    <t xml:space="preserve"> ABRAÇADEIRA, MATERIAL:NÁILON, COMPRIMENTO TOTAL:480 MM, LARGURA:2,00 MM</t>
  </si>
  <si>
    <t xml:space="preserve">ABRAÇADEIRA, MATERIAL NÁILON, COMPRIMENTO TOTAL 480 MM, LARGURA 2,00 MM</t>
  </si>
  <si>
    <t xml:space="preserve">25705205000062020</t>
  </si>
  <si>
    <t xml:space="preserve">2570520500006202000001</t>
  </si>
  <si>
    <t xml:space="preserve">DISTRITO SANIT.ESP.INDÍGENA - YANOMAMI</t>
  </si>
  <si>
    <t xml:space="preserve">9259560500033202000005</t>
  </si>
  <si>
    <t xml:space="preserve">16047606001202020</t>
  </si>
  <si>
    <t xml:space="preserve">1604760600120202000019</t>
  </si>
  <si>
    <t xml:space="preserve">FKG COMERCIO E SERVICOS ESPORTIVOS EIRELI</t>
  </si>
  <si>
    <t xml:space="preserve">1132070600060202000004</t>
  </si>
  <si>
    <t xml:space="preserve">1603430500011202000160</t>
  </si>
  <si>
    <t xml:space="preserve">PERMAK</t>
  </si>
  <si>
    <t xml:space="preserve">MAPE COMERCIALIZACAO E REPRESENTACAO LTDA</t>
  </si>
  <si>
    <t xml:space="preserve">92622605000042020</t>
  </si>
  <si>
    <t xml:space="preserve">9262260500004202000001</t>
  </si>
  <si>
    <t xml:space="preserve">MORENA COMERCIO &amp; SERVICO LTDA</t>
  </si>
  <si>
    <t xml:space="preserve">AGÊNCIA ESTADUAL DE METROLOGIA/MS</t>
  </si>
  <si>
    <t xml:space="preserve">9430010501667201900029</t>
  </si>
  <si>
    <t xml:space="preserve">16019206002872020</t>
  </si>
  <si>
    <t xml:space="preserve">1601920600287202000006</t>
  </si>
  <si>
    <t xml:space="preserve">MSTELEMÁTICA</t>
  </si>
  <si>
    <t xml:space="preserve">M.S.T. COMERCIO E SERVICOS DE TELEMATICA LTDA</t>
  </si>
  <si>
    <t xml:space="preserve">1680060500015202000141</t>
  </si>
  <si>
    <t xml:space="preserve">1530350500029201900002</t>
  </si>
  <si>
    <t xml:space="preserve">1701060500001202000219</t>
  </si>
  <si>
    <t xml:space="preserve">13502806000272020</t>
  </si>
  <si>
    <t xml:space="preserve">1350280600027202000001</t>
  </si>
  <si>
    <t xml:space="preserve">ABRAÇADEIRAS INSULOK STANDARD, T50R, COMPRIMENTO: 200MM, LARGURA 4,6MM EM PACO TE COM 100 UNIDADES</t>
  </si>
  <si>
    <t xml:space="preserve">J.S.A. BRASIL COMERCIAL EIRELI</t>
  </si>
  <si>
    <t xml:space="preserve">EMBRAPA/CNPF</t>
  </si>
  <si>
    <t xml:space="preserve">1584450500006202000088</t>
  </si>
  <si>
    <t xml:space="preserve"> ABRAÇADEIRA, MATERIAL:NÁILON, COMPRIMENTO TOTAL:50 CM, LARGURA:16 CM</t>
  </si>
  <si>
    <t xml:space="preserve">ABRAÇADEIRA, MATERIAL NÁILON, COMPRIMENTO TOTAL 50 CM, LARGURA 16 CM</t>
  </si>
  <si>
    <t xml:space="preserve">1605240600200202000001</t>
  </si>
  <si>
    <t xml:space="preserve">16046906001292020</t>
  </si>
  <si>
    <t xml:space="preserve">1604690600129202000001</t>
  </si>
  <si>
    <t xml:space="preserve">LUCIANA CONSTANCIA RODRIGUES HIDAKA 11512619710</t>
  </si>
  <si>
    <t xml:space="preserve">9874670500035202000006</t>
  </si>
  <si>
    <t xml:space="preserve">MÉDIA</t>
  </si>
  <si>
    <t xml:space="preserve">DESVIO</t>
  </si>
  <si>
    <t xml:space="preserve">COEFICIENTE</t>
  </si>
  <si>
    <t xml:space="preserve">MEDIANA</t>
  </si>
</sst>
</file>

<file path=xl/styles.xml><?xml version="1.0" encoding="utf-8"?>
<styleSheet xmlns="http://schemas.openxmlformats.org/spreadsheetml/2006/main">
  <numFmts count="7">
    <numFmt numFmtId="164" formatCode="General"/>
    <numFmt numFmtId="165" formatCode="_-&quot;R$&quot;* #,##0.00_-;&quot;-R$&quot;* #,##0.00_-;_-&quot;R$&quot;* \-??_-;_-@_-"/>
    <numFmt numFmtId="166" formatCode="0%"/>
    <numFmt numFmtId="167" formatCode="#,##0.0000;[RED]#,##0.0000"/>
    <numFmt numFmtId="168" formatCode="0.00"/>
    <numFmt numFmtId="169" formatCode="0.00%"/>
    <numFmt numFmtId="170" formatCode="General"/>
  </numFmts>
  <fonts count="11">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2"/>
      <color rgb="FF000000"/>
      <name val="Calibri"/>
      <family val="2"/>
      <charset val="1"/>
    </font>
    <font>
      <sz val="18"/>
      <color rgb="FF000000"/>
      <name val="Tahoma"/>
      <family val="2"/>
      <charset val="1"/>
    </font>
    <font>
      <sz val="8"/>
      <color rgb="FF000000"/>
      <name val="Tahoma"/>
      <family val="2"/>
      <charset val="1"/>
    </font>
    <font>
      <sz val="8"/>
      <color rgb="FF000000"/>
      <name val="Arial"/>
      <family val="2"/>
      <charset val="1"/>
    </font>
    <font>
      <b val="true"/>
      <sz val="8"/>
      <color rgb="FF000000"/>
      <name val="Arial"/>
      <family val="2"/>
      <charset val="1"/>
    </font>
    <font>
      <sz val="9"/>
      <color rgb="FF000000"/>
      <name val="Segoe UI"/>
      <family val="2"/>
      <charset val="1"/>
    </font>
  </fonts>
  <fills count="4">
    <fill>
      <patternFill patternType="none"/>
    </fill>
    <fill>
      <patternFill patternType="gray125"/>
    </fill>
    <fill>
      <patternFill patternType="solid">
        <fgColor rgb="FFFBE5D6"/>
        <bgColor rgb="FFE2F0D9"/>
      </patternFill>
    </fill>
    <fill>
      <patternFill patternType="solid">
        <fgColor rgb="FFE2F0D9"/>
        <bgColor rgb="FFFBE5D6"/>
      </patternFill>
    </fill>
  </fills>
  <borders count="9">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2" applyFont="false" applyBorder="false" applyAlignment="false" applyProtection="false">
      <alignment horizontal="general" vertical="bottom" textRotation="0" wrapText="false" indent="0" shrinkToFit="false"/>
      <protection locked="true" hidden="false"/>
    </xf>
    <xf numFmtId="164" fontId="6" fillId="0" borderId="0" xfId="23" applyFont="true" applyBorder="false" applyAlignment="true" applyProtection="false">
      <alignment horizontal="general" vertical="top" textRotation="0" wrapText="false" indent="0" shrinkToFit="false"/>
      <protection locked="true" hidden="false"/>
    </xf>
    <xf numFmtId="164" fontId="4" fillId="0" borderId="0" xfId="23" applyFont="false" applyBorder="false" applyAlignment="false" applyProtection="false">
      <alignment horizontal="general" vertical="bottom" textRotation="0" wrapText="false" indent="0" shrinkToFit="false"/>
      <protection locked="true" hidden="false"/>
    </xf>
    <xf numFmtId="164" fontId="7" fillId="0" borderId="0" xfId="23" applyFont="true" applyBorder="false" applyAlignment="true" applyProtection="false">
      <alignment horizontal="general" vertical="top" textRotation="0" wrapText="false" indent="0" shrinkToFit="false"/>
      <protection locked="true" hidden="false"/>
    </xf>
    <xf numFmtId="164" fontId="7" fillId="0" borderId="0" xfId="23" applyFont="true" applyBorder="true" applyAlignment="true" applyProtection="false">
      <alignment horizontal="left" vertical="top" textRotation="0" wrapText="false" indent="0" shrinkToFit="false"/>
      <protection locked="true" hidden="false"/>
    </xf>
    <xf numFmtId="164" fontId="8" fillId="0" borderId="0" xfId="22" applyFont="true" applyBorder="false" applyAlignment="false" applyProtection="false">
      <alignment horizontal="general" vertical="bottom" textRotation="0" wrapText="false" indent="0" shrinkToFit="false"/>
      <protection locked="true" hidden="false"/>
    </xf>
    <xf numFmtId="164" fontId="8" fillId="0" borderId="0" xfId="21" applyFont="true" applyBorder="false" applyAlignment="false" applyProtection="false">
      <alignment horizontal="general" vertical="bottom" textRotation="0" wrapText="false" indent="0" shrinkToFit="false"/>
      <protection locked="true" hidden="false"/>
    </xf>
    <xf numFmtId="164" fontId="8" fillId="2" borderId="0" xfId="22" applyFont="true" applyBorder="false" applyAlignment="true" applyProtection="false">
      <alignment horizontal="left" vertical="top" textRotation="0" wrapText="false" indent="0" shrinkToFit="false"/>
      <protection locked="true" hidden="false"/>
    </xf>
    <xf numFmtId="167" fontId="8" fillId="2" borderId="0" xfId="22" applyFont="true" applyBorder="false" applyAlignment="true" applyProtection="false">
      <alignment horizontal="right" vertical="center" textRotation="0" wrapText="false" indent="0" shrinkToFit="false"/>
      <protection locked="true" hidden="false"/>
    </xf>
    <xf numFmtId="164" fontId="8" fillId="3" borderId="0" xfId="22" applyFont="true" applyBorder="false" applyAlignment="true" applyProtection="false">
      <alignment horizontal="left" vertical="top" textRotation="0" wrapText="false" indent="0" shrinkToFit="false"/>
      <protection locked="true" hidden="false"/>
    </xf>
    <xf numFmtId="167" fontId="8" fillId="3" borderId="0" xfId="22" applyFont="true" applyBorder="false" applyAlignment="true" applyProtection="false">
      <alignment horizontal="right" vertical="center" textRotation="0" wrapText="false" indent="0" shrinkToFit="false"/>
      <protection locked="true" hidden="false"/>
    </xf>
    <xf numFmtId="164" fontId="8" fillId="0" borderId="1" xfId="22" applyFont="true" applyBorder="true" applyAlignment="true" applyProtection="false">
      <alignment horizontal="left" vertical="center" textRotation="0" wrapText="false" indent="0" shrinkToFit="false"/>
      <protection locked="true" hidden="false"/>
    </xf>
    <xf numFmtId="165" fontId="8" fillId="0" borderId="2" xfId="20" applyFont="true" applyBorder="true" applyAlignment="true" applyProtection="true">
      <alignment horizontal="left" vertical="center" textRotation="0" wrapText="false" indent="0" shrinkToFit="false"/>
      <protection locked="true" hidden="false"/>
    </xf>
    <xf numFmtId="164" fontId="8" fillId="0" borderId="3" xfId="22" applyFont="true" applyBorder="true" applyAlignment="true" applyProtection="false">
      <alignment horizontal="left" vertical="center" textRotation="0" wrapText="false" indent="0" shrinkToFit="false"/>
      <protection locked="true" hidden="false"/>
    </xf>
    <xf numFmtId="168" fontId="8" fillId="0" borderId="4" xfId="20" applyFont="true" applyBorder="true" applyAlignment="true" applyProtection="true">
      <alignment horizontal="center" vertical="center" textRotation="0" wrapText="false" indent="0" shrinkToFit="false"/>
      <protection locked="true" hidden="false"/>
    </xf>
    <xf numFmtId="169" fontId="8" fillId="0" borderId="4" xfId="24" applyFont="true" applyBorder="true" applyAlignment="true" applyProtection="true">
      <alignment horizontal="center" vertical="center" textRotation="0" wrapText="false" indent="0" shrinkToFit="false"/>
      <protection locked="true" hidden="false"/>
    </xf>
    <xf numFmtId="164" fontId="8" fillId="0" borderId="5" xfId="22" applyFont="true" applyBorder="true" applyAlignment="true" applyProtection="false">
      <alignment horizontal="left" vertical="center" textRotation="0" wrapText="false" indent="0" shrinkToFit="false"/>
      <protection locked="true" hidden="false"/>
    </xf>
    <xf numFmtId="165" fontId="8" fillId="0" borderId="6" xfId="20" applyFont="true" applyBorder="true" applyAlignment="true" applyProtection="true">
      <alignment horizontal="left" vertical="center" textRotation="0" wrapText="false" indent="0" shrinkToFit="false"/>
      <protection locked="true" hidden="false"/>
    </xf>
    <xf numFmtId="170" fontId="9" fillId="0" borderId="7" xfId="23" applyFont="true" applyBorder="true" applyAlignment="true" applyProtection="false">
      <alignment horizontal="left" vertical="center" textRotation="0" wrapText="false" indent="0" shrinkToFit="false"/>
      <protection locked="true" hidden="false"/>
    </xf>
    <xf numFmtId="165" fontId="9" fillId="0" borderId="8" xfId="20" applyFont="true" applyBorder="true" applyAlignment="true" applyProtection="tru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Moeda 2" xfId="20"/>
    <cellStyle name="Normal 2" xfId="21"/>
    <cellStyle name="Normal 3" xfId="22"/>
    <cellStyle name="Normal 3 2" xfId="23"/>
    <cellStyle name="Porcentagem 2"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417"/>
  <sheetViews>
    <sheetView showFormulas="false" showGridLines="true" showRowColHeaders="true" showZeros="true" rightToLeft="false" tabSelected="true" showOutlineSymbols="true" defaultGridColor="true" view="normal" topLeftCell="I1" colorId="64" zoomScale="160" zoomScaleNormal="160" zoomScalePageLayoutView="100" workbookViewId="0">
      <pane xSplit="0" ySplit="6" topLeftCell="A1381" activePane="bottomLeft" state="frozen"/>
      <selection pane="topLeft" activeCell="I1" activeCellId="0" sqref="I1"/>
      <selection pane="bottomLeft" activeCell="I1386" activeCellId="0" sqref="I1386"/>
    </sheetView>
  </sheetViews>
  <sheetFormatPr defaultColWidth="12.57421875" defaultRowHeight="15.75" zeroHeight="false" outlineLevelRow="0" outlineLevelCol="0"/>
  <cols>
    <col collapsed="false" customWidth="true" hidden="false" outlineLevel="0" max="1" min="1" style="1" width="18.14"/>
    <col collapsed="false" customWidth="true" hidden="false" outlineLevel="0" max="2" min="2" style="1" width="21.71"/>
    <col collapsed="false" customWidth="true" hidden="false" outlineLevel="0" max="3" min="3" style="1" width="10.28"/>
    <col collapsed="false" customWidth="true" hidden="false" outlineLevel="0" max="4" min="4" style="1" width="15.85"/>
    <col collapsed="false" customWidth="true" hidden="false" outlineLevel="0" max="5" min="5" style="1" width="8"/>
    <col collapsed="false" customWidth="true" hidden="false" outlineLevel="0" max="6" min="6" style="1" width="23.28"/>
    <col collapsed="false" customWidth="true" hidden="false" outlineLevel="0" max="7" min="7" style="1" width="10.43"/>
    <col collapsed="false" customWidth="true" hidden="false" outlineLevel="0" max="8" min="8" style="1" width="59.85"/>
    <col collapsed="false" customWidth="true" hidden="false" outlineLevel="0" max="9" min="9" style="1" width="76.28"/>
    <col collapsed="false" customWidth="true" hidden="false" outlineLevel="0" max="10" min="10" style="1" width="25.72"/>
    <col collapsed="false" customWidth="true" hidden="false" outlineLevel="0" max="11" min="11" style="1" width="26.72"/>
    <col collapsed="false" customWidth="true" hidden="false" outlineLevel="0" max="12" min="12" style="1" width="19.43"/>
    <col collapsed="false" customWidth="true" hidden="false" outlineLevel="0" max="13" min="13" style="1" width="74.43"/>
    <col collapsed="false" customWidth="true" hidden="false" outlineLevel="0" max="14" min="14" style="1" width="22.28"/>
    <col collapsed="false" customWidth="true" hidden="false" outlineLevel="0" max="15" min="15" style="1" width="45.14"/>
    <col collapsed="false" customWidth="true" hidden="false" outlineLevel="0" max="16" min="16" style="1" width="28.57"/>
    <col collapsed="false" customWidth="true" hidden="false" outlineLevel="0" max="17" min="17" style="1" width="42.28"/>
    <col collapsed="false" customWidth="true" hidden="false" outlineLevel="0" max="18" min="18" style="1" width="24.43"/>
    <col collapsed="false" customWidth="true" hidden="false" outlineLevel="0" max="19" min="19" style="1" width="44.43"/>
    <col collapsed="false" customWidth="true" hidden="false" outlineLevel="0" max="20" min="20" style="1" width="21.57"/>
    <col collapsed="false" customWidth="true" hidden="false" outlineLevel="0" max="21" min="21" style="1" width="26.15"/>
    <col collapsed="false" customWidth="true" hidden="false" outlineLevel="0" max="22" min="22" style="1" width="9.14"/>
    <col collapsed="false" customWidth="false" hidden="false" outlineLevel="0" max="1024" min="23" style="1" width="12.57"/>
  </cols>
  <sheetData>
    <row r="1" customFormat="false" ht="22.5" hidden="false" customHeight="false" outlineLevel="0" collapsed="false">
      <c r="A1" s="2" t="s">
        <v>0</v>
      </c>
      <c r="B1" s="3"/>
      <c r="C1" s="3"/>
      <c r="D1" s="3"/>
      <c r="E1" s="3"/>
      <c r="F1" s="3"/>
      <c r="G1" s="3"/>
      <c r="H1" s="3"/>
      <c r="I1" s="3"/>
      <c r="J1" s="3"/>
      <c r="K1" s="3"/>
      <c r="L1" s="3"/>
      <c r="M1" s="3"/>
      <c r="N1" s="3"/>
      <c r="O1" s="3"/>
      <c r="P1" s="3"/>
      <c r="Q1" s="3"/>
      <c r="R1" s="3"/>
    </row>
    <row r="3" customFormat="false" ht="15.75" hidden="false" customHeight="false" outlineLevel="0" collapsed="false">
      <c r="A3" s="4" t="s">
        <v>1</v>
      </c>
      <c r="B3" s="3"/>
      <c r="C3" s="3"/>
      <c r="D3" s="3"/>
      <c r="E3" s="3"/>
      <c r="F3" s="3"/>
      <c r="G3" s="3"/>
      <c r="H3" s="3"/>
      <c r="I3" s="3"/>
      <c r="J3" s="3"/>
      <c r="K3" s="3"/>
      <c r="L3" s="3"/>
      <c r="M3" s="3"/>
      <c r="N3" s="3"/>
      <c r="O3" s="3"/>
      <c r="P3" s="3"/>
      <c r="Q3" s="3"/>
      <c r="R3" s="3"/>
    </row>
    <row r="4" customFormat="false" ht="15.75" hidden="false" customHeight="false" outlineLevel="0" collapsed="false">
      <c r="A4" s="4" t="s">
        <v>2</v>
      </c>
      <c r="B4" s="3"/>
      <c r="C4" s="3"/>
      <c r="D4" s="3"/>
      <c r="E4" s="3"/>
      <c r="F4" s="3"/>
      <c r="G4" s="3"/>
      <c r="H4" s="3"/>
      <c r="I4" s="3"/>
      <c r="J4" s="3"/>
      <c r="K4" s="3"/>
      <c r="L4" s="3"/>
      <c r="M4" s="3"/>
      <c r="N4" s="3"/>
      <c r="O4" s="3"/>
      <c r="P4" s="3"/>
      <c r="Q4" s="3"/>
      <c r="R4" s="3"/>
    </row>
    <row r="5" customFormat="false" ht="15.75" hidden="false" customHeight="false" outlineLevel="0" collapsed="false">
      <c r="A5" s="4" t="s">
        <v>3</v>
      </c>
      <c r="B5" s="5" t="s">
        <v>4</v>
      </c>
      <c r="C5" s="5"/>
      <c r="D5" s="5"/>
      <c r="E5" s="5"/>
      <c r="F5" s="5"/>
      <c r="H5" s="4"/>
      <c r="I5" s="4"/>
      <c r="J5" s="4"/>
      <c r="K5" s="4"/>
      <c r="L5" s="4"/>
    </row>
    <row r="6" s="6" customFormat="true" ht="11.25" hidden="false" customHeight="false" outlineLevel="0" collapsed="false">
      <c r="A6" s="6" t="s">
        <v>5</v>
      </c>
      <c r="B6" s="7" t="s">
        <v>6</v>
      </c>
      <c r="C6" s="7" t="s">
        <v>7</v>
      </c>
      <c r="D6" s="7" t="s">
        <v>8</v>
      </c>
      <c r="E6" s="7" t="s">
        <v>9</v>
      </c>
      <c r="F6" s="6" t="s">
        <v>10</v>
      </c>
      <c r="G6" s="6" t="s">
        <v>11</v>
      </c>
      <c r="H6" s="6" t="s">
        <v>12</v>
      </c>
      <c r="I6" s="6" t="s">
        <v>13</v>
      </c>
      <c r="J6" s="6" t="s">
        <v>14</v>
      </c>
      <c r="K6" s="6" t="s">
        <v>15</v>
      </c>
      <c r="L6" s="6" t="s">
        <v>16</v>
      </c>
      <c r="M6" s="6" t="s">
        <v>17</v>
      </c>
      <c r="N6" s="6" t="s">
        <v>18</v>
      </c>
      <c r="O6" s="6" t="s">
        <v>19</v>
      </c>
      <c r="P6" s="6" t="s">
        <v>20</v>
      </c>
      <c r="Q6" s="6" t="s">
        <v>19</v>
      </c>
      <c r="R6" s="6" t="s">
        <v>21</v>
      </c>
      <c r="S6" s="6" t="s">
        <v>19</v>
      </c>
      <c r="T6" s="6" t="s">
        <v>22</v>
      </c>
      <c r="U6" s="6" t="s">
        <v>23</v>
      </c>
      <c r="V6" s="6" t="s">
        <v>24</v>
      </c>
    </row>
    <row r="7" s="6" customFormat="true" ht="11.25" hidden="false" customHeight="false" outlineLevel="0" collapsed="false">
      <c r="A7" s="8" t="s">
        <v>25</v>
      </c>
      <c r="B7" s="8" t="s">
        <v>26</v>
      </c>
      <c r="C7" s="8" t="str">
        <f aca="false">RIGHT(A7,7)</f>
        <v>1372020</v>
      </c>
      <c r="D7" s="8" t="n">
        <f aca="false">N7</f>
        <v>943001</v>
      </c>
      <c r="E7" s="8" t="str">
        <f aca="false">RIGHT(B7,3)</f>
        <v>001</v>
      </c>
      <c r="F7" s="8" t="s">
        <v>7</v>
      </c>
      <c r="G7" s="8" t="n">
        <v>251521</v>
      </c>
      <c r="H7" s="8" t="s">
        <v>27</v>
      </c>
      <c r="I7" s="8" t="s">
        <v>28</v>
      </c>
      <c r="J7" s="8" t="s">
        <v>29</v>
      </c>
      <c r="K7" s="8" t="s">
        <v>30</v>
      </c>
      <c r="L7" s="8" t="s">
        <v>31</v>
      </c>
      <c r="M7" s="8" t="s">
        <v>32</v>
      </c>
      <c r="N7" s="8" t="n">
        <v>943001</v>
      </c>
      <c r="O7" s="8" t="s">
        <v>33</v>
      </c>
      <c r="P7" s="8" t="n">
        <v>99900</v>
      </c>
      <c r="Q7" s="8" t="s">
        <v>34</v>
      </c>
      <c r="R7" s="8" t="n">
        <v>94320</v>
      </c>
      <c r="S7" s="8" t="s">
        <v>35</v>
      </c>
      <c r="T7" s="8" t="s">
        <v>36</v>
      </c>
      <c r="U7" s="8" t="s">
        <v>37</v>
      </c>
      <c r="V7" s="9" t="n">
        <v>0.027</v>
      </c>
    </row>
    <row r="8" s="6" customFormat="true" ht="11.25" hidden="false" customHeight="false" outlineLevel="0" collapsed="false">
      <c r="A8" s="8" t="s">
        <v>38</v>
      </c>
      <c r="B8" s="8" t="s">
        <v>39</v>
      </c>
      <c r="C8" s="8" t="str">
        <f aca="false">RIGHT(A8,7)</f>
        <v>0022020</v>
      </c>
      <c r="D8" s="8" t="n">
        <f aca="false">N8</f>
        <v>153296</v>
      </c>
      <c r="E8" s="8" t="str">
        <f aca="false">RIGHT(B8,3)</f>
        <v>174</v>
      </c>
      <c r="F8" s="8" t="s">
        <v>7</v>
      </c>
      <c r="G8" s="8" t="n">
        <v>440972</v>
      </c>
      <c r="H8" s="8" t="s">
        <v>40</v>
      </c>
      <c r="I8" s="8" t="s">
        <v>41</v>
      </c>
      <c r="J8" s="8" t="s">
        <v>29</v>
      </c>
      <c r="K8" s="8" t="s">
        <v>42</v>
      </c>
      <c r="L8" s="8" t="s">
        <v>31</v>
      </c>
      <c r="M8" s="8" t="s">
        <v>43</v>
      </c>
      <c r="N8" s="8" t="n">
        <v>153296</v>
      </c>
      <c r="O8" s="8" t="s">
        <v>44</v>
      </c>
      <c r="P8" s="8" t="n">
        <v>26000</v>
      </c>
      <c r="Q8" s="8" t="s">
        <v>45</v>
      </c>
      <c r="R8" s="8" t="n">
        <v>26238</v>
      </c>
      <c r="S8" s="8" t="s">
        <v>46</v>
      </c>
      <c r="T8" s="8" t="s">
        <v>47</v>
      </c>
      <c r="U8" s="8" t="s">
        <v>48</v>
      </c>
      <c r="V8" s="9" t="n">
        <v>0.03</v>
      </c>
    </row>
    <row r="9" s="6" customFormat="true" ht="11.25" hidden="false" customHeight="false" outlineLevel="0" collapsed="false">
      <c r="A9" s="8" t="s">
        <v>49</v>
      </c>
      <c r="B9" s="8" t="s">
        <v>50</v>
      </c>
      <c r="C9" s="8" t="str">
        <f aca="false">RIGHT(A9,7)</f>
        <v>0492020</v>
      </c>
      <c r="D9" s="8" t="n">
        <f aca="false">N9</f>
        <v>974002</v>
      </c>
      <c r="E9" s="8" t="str">
        <f aca="false">RIGHT(B9,3)</f>
        <v>003</v>
      </c>
      <c r="F9" s="8" t="s">
        <v>7</v>
      </c>
      <c r="G9" s="8" t="n">
        <v>383255</v>
      </c>
      <c r="H9" s="8" t="s">
        <v>51</v>
      </c>
      <c r="I9" s="8" t="s">
        <v>52</v>
      </c>
      <c r="J9" s="8" t="s">
        <v>29</v>
      </c>
      <c r="K9" s="8" t="s">
        <v>53</v>
      </c>
      <c r="L9" s="8" t="s">
        <v>31</v>
      </c>
      <c r="M9" s="8" t="s">
        <v>54</v>
      </c>
      <c r="N9" s="8" t="n">
        <v>974002</v>
      </c>
      <c r="O9" s="8" t="s">
        <v>55</v>
      </c>
      <c r="P9" s="8" t="n">
        <v>99900</v>
      </c>
      <c r="Q9" s="8" t="s">
        <v>34</v>
      </c>
      <c r="R9" s="8" t="n">
        <v>97400</v>
      </c>
      <c r="S9" s="8" t="s">
        <v>56</v>
      </c>
      <c r="T9" s="8" t="s">
        <v>57</v>
      </c>
      <c r="U9" s="8" t="s">
        <v>58</v>
      </c>
      <c r="V9" s="9" t="n">
        <v>0.03</v>
      </c>
    </row>
    <row r="10" s="6" customFormat="true" ht="11.25" hidden="false" customHeight="false" outlineLevel="0" collapsed="false">
      <c r="A10" s="8" t="s">
        <v>59</v>
      </c>
      <c r="B10" s="8" t="s">
        <v>60</v>
      </c>
      <c r="C10" s="8" t="str">
        <f aca="false">RIGHT(A10,7)</f>
        <v>2832020</v>
      </c>
      <c r="D10" s="8" t="n">
        <f aca="false">N10</f>
        <v>460027</v>
      </c>
      <c r="E10" s="8" t="str">
        <f aca="false">RIGHT(B10,3)</f>
        <v>001</v>
      </c>
      <c r="F10" s="8" t="s">
        <v>7</v>
      </c>
      <c r="G10" s="8" t="n">
        <v>440972</v>
      </c>
      <c r="H10" s="8" t="s">
        <v>40</v>
      </c>
      <c r="I10" s="8" t="s">
        <v>41</v>
      </c>
      <c r="J10" s="8" t="s">
        <v>61</v>
      </c>
      <c r="K10" s="8" t="s">
        <v>62</v>
      </c>
      <c r="L10" s="8" t="s">
        <v>31</v>
      </c>
      <c r="M10" s="8" t="s">
        <v>63</v>
      </c>
      <c r="N10" s="8" t="n">
        <v>460027</v>
      </c>
      <c r="O10" s="8" t="s">
        <v>64</v>
      </c>
      <c r="P10" s="8" t="n">
        <v>99900</v>
      </c>
      <c r="Q10" s="8" t="s">
        <v>34</v>
      </c>
      <c r="R10" s="8" t="n">
        <v>96220</v>
      </c>
      <c r="S10" s="8" t="s">
        <v>65</v>
      </c>
      <c r="T10" s="8" t="s">
        <v>66</v>
      </c>
      <c r="U10" s="8" t="s">
        <v>67</v>
      </c>
      <c r="V10" s="9" t="n">
        <v>0.039</v>
      </c>
    </row>
    <row r="11" s="6" customFormat="true" ht="11.25" hidden="false" customHeight="false" outlineLevel="0" collapsed="false">
      <c r="A11" s="8" t="s">
        <v>68</v>
      </c>
      <c r="B11" s="8" t="s">
        <v>69</v>
      </c>
      <c r="C11" s="8" t="str">
        <f aca="false">RIGHT(A11,7)</f>
        <v>0022020</v>
      </c>
      <c r="D11" s="8" t="n">
        <f aca="false">N11</f>
        <v>158319</v>
      </c>
      <c r="E11" s="8" t="str">
        <f aca="false">RIGHT(B11,3)</f>
        <v>018</v>
      </c>
      <c r="F11" s="8" t="s">
        <v>70</v>
      </c>
      <c r="G11" s="8" t="n">
        <v>440972</v>
      </c>
      <c r="H11" s="8" t="s">
        <v>40</v>
      </c>
      <c r="I11" s="8" t="s">
        <v>41</v>
      </c>
      <c r="J11" s="8" t="s">
        <v>29</v>
      </c>
      <c r="K11" s="8" t="s">
        <v>71</v>
      </c>
      <c r="L11" s="8" t="s">
        <v>31</v>
      </c>
      <c r="M11" s="8" t="s">
        <v>71</v>
      </c>
      <c r="N11" s="8" t="n">
        <v>158319</v>
      </c>
      <c r="O11" s="8" t="s">
        <v>72</v>
      </c>
      <c r="P11" s="8" t="n">
        <v>26000</v>
      </c>
      <c r="Q11" s="8" t="s">
        <v>45</v>
      </c>
      <c r="R11" s="8" t="n">
        <v>26405</v>
      </c>
      <c r="S11" s="8" t="s">
        <v>73</v>
      </c>
      <c r="T11" s="8" t="s">
        <v>36</v>
      </c>
      <c r="U11" s="8" t="s">
        <v>58</v>
      </c>
      <c r="V11" s="9" t="n">
        <v>0.04</v>
      </c>
    </row>
    <row r="12" s="6" customFormat="true" ht="11.25" hidden="false" customHeight="false" outlineLevel="0" collapsed="false">
      <c r="A12" s="8" t="s">
        <v>74</v>
      </c>
      <c r="B12" s="8" t="s">
        <v>75</v>
      </c>
      <c r="C12" s="8" t="str">
        <f aca="false">RIGHT(A12,7)</f>
        <v>0172020</v>
      </c>
      <c r="D12" s="8" t="n">
        <f aca="false">N12</f>
        <v>158161</v>
      </c>
      <c r="E12" s="8" t="str">
        <f aca="false">RIGHT(B12,3)</f>
        <v>003</v>
      </c>
      <c r="F12" s="8" t="s">
        <v>7</v>
      </c>
      <c r="G12" s="8" t="n">
        <v>431356</v>
      </c>
      <c r="H12" s="8" t="s">
        <v>76</v>
      </c>
      <c r="I12" s="8" t="s">
        <v>77</v>
      </c>
      <c r="J12" s="8" t="s">
        <v>29</v>
      </c>
      <c r="K12" s="8" t="s">
        <v>78</v>
      </c>
      <c r="L12" s="8" t="s">
        <v>31</v>
      </c>
      <c r="M12" s="8" t="s">
        <v>79</v>
      </c>
      <c r="N12" s="8" t="n">
        <v>158161</v>
      </c>
      <c r="O12" s="8" t="s">
        <v>80</v>
      </c>
      <c r="P12" s="8" t="n">
        <v>26000</v>
      </c>
      <c r="Q12" s="8" t="s">
        <v>45</v>
      </c>
      <c r="R12" s="8" t="n">
        <v>26261</v>
      </c>
      <c r="S12" s="8" t="s">
        <v>81</v>
      </c>
      <c r="T12" s="8" t="s">
        <v>47</v>
      </c>
      <c r="U12" s="8" t="s">
        <v>82</v>
      </c>
      <c r="V12" s="9" t="n">
        <v>0.05</v>
      </c>
    </row>
    <row r="13" s="6" customFormat="true" ht="11.25" hidden="false" customHeight="false" outlineLevel="0" collapsed="false">
      <c r="A13" s="8" t="s">
        <v>83</v>
      </c>
      <c r="B13" s="8" t="s">
        <v>84</v>
      </c>
      <c r="C13" s="8" t="str">
        <f aca="false">RIGHT(A13,7)</f>
        <v>0352020</v>
      </c>
      <c r="D13" s="8" t="n">
        <f aca="false">N13</f>
        <v>980425</v>
      </c>
      <c r="E13" s="8" t="str">
        <f aca="false">RIGHT(B13,3)</f>
        <v>026</v>
      </c>
      <c r="F13" s="8" t="s">
        <v>7</v>
      </c>
      <c r="G13" s="8" t="n">
        <v>399144</v>
      </c>
      <c r="H13" s="8" t="s">
        <v>85</v>
      </c>
      <c r="I13" s="8" t="s">
        <v>86</v>
      </c>
      <c r="J13" s="8" t="s">
        <v>29</v>
      </c>
      <c r="K13" s="8" t="s">
        <v>87</v>
      </c>
      <c r="L13" s="8" t="s">
        <v>31</v>
      </c>
      <c r="M13" s="8" t="s">
        <v>88</v>
      </c>
      <c r="N13" s="8" t="n">
        <v>980425</v>
      </c>
      <c r="O13" s="8" t="s">
        <v>89</v>
      </c>
      <c r="P13" s="8" t="n">
        <v>99900</v>
      </c>
      <c r="Q13" s="8" t="s">
        <v>34</v>
      </c>
      <c r="R13" s="8" t="n">
        <v>93420</v>
      </c>
      <c r="S13" s="8" t="s">
        <v>90</v>
      </c>
      <c r="T13" s="8" t="s">
        <v>91</v>
      </c>
      <c r="U13" s="8" t="s">
        <v>48</v>
      </c>
      <c r="V13" s="9" t="n">
        <v>0.05</v>
      </c>
    </row>
    <row r="14" s="6" customFormat="true" ht="11.25" hidden="false" customHeight="false" outlineLevel="0" collapsed="false">
      <c r="A14" s="8" t="s">
        <v>49</v>
      </c>
      <c r="B14" s="8" t="s">
        <v>92</v>
      </c>
      <c r="C14" s="8" t="str">
        <f aca="false">RIGHT(A14,7)</f>
        <v>0492020</v>
      </c>
      <c r="D14" s="8" t="n">
        <f aca="false">N14</f>
        <v>974002</v>
      </c>
      <c r="E14" s="8" t="str">
        <f aca="false">RIGHT(B14,3)</f>
        <v>001</v>
      </c>
      <c r="F14" s="8" t="s">
        <v>7</v>
      </c>
      <c r="G14" s="8" t="n">
        <v>261642</v>
      </c>
      <c r="H14" s="8" t="s">
        <v>93</v>
      </c>
      <c r="I14" s="8" t="s">
        <v>94</v>
      </c>
      <c r="J14" s="8" t="s">
        <v>29</v>
      </c>
      <c r="K14" s="8" t="s">
        <v>53</v>
      </c>
      <c r="L14" s="8" t="s">
        <v>31</v>
      </c>
      <c r="M14" s="8" t="s">
        <v>54</v>
      </c>
      <c r="N14" s="8" t="n">
        <v>974002</v>
      </c>
      <c r="O14" s="8" t="s">
        <v>55</v>
      </c>
      <c r="P14" s="8" t="n">
        <v>99900</v>
      </c>
      <c r="Q14" s="8" t="s">
        <v>34</v>
      </c>
      <c r="R14" s="8" t="n">
        <v>97400</v>
      </c>
      <c r="S14" s="8" t="s">
        <v>56</v>
      </c>
      <c r="T14" s="8" t="s">
        <v>57</v>
      </c>
      <c r="U14" s="8" t="s">
        <v>58</v>
      </c>
      <c r="V14" s="9" t="n">
        <v>0.05</v>
      </c>
    </row>
    <row r="15" s="6" customFormat="true" ht="11.25" hidden="false" customHeight="false" outlineLevel="0" collapsed="false">
      <c r="A15" s="8" t="s">
        <v>95</v>
      </c>
      <c r="B15" s="8" t="s">
        <v>96</v>
      </c>
      <c r="C15" s="8" t="str">
        <f aca="false">RIGHT(A15,7)</f>
        <v>1612020</v>
      </c>
      <c r="D15" s="8" t="n">
        <f aca="false">N15</f>
        <v>120016</v>
      </c>
      <c r="E15" s="8" t="str">
        <f aca="false">RIGHT(B15,3)</f>
        <v>476</v>
      </c>
      <c r="F15" s="8" t="s">
        <v>7</v>
      </c>
      <c r="G15" s="8" t="n">
        <v>214611</v>
      </c>
      <c r="H15" s="8" t="s">
        <v>97</v>
      </c>
      <c r="I15" s="8" t="s">
        <v>98</v>
      </c>
      <c r="J15" s="8" t="s">
        <v>29</v>
      </c>
      <c r="K15" s="8" t="s">
        <v>53</v>
      </c>
      <c r="L15" s="8" t="s">
        <v>31</v>
      </c>
      <c r="M15" s="8" t="s">
        <v>99</v>
      </c>
      <c r="N15" s="8" t="n">
        <v>120016</v>
      </c>
      <c r="O15" s="8" t="s">
        <v>100</v>
      </c>
      <c r="P15" s="8" t="n">
        <v>52000</v>
      </c>
      <c r="Q15" s="8" t="s">
        <v>101</v>
      </c>
      <c r="R15" s="8" t="n">
        <v>52111</v>
      </c>
      <c r="S15" s="8" t="s">
        <v>102</v>
      </c>
      <c r="T15" s="8" t="s">
        <v>103</v>
      </c>
      <c r="U15" s="8" t="s">
        <v>104</v>
      </c>
      <c r="V15" s="9" t="n">
        <v>0.05</v>
      </c>
    </row>
    <row r="16" s="6" customFormat="true" ht="11.25" hidden="false" customHeight="false" outlineLevel="0" collapsed="false">
      <c r="A16" s="8" t="s">
        <v>105</v>
      </c>
      <c r="B16" s="8" t="s">
        <v>106</v>
      </c>
      <c r="C16" s="8" t="str">
        <f aca="false">RIGHT(A16,7)</f>
        <v>1242019</v>
      </c>
      <c r="D16" s="8" t="n">
        <f aca="false">N16</f>
        <v>150247</v>
      </c>
      <c r="E16" s="8" t="str">
        <f aca="false">RIGHT(B16,3)</f>
        <v>001</v>
      </c>
      <c r="F16" s="8" t="s">
        <v>7</v>
      </c>
      <c r="G16" s="8" t="n">
        <v>214610</v>
      </c>
      <c r="H16" s="8" t="s">
        <v>107</v>
      </c>
      <c r="I16" s="8" t="s">
        <v>108</v>
      </c>
      <c r="J16" s="8" t="s">
        <v>29</v>
      </c>
      <c r="K16" s="8" t="s">
        <v>109</v>
      </c>
      <c r="L16" s="8" t="s">
        <v>31</v>
      </c>
      <c r="M16" s="8" t="s">
        <v>110</v>
      </c>
      <c r="N16" s="8" t="n">
        <v>150247</v>
      </c>
      <c r="O16" s="8" t="s">
        <v>111</v>
      </c>
      <c r="P16" s="8" t="n">
        <v>26000</v>
      </c>
      <c r="Q16" s="8" t="s">
        <v>45</v>
      </c>
      <c r="R16" s="8" t="n">
        <v>26232</v>
      </c>
      <c r="S16" s="8" t="s">
        <v>112</v>
      </c>
      <c r="T16" s="8" t="s">
        <v>113</v>
      </c>
      <c r="U16" s="8" t="s">
        <v>48</v>
      </c>
      <c r="V16" s="9" t="n">
        <v>0.05</v>
      </c>
    </row>
    <row r="17" s="6" customFormat="true" ht="11.25" hidden="false" customHeight="false" outlineLevel="0" collapsed="false">
      <c r="A17" s="8" t="s">
        <v>114</v>
      </c>
      <c r="B17" s="8" t="s">
        <v>115</v>
      </c>
      <c r="C17" s="8" t="str">
        <f aca="false">RIGHT(A17,7)</f>
        <v>0762020</v>
      </c>
      <c r="D17" s="8" t="n">
        <f aca="false">N17</f>
        <v>985487</v>
      </c>
      <c r="E17" s="8" t="str">
        <f aca="false">RIGHT(B17,3)</f>
        <v>007</v>
      </c>
      <c r="F17" s="8" t="s">
        <v>7</v>
      </c>
      <c r="G17" s="8" t="n">
        <v>251525</v>
      </c>
      <c r="H17" s="8" t="s">
        <v>116</v>
      </c>
      <c r="I17" s="8" t="s">
        <v>117</v>
      </c>
      <c r="J17" s="8" t="s">
        <v>29</v>
      </c>
      <c r="K17" s="8" t="s">
        <v>118</v>
      </c>
      <c r="L17" s="8" t="s">
        <v>31</v>
      </c>
      <c r="M17" s="8" t="s">
        <v>119</v>
      </c>
      <c r="N17" s="8" t="n">
        <v>985487</v>
      </c>
      <c r="O17" s="8" t="s">
        <v>120</v>
      </c>
      <c r="P17" s="8" t="n">
        <v>99900</v>
      </c>
      <c r="Q17" s="8" t="s">
        <v>34</v>
      </c>
      <c r="R17" s="8" t="n">
        <v>96120</v>
      </c>
      <c r="S17" s="8" t="s">
        <v>121</v>
      </c>
      <c r="T17" s="8" t="s">
        <v>122</v>
      </c>
      <c r="U17" s="8" t="s">
        <v>67</v>
      </c>
      <c r="V17" s="9" t="n">
        <v>0.05</v>
      </c>
    </row>
    <row r="18" s="6" customFormat="true" ht="11.25" hidden="false" customHeight="false" outlineLevel="0" collapsed="false">
      <c r="A18" s="8" t="s">
        <v>123</v>
      </c>
      <c r="B18" s="8" t="s">
        <v>124</v>
      </c>
      <c r="C18" s="8" t="str">
        <f aca="false">RIGHT(A18,7)</f>
        <v>0762020</v>
      </c>
      <c r="D18" s="8" t="n">
        <f aca="false">N18</f>
        <v>926282</v>
      </c>
      <c r="E18" s="8" t="str">
        <f aca="false">RIGHT(B18,3)</f>
        <v>025</v>
      </c>
      <c r="F18" s="8" t="s">
        <v>7</v>
      </c>
      <c r="G18" s="8" t="n">
        <v>468999</v>
      </c>
      <c r="H18" s="8" t="s">
        <v>125</v>
      </c>
      <c r="I18" s="8" t="s">
        <v>126</v>
      </c>
      <c r="J18" s="8" t="s">
        <v>29</v>
      </c>
      <c r="K18" s="8" t="s">
        <v>127</v>
      </c>
      <c r="L18" s="8" t="s">
        <v>31</v>
      </c>
      <c r="M18" s="8" t="s">
        <v>128</v>
      </c>
      <c r="N18" s="8" t="n">
        <v>926282</v>
      </c>
      <c r="O18" s="8" t="s">
        <v>129</v>
      </c>
      <c r="P18" s="8" t="n">
        <v>99900</v>
      </c>
      <c r="Q18" s="8" t="s">
        <v>34</v>
      </c>
      <c r="R18" s="8" t="n">
        <v>93720</v>
      </c>
      <c r="S18" s="8" t="s">
        <v>130</v>
      </c>
      <c r="T18" s="8" t="s">
        <v>131</v>
      </c>
      <c r="U18" s="8" t="s">
        <v>67</v>
      </c>
      <c r="V18" s="9" t="n">
        <v>0.06</v>
      </c>
    </row>
    <row r="19" s="6" customFormat="true" ht="11.25" hidden="false" customHeight="false" outlineLevel="0" collapsed="false">
      <c r="A19" s="8" t="s">
        <v>132</v>
      </c>
      <c r="B19" s="8" t="s">
        <v>133</v>
      </c>
      <c r="C19" s="8" t="str">
        <f aca="false">RIGHT(A19,7)</f>
        <v>1822020</v>
      </c>
      <c r="D19" s="8" t="n">
        <f aca="false">N19</f>
        <v>160403</v>
      </c>
      <c r="E19" s="8" t="str">
        <f aca="false">RIGHT(B19,3)</f>
        <v>007</v>
      </c>
      <c r="F19" s="8" t="s">
        <v>70</v>
      </c>
      <c r="G19" s="8" t="n">
        <v>310569</v>
      </c>
      <c r="H19" s="8" t="s">
        <v>134</v>
      </c>
      <c r="I19" s="8" t="s">
        <v>135</v>
      </c>
      <c r="J19" s="8" t="s">
        <v>29</v>
      </c>
      <c r="K19" s="8" t="s">
        <v>136</v>
      </c>
      <c r="L19" s="8" t="s">
        <v>31</v>
      </c>
      <c r="M19" s="8" t="s">
        <v>137</v>
      </c>
      <c r="N19" s="8" t="n">
        <v>160403</v>
      </c>
      <c r="O19" s="8" t="s">
        <v>138</v>
      </c>
      <c r="P19" s="8" t="n">
        <v>52000</v>
      </c>
      <c r="Q19" s="8" t="s">
        <v>101</v>
      </c>
      <c r="R19" s="8" t="n">
        <v>52121</v>
      </c>
      <c r="S19" s="8" t="s">
        <v>139</v>
      </c>
      <c r="T19" s="8" t="s">
        <v>140</v>
      </c>
      <c r="U19" s="8" t="s">
        <v>67</v>
      </c>
      <c r="V19" s="9" t="n">
        <v>0.06</v>
      </c>
    </row>
    <row r="20" s="6" customFormat="true" ht="11.25" hidden="false" customHeight="false" outlineLevel="0" collapsed="false">
      <c r="A20" s="8" t="s">
        <v>141</v>
      </c>
      <c r="B20" s="8" t="s">
        <v>142</v>
      </c>
      <c r="C20" s="8" t="str">
        <f aca="false">RIGHT(A20,7)</f>
        <v>1312020</v>
      </c>
      <c r="D20" s="8" t="n">
        <f aca="false">N20</f>
        <v>154043</v>
      </c>
      <c r="E20" s="8" t="str">
        <f aca="false">RIGHT(B20,3)</f>
        <v>081</v>
      </c>
      <c r="F20" s="8" t="s">
        <v>7</v>
      </c>
      <c r="G20" s="8" t="n">
        <v>440663</v>
      </c>
      <c r="H20" s="8" t="s">
        <v>143</v>
      </c>
      <c r="I20" s="8" t="s">
        <v>144</v>
      </c>
      <c r="J20" s="8" t="s">
        <v>29</v>
      </c>
      <c r="K20" s="8" t="s">
        <v>78</v>
      </c>
      <c r="L20" s="8" t="s">
        <v>31</v>
      </c>
      <c r="M20" s="8" t="s">
        <v>79</v>
      </c>
      <c r="N20" s="8" t="n">
        <v>154043</v>
      </c>
      <c r="O20" s="8" t="s">
        <v>145</v>
      </c>
      <c r="P20" s="8" t="n">
        <v>26000</v>
      </c>
      <c r="Q20" s="8" t="s">
        <v>45</v>
      </c>
      <c r="R20" s="8" t="n">
        <v>26274</v>
      </c>
      <c r="S20" s="8" t="s">
        <v>145</v>
      </c>
      <c r="T20" s="8" t="s">
        <v>47</v>
      </c>
      <c r="U20" s="8" t="s">
        <v>146</v>
      </c>
      <c r="V20" s="9" t="n">
        <v>0.06</v>
      </c>
    </row>
    <row r="21" s="6" customFormat="true" ht="11.25" hidden="false" customHeight="false" outlineLevel="0" collapsed="false">
      <c r="A21" s="8" t="s">
        <v>147</v>
      </c>
      <c r="B21" s="8" t="s">
        <v>148</v>
      </c>
      <c r="C21" s="8" t="str">
        <f aca="false">RIGHT(A21,7)</f>
        <v>0612020</v>
      </c>
      <c r="D21" s="8" t="n">
        <f aca="false">N21</f>
        <v>980425</v>
      </c>
      <c r="E21" s="8" t="str">
        <f aca="false">RIGHT(B21,3)</f>
        <v>039</v>
      </c>
      <c r="F21" s="8" t="s">
        <v>7</v>
      </c>
      <c r="G21" s="8" t="n">
        <v>393642</v>
      </c>
      <c r="H21" s="8" t="s">
        <v>149</v>
      </c>
      <c r="I21" s="8" t="s">
        <v>150</v>
      </c>
      <c r="J21" s="8" t="s">
        <v>29</v>
      </c>
      <c r="K21" s="8" t="s">
        <v>87</v>
      </c>
      <c r="L21" s="8" t="s">
        <v>31</v>
      </c>
      <c r="M21" s="8" t="s">
        <v>88</v>
      </c>
      <c r="N21" s="8" t="n">
        <v>980425</v>
      </c>
      <c r="O21" s="8" t="s">
        <v>89</v>
      </c>
      <c r="P21" s="8" t="n">
        <v>99900</v>
      </c>
      <c r="Q21" s="8" t="s">
        <v>34</v>
      </c>
      <c r="R21" s="8" t="n">
        <v>93420</v>
      </c>
      <c r="S21" s="8" t="s">
        <v>90</v>
      </c>
      <c r="T21" s="8" t="s">
        <v>91</v>
      </c>
      <c r="U21" s="8" t="s">
        <v>146</v>
      </c>
      <c r="V21" s="9" t="n">
        <v>0.06</v>
      </c>
    </row>
    <row r="22" s="6" customFormat="true" ht="11.25" hidden="false" customHeight="false" outlineLevel="0" collapsed="false">
      <c r="A22" s="8" t="s">
        <v>151</v>
      </c>
      <c r="B22" s="8" t="s">
        <v>152</v>
      </c>
      <c r="C22" s="8" t="str">
        <f aca="false">RIGHT(A22,7)</f>
        <v>1422020</v>
      </c>
      <c r="D22" s="8" t="n">
        <f aca="false">N22</f>
        <v>154043</v>
      </c>
      <c r="E22" s="8" t="str">
        <f aca="false">RIGHT(B22,3)</f>
        <v>001</v>
      </c>
      <c r="F22" s="8" t="s">
        <v>7</v>
      </c>
      <c r="G22" s="8" t="n">
        <v>431362</v>
      </c>
      <c r="H22" s="8" t="s">
        <v>153</v>
      </c>
      <c r="I22" s="8" t="s">
        <v>154</v>
      </c>
      <c r="J22" s="8" t="s">
        <v>29</v>
      </c>
      <c r="K22" s="8" t="s">
        <v>53</v>
      </c>
      <c r="L22" s="8" t="s">
        <v>31</v>
      </c>
      <c r="M22" s="8" t="s">
        <v>155</v>
      </c>
      <c r="N22" s="8" t="n">
        <v>154043</v>
      </c>
      <c r="O22" s="8" t="s">
        <v>145</v>
      </c>
      <c r="P22" s="8" t="n">
        <v>26000</v>
      </c>
      <c r="Q22" s="8" t="s">
        <v>45</v>
      </c>
      <c r="R22" s="8" t="n">
        <v>26274</v>
      </c>
      <c r="S22" s="8" t="s">
        <v>145</v>
      </c>
      <c r="T22" s="8" t="s">
        <v>47</v>
      </c>
      <c r="U22" s="8" t="s">
        <v>37</v>
      </c>
      <c r="V22" s="9" t="n">
        <v>0.061</v>
      </c>
    </row>
    <row r="23" s="6" customFormat="true" ht="11.25" hidden="false" customHeight="false" outlineLevel="0" collapsed="false">
      <c r="A23" s="8" t="s">
        <v>156</v>
      </c>
      <c r="B23" s="8" t="s">
        <v>157</v>
      </c>
      <c r="C23" s="8" t="str">
        <f aca="false">RIGHT(A23,7)</f>
        <v>0332020</v>
      </c>
      <c r="D23" s="8" t="n">
        <f aca="false">N23</f>
        <v>926334</v>
      </c>
      <c r="E23" s="8" t="str">
        <f aca="false">RIGHT(B23,3)</f>
        <v>001</v>
      </c>
      <c r="F23" s="8" t="s">
        <v>7</v>
      </c>
      <c r="G23" s="8" t="n">
        <v>381289</v>
      </c>
      <c r="H23" s="8" t="s">
        <v>158</v>
      </c>
      <c r="I23" s="8" t="s">
        <v>159</v>
      </c>
      <c r="J23" s="8" t="s">
        <v>29</v>
      </c>
      <c r="K23" s="8" t="s">
        <v>160</v>
      </c>
      <c r="L23" s="8" t="s">
        <v>31</v>
      </c>
      <c r="M23" s="8" t="s">
        <v>161</v>
      </c>
      <c r="N23" s="8" t="n">
        <v>926334</v>
      </c>
      <c r="O23" s="8" t="s">
        <v>162</v>
      </c>
      <c r="P23" s="8" t="n">
        <v>99900</v>
      </c>
      <c r="Q23" s="8" t="s">
        <v>34</v>
      </c>
      <c r="R23" s="8" t="n">
        <v>97400</v>
      </c>
      <c r="S23" s="8" t="s">
        <v>56</v>
      </c>
      <c r="T23" s="8" t="s">
        <v>57</v>
      </c>
      <c r="U23" s="8" t="s">
        <v>67</v>
      </c>
      <c r="V23" s="9" t="n">
        <v>0.07</v>
      </c>
    </row>
    <row r="24" s="6" customFormat="true" ht="11.25" hidden="false" customHeight="false" outlineLevel="0" collapsed="false">
      <c r="A24" s="8" t="s">
        <v>163</v>
      </c>
      <c r="B24" s="8" t="s">
        <v>164</v>
      </c>
      <c r="C24" s="8" t="str">
        <f aca="false">RIGHT(A24,7)</f>
        <v>1362020</v>
      </c>
      <c r="D24" s="8" t="n">
        <f aca="false">N24</f>
        <v>154051</v>
      </c>
      <c r="E24" s="8" t="str">
        <f aca="false">RIGHT(B24,3)</f>
        <v>080</v>
      </c>
      <c r="F24" s="8" t="s">
        <v>7</v>
      </c>
      <c r="G24" s="8" t="n">
        <v>426579</v>
      </c>
      <c r="H24" s="8" t="s">
        <v>165</v>
      </c>
      <c r="I24" s="8" t="s">
        <v>166</v>
      </c>
      <c r="J24" s="8" t="s">
        <v>29</v>
      </c>
      <c r="K24" s="8" t="s">
        <v>78</v>
      </c>
      <c r="L24" s="8" t="s">
        <v>31</v>
      </c>
      <c r="M24" s="8" t="s">
        <v>79</v>
      </c>
      <c r="N24" s="8" t="n">
        <v>154051</v>
      </c>
      <c r="O24" s="8" t="s">
        <v>167</v>
      </c>
      <c r="P24" s="8" t="n">
        <v>26000</v>
      </c>
      <c r="Q24" s="8" t="s">
        <v>45</v>
      </c>
      <c r="R24" s="8" t="n">
        <v>26282</v>
      </c>
      <c r="S24" s="8" t="s">
        <v>167</v>
      </c>
      <c r="T24" s="8" t="s">
        <v>47</v>
      </c>
      <c r="U24" s="8" t="s">
        <v>37</v>
      </c>
      <c r="V24" s="9" t="n">
        <v>0.07</v>
      </c>
    </row>
    <row r="25" s="6" customFormat="true" ht="11.25" hidden="false" customHeight="false" outlineLevel="0" collapsed="false">
      <c r="A25" s="8" t="s">
        <v>38</v>
      </c>
      <c r="B25" s="8" t="s">
        <v>168</v>
      </c>
      <c r="C25" s="8" t="str">
        <f aca="false">RIGHT(A25,7)</f>
        <v>0022020</v>
      </c>
      <c r="D25" s="8" t="n">
        <f aca="false">N25</f>
        <v>153296</v>
      </c>
      <c r="E25" s="8" t="str">
        <f aca="false">RIGHT(B25,3)</f>
        <v>173</v>
      </c>
      <c r="F25" s="8" t="s">
        <v>7</v>
      </c>
      <c r="G25" s="8" t="n">
        <v>232887</v>
      </c>
      <c r="H25" s="8" t="s">
        <v>169</v>
      </c>
      <c r="I25" s="8" t="s">
        <v>170</v>
      </c>
      <c r="J25" s="8" t="s">
        <v>29</v>
      </c>
      <c r="K25" s="8" t="s">
        <v>42</v>
      </c>
      <c r="L25" s="8" t="s">
        <v>31</v>
      </c>
      <c r="M25" s="8" t="s">
        <v>43</v>
      </c>
      <c r="N25" s="8" t="n">
        <v>153296</v>
      </c>
      <c r="O25" s="8" t="s">
        <v>44</v>
      </c>
      <c r="P25" s="8" t="n">
        <v>26000</v>
      </c>
      <c r="Q25" s="8" t="s">
        <v>45</v>
      </c>
      <c r="R25" s="8" t="n">
        <v>26238</v>
      </c>
      <c r="S25" s="8" t="s">
        <v>46</v>
      </c>
      <c r="T25" s="8" t="s">
        <v>47</v>
      </c>
      <c r="U25" s="8" t="s">
        <v>48</v>
      </c>
      <c r="V25" s="9" t="n">
        <v>0.07</v>
      </c>
    </row>
    <row r="26" s="6" customFormat="true" ht="11.25" hidden="false" customHeight="false" outlineLevel="0" collapsed="false">
      <c r="A26" s="8" t="s">
        <v>171</v>
      </c>
      <c r="B26" s="8" t="s">
        <v>172</v>
      </c>
      <c r="C26" s="8" t="str">
        <f aca="false">RIGHT(A26,7)</f>
        <v>0252020</v>
      </c>
      <c r="D26" s="8" t="n">
        <f aca="false">N26</f>
        <v>90016</v>
      </c>
      <c r="E26" s="8" t="str">
        <f aca="false">RIGHT(B26,3)</f>
        <v>019</v>
      </c>
      <c r="F26" s="8" t="s">
        <v>7</v>
      </c>
      <c r="G26" s="8" t="n">
        <v>109770</v>
      </c>
      <c r="H26" s="8" t="s">
        <v>173</v>
      </c>
      <c r="I26" s="8" t="s">
        <v>174</v>
      </c>
      <c r="J26" s="8" t="s">
        <v>29</v>
      </c>
      <c r="K26" s="8" t="s">
        <v>160</v>
      </c>
      <c r="L26" s="8" t="s">
        <v>31</v>
      </c>
      <c r="M26" s="8" t="s">
        <v>161</v>
      </c>
      <c r="N26" s="8" t="n">
        <v>90016</v>
      </c>
      <c r="O26" s="8" t="s">
        <v>175</v>
      </c>
      <c r="P26" s="8" t="n">
        <v>12000</v>
      </c>
      <c r="Q26" s="8" t="s">
        <v>176</v>
      </c>
      <c r="R26" s="8" t="n">
        <v>12000</v>
      </c>
      <c r="S26" s="8" t="s">
        <v>176</v>
      </c>
      <c r="T26" s="8" t="s">
        <v>177</v>
      </c>
      <c r="U26" s="8" t="s">
        <v>67</v>
      </c>
      <c r="V26" s="9" t="n">
        <v>0.08</v>
      </c>
    </row>
    <row r="27" s="6" customFormat="true" ht="11.25" hidden="false" customHeight="false" outlineLevel="0" collapsed="false">
      <c r="A27" s="8" t="s">
        <v>178</v>
      </c>
      <c r="B27" s="8" t="s">
        <v>179</v>
      </c>
      <c r="C27" s="8" t="str">
        <f aca="false">RIGHT(A27,7)</f>
        <v>0382020</v>
      </c>
      <c r="D27" s="8" t="n">
        <f aca="false">N27</f>
        <v>155908</v>
      </c>
      <c r="E27" s="8" t="str">
        <f aca="false">RIGHT(B27,3)</f>
        <v>081</v>
      </c>
      <c r="F27" s="8" t="s">
        <v>7</v>
      </c>
      <c r="G27" s="8" t="n">
        <v>402463</v>
      </c>
      <c r="H27" s="8" t="s">
        <v>180</v>
      </c>
      <c r="I27" s="8" t="s">
        <v>181</v>
      </c>
      <c r="J27" s="8" t="s">
        <v>182</v>
      </c>
      <c r="K27" s="8" t="s">
        <v>160</v>
      </c>
      <c r="L27" s="8" t="s">
        <v>31</v>
      </c>
      <c r="M27" s="8" t="s">
        <v>161</v>
      </c>
      <c r="N27" s="8" t="n">
        <v>155908</v>
      </c>
      <c r="O27" s="8" t="s">
        <v>183</v>
      </c>
      <c r="P27" s="8" t="n">
        <v>26000</v>
      </c>
      <c r="Q27" s="8" t="s">
        <v>45</v>
      </c>
      <c r="R27" s="8" t="n">
        <v>26443</v>
      </c>
      <c r="S27" s="8" t="s">
        <v>184</v>
      </c>
      <c r="T27" s="8" t="s">
        <v>140</v>
      </c>
      <c r="U27" s="8" t="s">
        <v>37</v>
      </c>
      <c r="V27" s="9" t="n">
        <v>0.08</v>
      </c>
    </row>
    <row r="28" s="6" customFormat="true" ht="11.25" hidden="false" customHeight="false" outlineLevel="0" collapsed="false">
      <c r="A28" s="8" t="s">
        <v>178</v>
      </c>
      <c r="B28" s="8" t="s">
        <v>185</v>
      </c>
      <c r="C28" s="8" t="str">
        <f aca="false">RIGHT(A28,7)</f>
        <v>0382020</v>
      </c>
      <c r="D28" s="8" t="n">
        <f aca="false">N28</f>
        <v>155908</v>
      </c>
      <c r="E28" s="8" t="str">
        <f aca="false">RIGHT(B28,3)</f>
        <v>079</v>
      </c>
      <c r="F28" s="8" t="s">
        <v>7</v>
      </c>
      <c r="G28" s="8" t="n">
        <v>421274</v>
      </c>
      <c r="H28" s="8" t="s">
        <v>186</v>
      </c>
      <c r="I28" s="8" t="s">
        <v>187</v>
      </c>
      <c r="J28" s="8" t="s">
        <v>182</v>
      </c>
      <c r="K28" s="8" t="s">
        <v>160</v>
      </c>
      <c r="L28" s="8" t="s">
        <v>31</v>
      </c>
      <c r="M28" s="8" t="s">
        <v>161</v>
      </c>
      <c r="N28" s="8" t="n">
        <v>155908</v>
      </c>
      <c r="O28" s="8" t="s">
        <v>183</v>
      </c>
      <c r="P28" s="8" t="n">
        <v>26000</v>
      </c>
      <c r="Q28" s="8" t="s">
        <v>45</v>
      </c>
      <c r="R28" s="8" t="n">
        <v>26443</v>
      </c>
      <c r="S28" s="8" t="s">
        <v>184</v>
      </c>
      <c r="T28" s="8" t="s">
        <v>140</v>
      </c>
      <c r="U28" s="8" t="s">
        <v>37</v>
      </c>
      <c r="V28" s="9" t="n">
        <v>0.08</v>
      </c>
    </row>
    <row r="29" s="6" customFormat="true" ht="11.25" hidden="false" customHeight="false" outlineLevel="0" collapsed="false">
      <c r="A29" s="8" t="s">
        <v>178</v>
      </c>
      <c r="B29" s="8" t="s">
        <v>188</v>
      </c>
      <c r="C29" s="8" t="str">
        <f aca="false">RIGHT(A29,7)</f>
        <v>0382020</v>
      </c>
      <c r="D29" s="8" t="n">
        <f aca="false">N29</f>
        <v>155908</v>
      </c>
      <c r="E29" s="8" t="str">
        <f aca="false">RIGHT(B29,3)</f>
        <v>080</v>
      </c>
      <c r="F29" s="8" t="s">
        <v>7</v>
      </c>
      <c r="G29" s="8" t="n">
        <v>458892</v>
      </c>
      <c r="H29" s="8" t="s">
        <v>189</v>
      </c>
      <c r="I29" s="8" t="s">
        <v>190</v>
      </c>
      <c r="J29" s="8" t="s">
        <v>182</v>
      </c>
      <c r="K29" s="8" t="s">
        <v>160</v>
      </c>
      <c r="L29" s="8" t="s">
        <v>31</v>
      </c>
      <c r="M29" s="8" t="s">
        <v>161</v>
      </c>
      <c r="N29" s="8" t="n">
        <v>155908</v>
      </c>
      <c r="O29" s="8" t="s">
        <v>183</v>
      </c>
      <c r="P29" s="8" t="n">
        <v>26000</v>
      </c>
      <c r="Q29" s="8" t="s">
        <v>45</v>
      </c>
      <c r="R29" s="8" t="n">
        <v>26443</v>
      </c>
      <c r="S29" s="8" t="s">
        <v>184</v>
      </c>
      <c r="T29" s="8" t="s">
        <v>140</v>
      </c>
      <c r="U29" s="8" t="s">
        <v>37</v>
      </c>
      <c r="V29" s="9" t="n">
        <v>0.08</v>
      </c>
    </row>
    <row r="30" s="6" customFormat="true" ht="11.25" hidden="false" customHeight="false" outlineLevel="0" collapsed="false">
      <c r="A30" s="8" t="s">
        <v>74</v>
      </c>
      <c r="B30" s="8" t="s">
        <v>191</v>
      </c>
      <c r="C30" s="8" t="str">
        <f aca="false">RIGHT(A30,7)</f>
        <v>0172020</v>
      </c>
      <c r="D30" s="8" t="n">
        <f aca="false">N30</f>
        <v>158161</v>
      </c>
      <c r="E30" s="8" t="str">
        <f aca="false">RIGHT(B30,3)</f>
        <v>004</v>
      </c>
      <c r="F30" s="8" t="s">
        <v>7</v>
      </c>
      <c r="G30" s="8" t="n">
        <v>431361</v>
      </c>
      <c r="H30" s="8" t="s">
        <v>192</v>
      </c>
      <c r="I30" s="8" t="s">
        <v>193</v>
      </c>
      <c r="J30" s="8" t="s">
        <v>29</v>
      </c>
      <c r="K30" s="8" t="s">
        <v>194</v>
      </c>
      <c r="L30" s="8" t="s">
        <v>31</v>
      </c>
      <c r="M30" s="8" t="s">
        <v>79</v>
      </c>
      <c r="N30" s="8" t="n">
        <v>158161</v>
      </c>
      <c r="O30" s="8" t="s">
        <v>80</v>
      </c>
      <c r="P30" s="8" t="n">
        <v>26000</v>
      </c>
      <c r="Q30" s="8" t="s">
        <v>45</v>
      </c>
      <c r="R30" s="8" t="n">
        <v>26261</v>
      </c>
      <c r="S30" s="8" t="s">
        <v>81</v>
      </c>
      <c r="T30" s="8" t="s">
        <v>47</v>
      </c>
      <c r="U30" s="8" t="s">
        <v>82</v>
      </c>
      <c r="V30" s="9" t="n">
        <v>0.08</v>
      </c>
    </row>
    <row r="31" s="6" customFormat="true" ht="11.25" hidden="false" customHeight="false" outlineLevel="0" collapsed="false">
      <c r="A31" s="8" t="s">
        <v>195</v>
      </c>
      <c r="B31" s="8" t="s">
        <v>196</v>
      </c>
      <c r="C31" s="8" t="str">
        <f aca="false">RIGHT(A31,7)</f>
        <v>1052020</v>
      </c>
      <c r="D31" s="8" t="n">
        <f aca="false">N31</f>
        <v>154052</v>
      </c>
      <c r="E31" s="8" t="str">
        <f aca="false">RIGHT(B31,3)</f>
        <v>021</v>
      </c>
      <c r="F31" s="8" t="s">
        <v>7</v>
      </c>
      <c r="G31" s="8" t="n">
        <v>261642</v>
      </c>
      <c r="H31" s="8" t="s">
        <v>93</v>
      </c>
      <c r="I31" s="8" t="s">
        <v>94</v>
      </c>
      <c r="J31" s="8" t="s">
        <v>29</v>
      </c>
      <c r="K31" s="8" t="s">
        <v>197</v>
      </c>
      <c r="L31" s="8" t="s">
        <v>31</v>
      </c>
      <c r="M31" s="8" t="s">
        <v>198</v>
      </c>
      <c r="N31" s="8" t="n">
        <v>154052</v>
      </c>
      <c r="O31" s="8" t="s">
        <v>199</v>
      </c>
      <c r="P31" s="8" t="n">
        <v>26000</v>
      </c>
      <c r="Q31" s="8" t="s">
        <v>45</v>
      </c>
      <c r="R31" s="8" t="n">
        <v>26282</v>
      </c>
      <c r="S31" s="8" t="s">
        <v>167</v>
      </c>
      <c r="T31" s="8" t="s">
        <v>47</v>
      </c>
      <c r="U31" s="8" t="s">
        <v>67</v>
      </c>
      <c r="V31" s="9" t="n">
        <v>0.08</v>
      </c>
    </row>
    <row r="32" s="6" customFormat="true" ht="11.25" hidden="false" customHeight="false" outlineLevel="0" collapsed="false">
      <c r="A32" s="8" t="s">
        <v>200</v>
      </c>
      <c r="B32" s="8" t="s">
        <v>201</v>
      </c>
      <c r="C32" s="8" t="str">
        <f aca="false">RIGHT(A32,7)</f>
        <v>2532020</v>
      </c>
      <c r="D32" s="8" t="n">
        <f aca="false">N32</f>
        <v>740000</v>
      </c>
      <c r="E32" s="8" t="str">
        <f aca="false">RIGHT(B32,3)</f>
        <v>005</v>
      </c>
      <c r="F32" s="8" t="s">
        <v>70</v>
      </c>
      <c r="G32" s="8" t="n">
        <v>461542</v>
      </c>
      <c r="H32" s="8" t="s">
        <v>202</v>
      </c>
      <c r="I32" s="8" t="s">
        <v>203</v>
      </c>
      <c r="J32" s="8" t="s">
        <v>29</v>
      </c>
      <c r="K32" s="8" t="s">
        <v>204</v>
      </c>
      <c r="L32" s="8" t="s">
        <v>31</v>
      </c>
      <c r="M32" s="8" t="s">
        <v>205</v>
      </c>
      <c r="N32" s="8" t="n">
        <v>740000</v>
      </c>
      <c r="O32" s="8" t="s">
        <v>206</v>
      </c>
      <c r="P32" s="8" t="n">
        <v>52000</v>
      </c>
      <c r="Q32" s="8" t="s">
        <v>101</v>
      </c>
      <c r="R32" s="8" t="n">
        <v>52131</v>
      </c>
      <c r="S32" s="8" t="s">
        <v>207</v>
      </c>
      <c r="T32" s="8" t="s">
        <v>177</v>
      </c>
      <c r="U32" s="8" t="s">
        <v>37</v>
      </c>
      <c r="V32" s="9" t="n">
        <v>0.08</v>
      </c>
    </row>
    <row r="33" s="6" customFormat="true" ht="11.25" hidden="false" customHeight="false" outlineLevel="0" collapsed="false">
      <c r="A33" s="8" t="s">
        <v>208</v>
      </c>
      <c r="B33" s="8" t="s">
        <v>209</v>
      </c>
      <c r="C33" s="8" t="str">
        <f aca="false">RIGHT(A33,7)</f>
        <v>0022020</v>
      </c>
      <c r="D33" s="8" t="n">
        <f aca="false">N33</f>
        <v>160145</v>
      </c>
      <c r="E33" s="8" t="str">
        <f aca="false">RIGHT(B33,3)</f>
        <v>104</v>
      </c>
      <c r="F33" s="8" t="s">
        <v>7</v>
      </c>
      <c r="G33" s="8" t="n">
        <v>338484</v>
      </c>
      <c r="H33" s="8" t="s">
        <v>210</v>
      </c>
      <c r="I33" s="8" t="s">
        <v>211</v>
      </c>
      <c r="J33" s="8" t="s">
        <v>29</v>
      </c>
      <c r="K33" s="8" t="s">
        <v>53</v>
      </c>
      <c r="L33" s="8" t="s">
        <v>31</v>
      </c>
      <c r="M33" s="8" t="s">
        <v>99</v>
      </c>
      <c r="N33" s="8" t="n">
        <v>160145</v>
      </c>
      <c r="O33" s="8" t="s">
        <v>212</v>
      </c>
      <c r="P33" s="8" t="n">
        <v>52000</v>
      </c>
      <c r="Q33" s="8" t="s">
        <v>101</v>
      </c>
      <c r="R33" s="8" t="n">
        <v>52121</v>
      </c>
      <c r="S33" s="8" t="s">
        <v>139</v>
      </c>
      <c r="T33" s="8" t="s">
        <v>213</v>
      </c>
      <c r="U33" s="8" t="s">
        <v>82</v>
      </c>
      <c r="V33" s="9" t="n">
        <v>0.08</v>
      </c>
    </row>
    <row r="34" s="6" customFormat="true" ht="11.25" hidden="false" customHeight="false" outlineLevel="0" collapsed="false">
      <c r="A34" s="8" t="s">
        <v>214</v>
      </c>
      <c r="B34" s="8" t="s">
        <v>215</v>
      </c>
      <c r="C34" s="8" t="str">
        <f aca="false">RIGHT(A34,7)</f>
        <v>0472020</v>
      </c>
      <c r="D34" s="8" t="n">
        <f aca="false">N34</f>
        <v>183023</v>
      </c>
      <c r="E34" s="8" t="str">
        <f aca="false">RIGHT(B34,3)</f>
        <v>001</v>
      </c>
      <c r="F34" s="8" t="s">
        <v>70</v>
      </c>
      <c r="G34" s="8" t="n">
        <v>150711</v>
      </c>
      <c r="H34" s="8" t="s">
        <v>216</v>
      </c>
      <c r="I34" s="8" t="s">
        <v>217</v>
      </c>
      <c r="J34" s="8" t="s">
        <v>29</v>
      </c>
      <c r="K34" s="8" t="s">
        <v>218</v>
      </c>
      <c r="L34" s="8" t="s">
        <v>31</v>
      </c>
      <c r="M34" s="8" t="s">
        <v>219</v>
      </c>
      <c r="N34" s="8" t="n">
        <v>183023</v>
      </c>
      <c r="O34" s="8" t="s">
        <v>220</v>
      </c>
      <c r="P34" s="8" t="n">
        <v>28000</v>
      </c>
      <c r="Q34" s="8" t="s">
        <v>221</v>
      </c>
      <c r="R34" s="8" t="n">
        <v>30203</v>
      </c>
      <c r="S34" s="8" t="s">
        <v>222</v>
      </c>
      <c r="T34" s="8" t="s">
        <v>177</v>
      </c>
      <c r="U34" s="8" t="s">
        <v>67</v>
      </c>
      <c r="V34" s="9" t="n">
        <v>0.0875</v>
      </c>
    </row>
    <row r="35" s="6" customFormat="true" ht="11.25" hidden="false" customHeight="false" outlineLevel="0" collapsed="false">
      <c r="A35" s="8" t="s">
        <v>223</v>
      </c>
      <c r="B35" s="8" t="s">
        <v>224</v>
      </c>
      <c r="C35" s="8" t="str">
        <f aca="false">RIGHT(A35,7)</f>
        <v>1732020</v>
      </c>
      <c r="D35" s="8" t="n">
        <f aca="false">N35</f>
        <v>393012</v>
      </c>
      <c r="E35" s="8" t="str">
        <f aca="false">RIGHT(B35,3)</f>
        <v>041</v>
      </c>
      <c r="F35" s="8" t="s">
        <v>7</v>
      </c>
      <c r="G35" s="8" t="n">
        <v>241033</v>
      </c>
      <c r="H35" s="8" t="s">
        <v>225</v>
      </c>
      <c r="I35" s="8" t="s">
        <v>226</v>
      </c>
      <c r="J35" s="8" t="s">
        <v>29</v>
      </c>
      <c r="K35" s="8" t="s">
        <v>127</v>
      </c>
      <c r="L35" s="8" t="s">
        <v>31</v>
      </c>
      <c r="M35" s="8" t="s">
        <v>227</v>
      </c>
      <c r="N35" s="8" t="n">
        <v>393012</v>
      </c>
      <c r="O35" s="8" t="s">
        <v>228</v>
      </c>
      <c r="P35" s="8" t="n">
        <v>39000</v>
      </c>
      <c r="Q35" s="8" t="s">
        <v>229</v>
      </c>
      <c r="R35" s="8" t="n">
        <v>39252</v>
      </c>
      <c r="S35" s="8" t="s">
        <v>230</v>
      </c>
      <c r="T35" s="8" t="s">
        <v>140</v>
      </c>
      <c r="U35" s="8" t="s">
        <v>82</v>
      </c>
      <c r="V35" s="9" t="n">
        <v>0.09</v>
      </c>
    </row>
    <row r="36" s="6" customFormat="true" ht="11.25" hidden="false" customHeight="false" outlineLevel="0" collapsed="false">
      <c r="A36" s="8" t="s">
        <v>231</v>
      </c>
      <c r="B36" s="8" t="s">
        <v>232</v>
      </c>
      <c r="C36" s="8" t="str">
        <f aca="false">RIGHT(A36,7)</f>
        <v>0202020</v>
      </c>
      <c r="D36" s="8" t="n">
        <f aca="false">N36</f>
        <v>120669</v>
      </c>
      <c r="E36" s="8" t="str">
        <f aca="false">RIGHT(B36,3)</f>
        <v>161</v>
      </c>
      <c r="F36" s="8" t="s">
        <v>7</v>
      </c>
      <c r="G36" s="8" t="n">
        <v>246657</v>
      </c>
      <c r="H36" s="8" t="s">
        <v>233</v>
      </c>
      <c r="I36" s="8" t="s">
        <v>234</v>
      </c>
      <c r="J36" s="8" t="s">
        <v>29</v>
      </c>
      <c r="K36" s="8" t="s">
        <v>160</v>
      </c>
      <c r="L36" s="8" t="s">
        <v>31</v>
      </c>
      <c r="M36" s="8" t="s">
        <v>161</v>
      </c>
      <c r="N36" s="8" t="n">
        <v>120669</v>
      </c>
      <c r="O36" s="8" t="s">
        <v>235</v>
      </c>
      <c r="P36" s="8" t="n">
        <v>52000</v>
      </c>
      <c r="Q36" s="8" t="s">
        <v>101</v>
      </c>
      <c r="R36" s="8" t="n">
        <v>52111</v>
      </c>
      <c r="S36" s="8" t="s">
        <v>102</v>
      </c>
      <c r="T36" s="8" t="s">
        <v>177</v>
      </c>
      <c r="U36" s="8" t="s">
        <v>48</v>
      </c>
      <c r="V36" s="9" t="n">
        <v>0.09</v>
      </c>
    </row>
    <row r="37" s="6" customFormat="true" ht="11.25" hidden="false" customHeight="false" outlineLevel="0" collapsed="false">
      <c r="A37" s="8" t="s">
        <v>236</v>
      </c>
      <c r="B37" s="8" t="s">
        <v>237</v>
      </c>
      <c r="C37" s="8" t="str">
        <f aca="false">RIGHT(A37,7)</f>
        <v>2362020</v>
      </c>
      <c r="D37" s="8" t="n">
        <f aca="false">N37</f>
        <v>943001</v>
      </c>
      <c r="E37" s="8" t="str">
        <f aca="false">RIGHT(B37,3)</f>
        <v>005</v>
      </c>
      <c r="F37" s="8" t="s">
        <v>7</v>
      </c>
      <c r="G37" s="8" t="n">
        <v>261641</v>
      </c>
      <c r="H37" s="8" t="s">
        <v>238</v>
      </c>
      <c r="I37" s="8" t="s">
        <v>239</v>
      </c>
      <c r="J37" s="8" t="s">
        <v>29</v>
      </c>
      <c r="K37" s="8" t="s">
        <v>240</v>
      </c>
      <c r="L37" s="8" t="s">
        <v>31</v>
      </c>
      <c r="M37" s="8" t="s">
        <v>241</v>
      </c>
      <c r="N37" s="8" t="n">
        <v>943001</v>
      </c>
      <c r="O37" s="8" t="s">
        <v>33</v>
      </c>
      <c r="P37" s="8" t="n">
        <v>99900</v>
      </c>
      <c r="Q37" s="8" t="s">
        <v>34</v>
      </c>
      <c r="R37" s="8" t="n">
        <v>94320</v>
      </c>
      <c r="S37" s="8" t="s">
        <v>35</v>
      </c>
      <c r="T37" s="8" t="s">
        <v>36</v>
      </c>
      <c r="U37" s="8" t="s">
        <v>146</v>
      </c>
      <c r="V37" s="9" t="n">
        <v>0.09</v>
      </c>
    </row>
    <row r="38" s="6" customFormat="true" ht="11.25" hidden="false" customHeight="false" outlineLevel="0" collapsed="false">
      <c r="A38" s="8" t="s">
        <v>242</v>
      </c>
      <c r="B38" s="8" t="s">
        <v>243</v>
      </c>
      <c r="C38" s="8" t="str">
        <f aca="false">RIGHT(A38,7)</f>
        <v>0072020</v>
      </c>
      <c r="D38" s="8" t="n">
        <f aca="false">N38</f>
        <v>160436</v>
      </c>
      <c r="E38" s="8" t="str">
        <f aca="false">RIGHT(B38,3)</f>
        <v>002</v>
      </c>
      <c r="F38" s="8" t="s">
        <v>7</v>
      </c>
      <c r="G38" s="8" t="n">
        <v>382998</v>
      </c>
      <c r="H38" s="8" t="s">
        <v>244</v>
      </c>
      <c r="I38" s="8" t="s">
        <v>245</v>
      </c>
      <c r="J38" s="8" t="s">
        <v>29</v>
      </c>
      <c r="K38" s="8" t="s">
        <v>246</v>
      </c>
      <c r="L38" s="8" t="s">
        <v>31</v>
      </c>
      <c r="M38" s="8" t="s">
        <v>247</v>
      </c>
      <c r="N38" s="8" t="n">
        <v>160436</v>
      </c>
      <c r="O38" s="8" t="s">
        <v>248</v>
      </c>
      <c r="P38" s="8" t="n">
        <v>52000</v>
      </c>
      <c r="Q38" s="8" t="s">
        <v>101</v>
      </c>
      <c r="R38" s="8" t="n">
        <v>52121</v>
      </c>
      <c r="S38" s="8" t="s">
        <v>139</v>
      </c>
      <c r="T38" s="8" t="s">
        <v>140</v>
      </c>
      <c r="U38" s="8" t="s">
        <v>37</v>
      </c>
      <c r="V38" s="9" t="n">
        <v>0.1</v>
      </c>
    </row>
    <row r="39" s="6" customFormat="true" ht="11.25" hidden="false" customHeight="false" outlineLevel="0" collapsed="false">
      <c r="A39" s="8" t="s">
        <v>249</v>
      </c>
      <c r="B39" s="8" t="s">
        <v>250</v>
      </c>
      <c r="C39" s="8" t="str">
        <f aca="false">RIGHT(A39,7)</f>
        <v>0562020</v>
      </c>
      <c r="D39" s="8" t="n">
        <f aca="false">N39</f>
        <v>989185</v>
      </c>
      <c r="E39" s="8" t="str">
        <f aca="false">RIGHT(B39,3)</f>
        <v>004</v>
      </c>
      <c r="F39" s="8" t="s">
        <v>7</v>
      </c>
      <c r="G39" s="8" t="n">
        <v>382998</v>
      </c>
      <c r="H39" s="8" t="s">
        <v>244</v>
      </c>
      <c r="I39" s="8" t="s">
        <v>245</v>
      </c>
      <c r="J39" s="8" t="s">
        <v>29</v>
      </c>
      <c r="K39" s="8" t="s">
        <v>251</v>
      </c>
      <c r="L39" s="8" t="s">
        <v>31</v>
      </c>
      <c r="M39" s="8" t="s">
        <v>252</v>
      </c>
      <c r="N39" s="8" t="n">
        <v>989185</v>
      </c>
      <c r="O39" s="8" t="s">
        <v>253</v>
      </c>
      <c r="P39" s="8" t="n">
        <v>99900</v>
      </c>
      <c r="Q39" s="8" t="s">
        <v>34</v>
      </c>
      <c r="R39" s="8" t="n">
        <v>97220</v>
      </c>
      <c r="S39" s="8" t="s">
        <v>254</v>
      </c>
      <c r="T39" s="8" t="s">
        <v>255</v>
      </c>
      <c r="U39" s="8" t="s">
        <v>48</v>
      </c>
      <c r="V39" s="9" t="n">
        <v>0.1</v>
      </c>
    </row>
    <row r="40" s="6" customFormat="true" ht="11.25" hidden="false" customHeight="false" outlineLevel="0" collapsed="false">
      <c r="A40" s="8" t="s">
        <v>256</v>
      </c>
      <c r="B40" s="8" t="s">
        <v>257</v>
      </c>
      <c r="C40" s="8" t="str">
        <f aca="false">RIGHT(A40,7)</f>
        <v>0512019</v>
      </c>
      <c r="D40" s="8" t="n">
        <f aca="false">N40</f>
        <v>154359</v>
      </c>
      <c r="E40" s="8" t="str">
        <f aca="false">RIGHT(B40,3)</f>
        <v>008</v>
      </c>
      <c r="F40" s="8" t="s">
        <v>7</v>
      </c>
      <c r="G40" s="8" t="n">
        <v>332851</v>
      </c>
      <c r="H40" s="8" t="s">
        <v>258</v>
      </c>
      <c r="I40" s="8" t="s">
        <v>259</v>
      </c>
      <c r="J40" s="8" t="s">
        <v>29</v>
      </c>
      <c r="K40" s="8" t="s">
        <v>246</v>
      </c>
      <c r="L40" s="8" t="s">
        <v>31</v>
      </c>
      <c r="M40" s="8" t="s">
        <v>247</v>
      </c>
      <c r="N40" s="8" t="n">
        <v>154359</v>
      </c>
      <c r="O40" s="8" t="s">
        <v>260</v>
      </c>
      <c r="P40" s="8" t="n">
        <v>26000</v>
      </c>
      <c r="Q40" s="8" t="s">
        <v>45</v>
      </c>
      <c r="R40" s="8" t="n">
        <v>26266</v>
      </c>
      <c r="S40" s="8" t="s">
        <v>261</v>
      </c>
      <c r="T40" s="8" t="s">
        <v>140</v>
      </c>
      <c r="U40" s="8" t="s">
        <v>58</v>
      </c>
      <c r="V40" s="9" t="n">
        <v>0.1</v>
      </c>
    </row>
    <row r="41" s="6" customFormat="true" ht="11.25" hidden="false" customHeight="false" outlineLevel="0" collapsed="false">
      <c r="A41" s="8" t="s">
        <v>262</v>
      </c>
      <c r="B41" s="8" t="s">
        <v>263</v>
      </c>
      <c r="C41" s="8" t="str">
        <f aca="false">RIGHT(A41,7)</f>
        <v>0022020</v>
      </c>
      <c r="D41" s="8" t="n">
        <f aca="false">N41</f>
        <v>160385</v>
      </c>
      <c r="E41" s="8" t="str">
        <f aca="false">RIGHT(B41,3)</f>
        <v>008</v>
      </c>
      <c r="F41" s="8" t="s">
        <v>7</v>
      </c>
      <c r="G41" s="8" t="n">
        <v>332851</v>
      </c>
      <c r="H41" s="8" t="s">
        <v>258</v>
      </c>
      <c r="I41" s="8" t="s">
        <v>259</v>
      </c>
      <c r="J41" s="8" t="s">
        <v>29</v>
      </c>
      <c r="K41" s="8" t="s">
        <v>264</v>
      </c>
      <c r="L41" s="8" t="s">
        <v>31</v>
      </c>
      <c r="M41" s="8" t="s">
        <v>99</v>
      </c>
      <c r="N41" s="8" t="n">
        <v>160385</v>
      </c>
      <c r="O41" s="8" t="s">
        <v>265</v>
      </c>
      <c r="P41" s="8" t="n">
        <v>52000</v>
      </c>
      <c r="Q41" s="8" t="s">
        <v>101</v>
      </c>
      <c r="R41" s="8" t="n">
        <v>52121</v>
      </c>
      <c r="S41" s="8" t="s">
        <v>139</v>
      </c>
      <c r="T41" s="8" t="s">
        <v>140</v>
      </c>
      <c r="U41" s="8" t="s">
        <v>48</v>
      </c>
      <c r="V41" s="9" t="n">
        <v>0.1</v>
      </c>
    </row>
    <row r="42" s="6" customFormat="true" ht="11.25" hidden="false" customHeight="false" outlineLevel="0" collapsed="false">
      <c r="A42" s="8" t="s">
        <v>195</v>
      </c>
      <c r="B42" s="8" t="s">
        <v>266</v>
      </c>
      <c r="C42" s="8" t="str">
        <f aca="false">RIGHT(A42,7)</f>
        <v>1052020</v>
      </c>
      <c r="D42" s="8" t="n">
        <f aca="false">N42</f>
        <v>154052</v>
      </c>
      <c r="E42" s="8" t="str">
        <f aca="false">RIGHT(B42,3)</f>
        <v>022</v>
      </c>
      <c r="F42" s="8" t="s">
        <v>7</v>
      </c>
      <c r="G42" s="8" t="n">
        <v>261641</v>
      </c>
      <c r="H42" s="8" t="s">
        <v>238</v>
      </c>
      <c r="I42" s="8" t="s">
        <v>239</v>
      </c>
      <c r="J42" s="8" t="s">
        <v>29</v>
      </c>
      <c r="K42" s="8" t="s">
        <v>267</v>
      </c>
      <c r="L42" s="8" t="s">
        <v>31</v>
      </c>
      <c r="M42" s="8" t="s">
        <v>268</v>
      </c>
      <c r="N42" s="8" t="n">
        <v>154052</v>
      </c>
      <c r="O42" s="8" t="s">
        <v>199</v>
      </c>
      <c r="P42" s="8" t="n">
        <v>26000</v>
      </c>
      <c r="Q42" s="8" t="s">
        <v>45</v>
      </c>
      <c r="R42" s="8" t="n">
        <v>26282</v>
      </c>
      <c r="S42" s="8" t="s">
        <v>167</v>
      </c>
      <c r="T42" s="8" t="s">
        <v>47</v>
      </c>
      <c r="U42" s="8" t="s">
        <v>67</v>
      </c>
      <c r="V42" s="9" t="n">
        <v>0.1</v>
      </c>
    </row>
    <row r="43" s="6" customFormat="true" ht="11.25" hidden="false" customHeight="false" outlineLevel="0" collapsed="false">
      <c r="A43" s="8" t="s">
        <v>269</v>
      </c>
      <c r="B43" s="8" t="s">
        <v>270</v>
      </c>
      <c r="C43" s="8" t="str">
        <f aca="false">RIGHT(A43,7)</f>
        <v>0022020</v>
      </c>
      <c r="D43" s="8" t="n">
        <f aca="false">N43</f>
        <v>927599</v>
      </c>
      <c r="E43" s="8" t="str">
        <f aca="false">RIGHT(B43,3)</f>
        <v>001</v>
      </c>
      <c r="F43" s="8" t="s">
        <v>7</v>
      </c>
      <c r="G43" s="8" t="n">
        <v>407993</v>
      </c>
      <c r="H43" s="8" t="s">
        <v>271</v>
      </c>
      <c r="I43" s="8" t="s">
        <v>272</v>
      </c>
      <c r="J43" s="8" t="s">
        <v>29</v>
      </c>
      <c r="K43" s="8" t="s">
        <v>273</v>
      </c>
      <c r="L43" s="8" t="s">
        <v>31</v>
      </c>
      <c r="M43" s="8" t="s">
        <v>274</v>
      </c>
      <c r="N43" s="8" t="n">
        <v>927599</v>
      </c>
      <c r="O43" s="8" t="s">
        <v>275</v>
      </c>
      <c r="P43" s="8" t="n">
        <v>99900</v>
      </c>
      <c r="Q43" s="8" t="s">
        <v>34</v>
      </c>
      <c r="R43" s="8" t="n">
        <v>96120</v>
      </c>
      <c r="S43" s="8" t="s">
        <v>121</v>
      </c>
      <c r="T43" s="8" t="s">
        <v>122</v>
      </c>
      <c r="U43" s="8" t="s">
        <v>67</v>
      </c>
      <c r="V43" s="9" t="n">
        <v>0.1</v>
      </c>
    </row>
    <row r="44" s="6" customFormat="true" ht="11.25" hidden="false" customHeight="false" outlineLevel="0" collapsed="false">
      <c r="A44" s="8" t="s">
        <v>236</v>
      </c>
      <c r="B44" s="8" t="s">
        <v>276</v>
      </c>
      <c r="C44" s="8" t="str">
        <f aca="false">RIGHT(A44,7)</f>
        <v>2362020</v>
      </c>
      <c r="D44" s="8" t="n">
        <f aca="false">N44</f>
        <v>943001</v>
      </c>
      <c r="E44" s="8" t="str">
        <f aca="false">RIGHT(B44,3)</f>
        <v>002</v>
      </c>
      <c r="F44" s="8" t="s">
        <v>7</v>
      </c>
      <c r="G44" s="8" t="n">
        <v>426579</v>
      </c>
      <c r="H44" s="8" t="s">
        <v>165</v>
      </c>
      <c r="I44" s="8" t="s">
        <v>166</v>
      </c>
      <c r="J44" s="8" t="s">
        <v>29</v>
      </c>
      <c r="K44" s="8" t="s">
        <v>240</v>
      </c>
      <c r="L44" s="8" t="s">
        <v>31</v>
      </c>
      <c r="M44" s="8" t="s">
        <v>241</v>
      </c>
      <c r="N44" s="8" t="n">
        <v>943001</v>
      </c>
      <c r="O44" s="8" t="s">
        <v>33</v>
      </c>
      <c r="P44" s="8" t="n">
        <v>99900</v>
      </c>
      <c r="Q44" s="8" t="s">
        <v>34</v>
      </c>
      <c r="R44" s="8" t="n">
        <v>94320</v>
      </c>
      <c r="S44" s="8" t="s">
        <v>35</v>
      </c>
      <c r="T44" s="8" t="s">
        <v>36</v>
      </c>
      <c r="U44" s="8" t="s">
        <v>146</v>
      </c>
      <c r="V44" s="9" t="n">
        <v>0.1</v>
      </c>
    </row>
    <row r="45" s="6" customFormat="true" ht="11.25" hidden="false" customHeight="false" outlineLevel="0" collapsed="false">
      <c r="A45" s="8" t="s">
        <v>277</v>
      </c>
      <c r="B45" s="8" t="s">
        <v>278</v>
      </c>
      <c r="C45" s="8" t="str">
        <f aca="false">RIGHT(A45,7)</f>
        <v>0232020</v>
      </c>
      <c r="D45" s="8" t="n">
        <f aca="false">N45</f>
        <v>980425</v>
      </c>
      <c r="E45" s="8" t="str">
        <f aca="false">RIGHT(B45,3)</f>
        <v>036</v>
      </c>
      <c r="F45" s="8" t="s">
        <v>7</v>
      </c>
      <c r="G45" s="8" t="n">
        <v>349476</v>
      </c>
      <c r="H45" s="8" t="s">
        <v>279</v>
      </c>
      <c r="I45" s="8" t="s">
        <v>280</v>
      </c>
      <c r="J45" s="8" t="s">
        <v>29</v>
      </c>
      <c r="K45" s="8" t="s">
        <v>281</v>
      </c>
      <c r="L45" s="8" t="s">
        <v>31</v>
      </c>
      <c r="M45" s="8" t="s">
        <v>282</v>
      </c>
      <c r="N45" s="8" t="n">
        <v>980425</v>
      </c>
      <c r="O45" s="8" t="s">
        <v>89</v>
      </c>
      <c r="P45" s="8" t="n">
        <v>99900</v>
      </c>
      <c r="Q45" s="8" t="s">
        <v>34</v>
      </c>
      <c r="R45" s="8" t="n">
        <v>93420</v>
      </c>
      <c r="S45" s="8" t="s">
        <v>90</v>
      </c>
      <c r="T45" s="8" t="s">
        <v>91</v>
      </c>
      <c r="U45" s="8" t="s">
        <v>58</v>
      </c>
      <c r="V45" s="9" t="n">
        <v>0.1</v>
      </c>
    </row>
    <row r="46" s="6" customFormat="true" ht="11.25" hidden="false" customHeight="false" outlineLevel="0" collapsed="false">
      <c r="A46" s="8" t="s">
        <v>283</v>
      </c>
      <c r="B46" s="8" t="s">
        <v>284</v>
      </c>
      <c r="C46" s="8" t="str">
        <f aca="false">RIGHT(A46,7)</f>
        <v>0272020</v>
      </c>
      <c r="D46" s="8" t="n">
        <f aca="false">N46</f>
        <v>183023</v>
      </c>
      <c r="E46" s="8" t="str">
        <f aca="false">RIGHT(B46,3)</f>
        <v>001</v>
      </c>
      <c r="F46" s="8" t="s">
        <v>70</v>
      </c>
      <c r="G46" s="8" t="n">
        <v>109770</v>
      </c>
      <c r="H46" s="8" t="s">
        <v>173</v>
      </c>
      <c r="I46" s="8" t="s">
        <v>285</v>
      </c>
      <c r="J46" s="8" t="s">
        <v>29</v>
      </c>
      <c r="K46" s="8" t="s">
        <v>286</v>
      </c>
      <c r="L46" s="8" t="s">
        <v>31</v>
      </c>
      <c r="M46" s="8" t="s">
        <v>287</v>
      </c>
      <c r="N46" s="8" t="n">
        <v>183023</v>
      </c>
      <c r="O46" s="8" t="s">
        <v>220</v>
      </c>
      <c r="P46" s="8" t="n">
        <v>28000</v>
      </c>
      <c r="Q46" s="8" t="s">
        <v>221</v>
      </c>
      <c r="R46" s="8" t="n">
        <v>30203</v>
      </c>
      <c r="S46" s="8" t="s">
        <v>222</v>
      </c>
      <c r="T46" s="8" t="s">
        <v>177</v>
      </c>
      <c r="U46" s="8" t="s">
        <v>82</v>
      </c>
      <c r="V46" s="9" t="n">
        <v>0.1006</v>
      </c>
    </row>
    <row r="47" s="6" customFormat="true" ht="11.25" hidden="false" customHeight="false" outlineLevel="0" collapsed="false">
      <c r="A47" s="8" t="s">
        <v>288</v>
      </c>
      <c r="B47" s="8" t="s">
        <v>289</v>
      </c>
      <c r="C47" s="8" t="str">
        <f aca="false">RIGHT(A47,7)</f>
        <v>0432020</v>
      </c>
      <c r="D47" s="8" t="n">
        <f aca="false">N47</f>
        <v>155008</v>
      </c>
      <c r="E47" s="8" t="str">
        <f aca="false">RIGHT(B47,3)</f>
        <v>006</v>
      </c>
      <c r="F47" s="8" t="s">
        <v>7</v>
      </c>
      <c r="G47" s="8" t="n">
        <v>109770</v>
      </c>
      <c r="H47" s="8" t="s">
        <v>173</v>
      </c>
      <c r="I47" s="8" t="s">
        <v>290</v>
      </c>
      <c r="J47" s="8" t="s">
        <v>29</v>
      </c>
      <c r="K47" s="8" t="s">
        <v>160</v>
      </c>
      <c r="L47" s="8" t="s">
        <v>31</v>
      </c>
      <c r="M47" s="8" t="s">
        <v>161</v>
      </c>
      <c r="N47" s="8" t="n">
        <v>155008</v>
      </c>
      <c r="O47" s="8" t="s">
        <v>291</v>
      </c>
      <c r="P47" s="8" t="n">
        <v>26000</v>
      </c>
      <c r="Q47" s="8" t="s">
        <v>45</v>
      </c>
      <c r="R47" s="8" t="n">
        <v>26443</v>
      </c>
      <c r="S47" s="8" t="s">
        <v>184</v>
      </c>
      <c r="T47" s="8" t="s">
        <v>292</v>
      </c>
      <c r="U47" s="8" t="s">
        <v>104</v>
      </c>
      <c r="V47" s="9" t="n">
        <v>0.11</v>
      </c>
    </row>
    <row r="48" s="6" customFormat="true" ht="11.25" hidden="false" customHeight="false" outlineLevel="0" collapsed="false">
      <c r="A48" s="8" t="s">
        <v>293</v>
      </c>
      <c r="B48" s="8" t="s">
        <v>294</v>
      </c>
      <c r="C48" s="8" t="str">
        <f aca="false">RIGHT(A48,7)</f>
        <v>0302020</v>
      </c>
      <c r="D48" s="8" t="n">
        <f aca="false">N48</f>
        <v>155903</v>
      </c>
      <c r="E48" s="8" t="str">
        <f aca="false">RIGHT(B48,3)</f>
        <v>049</v>
      </c>
      <c r="F48" s="8" t="s">
        <v>7</v>
      </c>
      <c r="G48" s="8" t="n">
        <v>248905</v>
      </c>
      <c r="H48" s="8" t="s">
        <v>295</v>
      </c>
      <c r="I48" s="8" t="s">
        <v>296</v>
      </c>
      <c r="J48" s="8" t="s">
        <v>29</v>
      </c>
      <c r="K48" s="8" t="s">
        <v>297</v>
      </c>
      <c r="L48" s="8" t="s">
        <v>31</v>
      </c>
      <c r="M48" s="8" t="s">
        <v>298</v>
      </c>
      <c r="N48" s="8" t="n">
        <v>155903</v>
      </c>
      <c r="O48" s="8" t="s">
        <v>299</v>
      </c>
      <c r="P48" s="8" t="n">
        <v>26000</v>
      </c>
      <c r="Q48" s="8" t="s">
        <v>45</v>
      </c>
      <c r="R48" s="8" t="n">
        <v>26443</v>
      </c>
      <c r="S48" s="8" t="s">
        <v>184</v>
      </c>
      <c r="T48" s="8" t="s">
        <v>47</v>
      </c>
      <c r="U48" s="8" t="s">
        <v>82</v>
      </c>
      <c r="V48" s="9" t="n">
        <v>0.11</v>
      </c>
    </row>
    <row r="49" s="6" customFormat="true" ht="11.25" hidden="false" customHeight="false" outlineLevel="0" collapsed="false">
      <c r="A49" s="8" t="s">
        <v>300</v>
      </c>
      <c r="B49" s="8" t="s">
        <v>301</v>
      </c>
      <c r="C49" s="8" t="str">
        <f aca="false">RIGHT(A49,7)</f>
        <v>3682020</v>
      </c>
      <c r="D49" s="8" t="n">
        <f aca="false">N49</f>
        <v>155911</v>
      </c>
      <c r="E49" s="8" t="str">
        <f aca="false">RIGHT(B49,3)</f>
        <v>007</v>
      </c>
      <c r="F49" s="8" t="s">
        <v>70</v>
      </c>
      <c r="G49" s="8" t="n">
        <v>383056</v>
      </c>
      <c r="H49" s="8" t="s">
        <v>302</v>
      </c>
      <c r="I49" s="8" t="s">
        <v>303</v>
      </c>
      <c r="J49" s="8" t="s">
        <v>29</v>
      </c>
      <c r="K49" s="8" t="s">
        <v>304</v>
      </c>
      <c r="L49" s="8" t="s">
        <v>31</v>
      </c>
      <c r="M49" s="8" t="s">
        <v>305</v>
      </c>
      <c r="N49" s="8" t="n">
        <v>155911</v>
      </c>
      <c r="O49" s="8" t="s">
        <v>306</v>
      </c>
      <c r="P49" s="8" t="n">
        <v>26000</v>
      </c>
      <c r="Q49" s="8" t="s">
        <v>45</v>
      </c>
      <c r="R49" s="8" t="n">
        <v>26443</v>
      </c>
      <c r="S49" s="8" t="s">
        <v>184</v>
      </c>
      <c r="T49" s="8" t="s">
        <v>177</v>
      </c>
      <c r="U49" s="8" t="s">
        <v>67</v>
      </c>
      <c r="V49" s="9" t="n">
        <v>0.11</v>
      </c>
    </row>
    <row r="50" s="6" customFormat="true" ht="11.25" hidden="false" customHeight="false" outlineLevel="0" collapsed="false">
      <c r="A50" s="8" t="s">
        <v>307</v>
      </c>
      <c r="B50" s="8" t="s">
        <v>308</v>
      </c>
      <c r="C50" s="8" t="str">
        <f aca="false">RIGHT(A50,7)</f>
        <v>0282020</v>
      </c>
      <c r="D50" s="8" t="n">
        <f aca="false">N50</f>
        <v>155126</v>
      </c>
      <c r="E50" s="8" t="str">
        <f aca="false">RIGHT(B50,3)</f>
        <v>067</v>
      </c>
      <c r="F50" s="8" t="s">
        <v>7</v>
      </c>
      <c r="G50" s="8" t="n">
        <v>246658</v>
      </c>
      <c r="H50" s="8" t="s">
        <v>309</v>
      </c>
      <c r="I50" s="8" t="s">
        <v>310</v>
      </c>
      <c r="J50" s="8" t="s">
        <v>29</v>
      </c>
      <c r="K50" s="8" t="s">
        <v>160</v>
      </c>
      <c r="L50" s="8" t="s">
        <v>31</v>
      </c>
      <c r="M50" s="8" t="s">
        <v>161</v>
      </c>
      <c r="N50" s="8" t="n">
        <v>155126</v>
      </c>
      <c r="O50" s="8" t="s">
        <v>311</v>
      </c>
      <c r="P50" s="8" t="n">
        <v>26000</v>
      </c>
      <c r="Q50" s="8" t="s">
        <v>45</v>
      </c>
      <c r="R50" s="8" t="n">
        <v>26443</v>
      </c>
      <c r="S50" s="8" t="s">
        <v>184</v>
      </c>
      <c r="T50" s="8" t="s">
        <v>312</v>
      </c>
      <c r="U50" s="8" t="s">
        <v>67</v>
      </c>
      <c r="V50" s="9" t="n">
        <v>0.11</v>
      </c>
    </row>
    <row r="51" s="6" customFormat="true" ht="11.25" hidden="false" customHeight="false" outlineLevel="0" collapsed="false">
      <c r="A51" s="8" t="s">
        <v>313</v>
      </c>
      <c r="B51" s="8" t="s">
        <v>314</v>
      </c>
      <c r="C51" s="8" t="str">
        <f aca="false">RIGHT(A51,7)</f>
        <v>0162020</v>
      </c>
      <c r="D51" s="8" t="n">
        <f aca="false">N51</f>
        <v>160095</v>
      </c>
      <c r="E51" s="8" t="str">
        <f aca="false">RIGHT(B51,3)</f>
        <v>078</v>
      </c>
      <c r="F51" s="8" t="s">
        <v>7</v>
      </c>
      <c r="G51" s="8" t="n">
        <v>246657</v>
      </c>
      <c r="H51" s="8" t="s">
        <v>233</v>
      </c>
      <c r="I51" s="8" t="s">
        <v>234</v>
      </c>
      <c r="J51" s="8" t="s">
        <v>29</v>
      </c>
      <c r="K51" s="8" t="s">
        <v>315</v>
      </c>
      <c r="L51" s="8" t="s">
        <v>31</v>
      </c>
      <c r="M51" s="8" t="s">
        <v>316</v>
      </c>
      <c r="N51" s="8" t="n">
        <v>160095</v>
      </c>
      <c r="O51" s="8" t="s">
        <v>317</v>
      </c>
      <c r="P51" s="8" t="n">
        <v>52000</v>
      </c>
      <c r="Q51" s="8" t="s">
        <v>101</v>
      </c>
      <c r="R51" s="8" t="n">
        <v>52121</v>
      </c>
      <c r="S51" s="8" t="s">
        <v>139</v>
      </c>
      <c r="T51" s="8" t="s">
        <v>318</v>
      </c>
      <c r="U51" s="8" t="s">
        <v>104</v>
      </c>
      <c r="V51" s="9" t="n">
        <v>0.11</v>
      </c>
    </row>
    <row r="52" s="6" customFormat="true" ht="11.25" hidden="false" customHeight="false" outlineLevel="0" collapsed="false">
      <c r="A52" s="8" t="s">
        <v>319</v>
      </c>
      <c r="B52" s="8" t="s">
        <v>320</v>
      </c>
      <c r="C52" s="8" t="str">
        <f aca="false">RIGHT(A52,7)</f>
        <v>0072020</v>
      </c>
      <c r="D52" s="8" t="n">
        <f aca="false">N52</f>
        <v>160226</v>
      </c>
      <c r="E52" s="8" t="str">
        <f aca="false">RIGHT(B52,3)</f>
        <v>062</v>
      </c>
      <c r="F52" s="8" t="s">
        <v>7</v>
      </c>
      <c r="G52" s="8" t="n">
        <v>320976</v>
      </c>
      <c r="H52" s="8" t="s">
        <v>321</v>
      </c>
      <c r="I52" s="8" t="s">
        <v>322</v>
      </c>
      <c r="J52" s="8" t="s">
        <v>29</v>
      </c>
      <c r="K52" s="8" t="s">
        <v>160</v>
      </c>
      <c r="L52" s="8" t="s">
        <v>31</v>
      </c>
      <c r="M52" s="8" t="s">
        <v>161</v>
      </c>
      <c r="N52" s="8" t="n">
        <v>160226</v>
      </c>
      <c r="O52" s="8" t="s">
        <v>323</v>
      </c>
      <c r="P52" s="8" t="n">
        <v>52000</v>
      </c>
      <c r="Q52" s="8" t="s">
        <v>101</v>
      </c>
      <c r="R52" s="8" t="n">
        <v>52121</v>
      </c>
      <c r="S52" s="8" t="s">
        <v>139</v>
      </c>
      <c r="T52" s="8" t="s">
        <v>122</v>
      </c>
      <c r="U52" s="8" t="s">
        <v>48</v>
      </c>
      <c r="V52" s="9" t="n">
        <v>0.11</v>
      </c>
    </row>
    <row r="53" s="6" customFormat="true" ht="11.25" hidden="false" customHeight="false" outlineLevel="0" collapsed="false">
      <c r="A53" s="8" t="s">
        <v>195</v>
      </c>
      <c r="B53" s="8" t="s">
        <v>324</v>
      </c>
      <c r="C53" s="8" t="str">
        <f aca="false">RIGHT(A53,7)</f>
        <v>1052020</v>
      </c>
      <c r="D53" s="8" t="n">
        <f aca="false">N53</f>
        <v>154052</v>
      </c>
      <c r="E53" s="8" t="str">
        <f aca="false">RIGHT(B53,3)</f>
        <v>042</v>
      </c>
      <c r="F53" s="8" t="s">
        <v>7</v>
      </c>
      <c r="G53" s="8" t="n">
        <v>438913</v>
      </c>
      <c r="H53" s="8" t="s">
        <v>325</v>
      </c>
      <c r="I53" s="8" t="s">
        <v>326</v>
      </c>
      <c r="J53" s="8" t="s">
        <v>29</v>
      </c>
      <c r="K53" s="8" t="s">
        <v>197</v>
      </c>
      <c r="L53" s="8" t="s">
        <v>31</v>
      </c>
      <c r="M53" s="8" t="s">
        <v>198</v>
      </c>
      <c r="N53" s="8" t="n">
        <v>154052</v>
      </c>
      <c r="O53" s="8" t="s">
        <v>199</v>
      </c>
      <c r="P53" s="8" t="n">
        <v>26000</v>
      </c>
      <c r="Q53" s="8" t="s">
        <v>45</v>
      </c>
      <c r="R53" s="8" t="n">
        <v>26282</v>
      </c>
      <c r="S53" s="8" t="s">
        <v>167</v>
      </c>
      <c r="T53" s="8" t="s">
        <v>47</v>
      </c>
      <c r="U53" s="8" t="s">
        <v>67</v>
      </c>
      <c r="V53" s="9" t="n">
        <v>0.11</v>
      </c>
    </row>
    <row r="54" s="6" customFormat="true" ht="11.25" hidden="false" customHeight="false" outlineLevel="0" collapsed="false">
      <c r="A54" s="8" t="s">
        <v>74</v>
      </c>
      <c r="B54" s="8" t="s">
        <v>327</v>
      </c>
      <c r="C54" s="8" t="str">
        <f aca="false">RIGHT(A54,7)</f>
        <v>0172020</v>
      </c>
      <c r="D54" s="8" t="n">
        <f aca="false">N54</f>
        <v>158161</v>
      </c>
      <c r="E54" s="8" t="str">
        <f aca="false">RIGHT(B54,3)</f>
        <v>005</v>
      </c>
      <c r="F54" s="8" t="s">
        <v>7</v>
      </c>
      <c r="G54" s="8" t="n">
        <v>440973</v>
      </c>
      <c r="H54" s="8" t="s">
        <v>328</v>
      </c>
      <c r="I54" s="8" t="s">
        <v>329</v>
      </c>
      <c r="J54" s="8" t="s">
        <v>29</v>
      </c>
      <c r="K54" s="8" t="s">
        <v>330</v>
      </c>
      <c r="L54" s="8" t="s">
        <v>31</v>
      </c>
      <c r="M54" s="8" t="s">
        <v>331</v>
      </c>
      <c r="N54" s="8" t="n">
        <v>158161</v>
      </c>
      <c r="O54" s="8" t="s">
        <v>80</v>
      </c>
      <c r="P54" s="8" t="n">
        <v>26000</v>
      </c>
      <c r="Q54" s="8" t="s">
        <v>45</v>
      </c>
      <c r="R54" s="8" t="n">
        <v>26261</v>
      </c>
      <c r="S54" s="8" t="s">
        <v>81</v>
      </c>
      <c r="T54" s="8" t="s">
        <v>47</v>
      </c>
      <c r="U54" s="8" t="s">
        <v>82</v>
      </c>
      <c r="V54" s="9" t="n">
        <v>0.11</v>
      </c>
    </row>
    <row r="55" s="6" customFormat="true" ht="11.25" hidden="false" customHeight="false" outlineLevel="0" collapsed="false">
      <c r="A55" s="8" t="s">
        <v>332</v>
      </c>
      <c r="B55" s="8" t="s">
        <v>333</v>
      </c>
      <c r="C55" s="8" t="str">
        <f aca="false">RIGHT(A55,7)</f>
        <v>0402020</v>
      </c>
      <c r="D55" s="8" t="n">
        <f aca="false">N55</f>
        <v>153061</v>
      </c>
      <c r="E55" s="8" t="str">
        <f aca="false">RIGHT(B55,3)</f>
        <v>076</v>
      </c>
      <c r="F55" s="8" t="s">
        <v>7</v>
      </c>
      <c r="G55" s="8" t="n">
        <v>150711</v>
      </c>
      <c r="H55" s="8" t="s">
        <v>216</v>
      </c>
      <c r="I55" s="8" t="s">
        <v>334</v>
      </c>
      <c r="J55" s="8" t="s">
        <v>29</v>
      </c>
      <c r="K55" s="8" t="s">
        <v>335</v>
      </c>
      <c r="L55" s="8" t="s">
        <v>31</v>
      </c>
      <c r="M55" s="8" t="s">
        <v>336</v>
      </c>
      <c r="N55" s="8" t="n">
        <v>153061</v>
      </c>
      <c r="O55" s="8" t="s">
        <v>337</v>
      </c>
      <c r="P55" s="8" t="n">
        <v>26000</v>
      </c>
      <c r="Q55" s="8" t="s">
        <v>45</v>
      </c>
      <c r="R55" s="8" t="n">
        <v>26237</v>
      </c>
      <c r="S55" s="8" t="s">
        <v>338</v>
      </c>
      <c r="T55" s="8" t="s">
        <v>47</v>
      </c>
      <c r="U55" s="8" t="s">
        <v>67</v>
      </c>
      <c r="V55" s="9" t="n">
        <v>0.12</v>
      </c>
    </row>
    <row r="56" s="6" customFormat="true" ht="11.25" hidden="false" customHeight="false" outlineLevel="0" collapsed="false">
      <c r="A56" s="8" t="s">
        <v>242</v>
      </c>
      <c r="B56" s="8" t="s">
        <v>339</v>
      </c>
      <c r="C56" s="8" t="str">
        <f aca="false">RIGHT(A56,7)</f>
        <v>0072020</v>
      </c>
      <c r="D56" s="8" t="n">
        <f aca="false">N56</f>
        <v>160436</v>
      </c>
      <c r="E56" s="8" t="str">
        <f aca="false">RIGHT(B56,3)</f>
        <v>003</v>
      </c>
      <c r="F56" s="8" t="s">
        <v>7</v>
      </c>
      <c r="G56" s="8" t="n">
        <v>440969</v>
      </c>
      <c r="H56" s="8" t="s">
        <v>340</v>
      </c>
      <c r="I56" s="8" t="s">
        <v>341</v>
      </c>
      <c r="J56" s="8" t="s">
        <v>29</v>
      </c>
      <c r="K56" s="8" t="s">
        <v>246</v>
      </c>
      <c r="L56" s="8" t="s">
        <v>31</v>
      </c>
      <c r="M56" s="8" t="s">
        <v>79</v>
      </c>
      <c r="N56" s="8" t="n">
        <v>160436</v>
      </c>
      <c r="O56" s="8" t="s">
        <v>248</v>
      </c>
      <c r="P56" s="8" t="n">
        <v>52000</v>
      </c>
      <c r="Q56" s="8" t="s">
        <v>101</v>
      </c>
      <c r="R56" s="8" t="n">
        <v>52121</v>
      </c>
      <c r="S56" s="8" t="s">
        <v>139</v>
      </c>
      <c r="T56" s="8" t="s">
        <v>140</v>
      </c>
      <c r="U56" s="8" t="s">
        <v>37</v>
      </c>
      <c r="V56" s="9" t="n">
        <v>0.12</v>
      </c>
    </row>
    <row r="57" s="6" customFormat="true" ht="11.25" hidden="false" customHeight="false" outlineLevel="0" collapsed="false">
      <c r="A57" s="8" t="s">
        <v>208</v>
      </c>
      <c r="B57" s="8" t="s">
        <v>342</v>
      </c>
      <c r="C57" s="8" t="str">
        <f aca="false">RIGHT(A57,7)</f>
        <v>0022020</v>
      </c>
      <c r="D57" s="8" t="n">
        <f aca="false">N57</f>
        <v>160145</v>
      </c>
      <c r="E57" s="8" t="str">
        <f aca="false">RIGHT(B57,3)</f>
        <v>180</v>
      </c>
      <c r="F57" s="8" t="s">
        <v>7</v>
      </c>
      <c r="G57" s="8" t="n">
        <v>370512</v>
      </c>
      <c r="H57" s="8" t="s">
        <v>343</v>
      </c>
      <c r="I57" s="8" t="s">
        <v>344</v>
      </c>
      <c r="J57" s="8" t="s">
        <v>29</v>
      </c>
      <c r="K57" s="8" t="s">
        <v>246</v>
      </c>
      <c r="L57" s="8" t="s">
        <v>31</v>
      </c>
      <c r="M57" s="8" t="s">
        <v>79</v>
      </c>
      <c r="N57" s="8" t="n">
        <v>160145</v>
      </c>
      <c r="O57" s="8" t="s">
        <v>212</v>
      </c>
      <c r="P57" s="8" t="n">
        <v>52000</v>
      </c>
      <c r="Q57" s="8" t="s">
        <v>101</v>
      </c>
      <c r="R57" s="8" t="n">
        <v>52121</v>
      </c>
      <c r="S57" s="8" t="s">
        <v>139</v>
      </c>
      <c r="T57" s="8" t="s">
        <v>213</v>
      </c>
      <c r="U57" s="8" t="s">
        <v>82</v>
      </c>
      <c r="V57" s="9" t="n">
        <v>0.12</v>
      </c>
    </row>
    <row r="58" s="6" customFormat="true" ht="11.25" hidden="false" customHeight="false" outlineLevel="0" collapsed="false">
      <c r="A58" s="8" t="s">
        <v>345</v>
      </c>
      <c r="B58" s="8" t="s">
        <v>346</v>
      </c>
      <c r="C58" s="8" t="str">
        <f aca="false">RIGHT(A58,7)</f>
        <v>0102020</v>
      </c>
      <c r="D58" s="8" t="n">
        <f aca="false">N58</f>
        <v>158412</v>
      </c>
      <c r="E58" s="8" t="str">
        <f aca="false">RIGHT(B58,3)</f>
        <v>094</v>
      </c>
      <c r="F58" s="8" t="s">
        <v>7</v>
      </c>
      <c r="G58" s="8" t="n">
        <v>304267</v>
      </c>
      <c r="H58" s="8" t="s">
        <v>347</v>
      </c>
      <c r="I58" s="8" t="s">
        <v>348</v>
      </c>
      <c r="J58" s="8" t="s">
        <v>29</v>
      </c>
      <c r="K58" s="8" t="s">
        <v>246</v>
      </c>
      <c r="L58" s="8" t="s">
        <v>31</v>
      </c>
      <c r="M58" s="8" t="s">
        <v>79</v>
      </c>
      <c r="N58" s="8" t="n">
        <v>158412</v>
      </c>
      <c r="O58" s="8" t="s">
        <v>349</v>
      </c>
      <c r="P58" s="8" t="n">
        <v>26000</v>
      </c>
      <c r="Q58" s="8" t="s">
        <v>45</v>
      </c>
      <c r="R58" s="8" t="n">
        <v>26411</v>
      </c>
      <c r="S58" s="8" t="s">
        <v>350</v>
      </c>
      <c r="T58" s="8" t="s">
        <v>47</v>
      </c>
      <c r="U58" s="8" t="s">
        <v>82</v>
      </c>
      <c r="V58" s="9" t="n">
        <v>0.12</v>
      </c>
    </row>
    <row r="59" s="6" customFormat="true" ht="11.25" hidden="false" customHeight="false" outlineLevel="0" collapsed="false">
      <c r="A59" s="8" t="s">
        <v>351</v>
      </c>
      <c r="B59" s="8" t="s">
        <v>352</v>
      </c>
      <c r="C59" s="8" t="str">
        <f aca="false">RIGHT(A59,7)</f>
        <v>0022020</v>
      </c>
      <c r="D59" s="8" t="n">
        <f aca="false">N59</f>
        <v>160420</v>
      </c>
      <c r="E59" s="8" t="str">
        <f aca="false">RIGHT(B59,3)</f>
        <v>601</v>
      </c>
      <c r="F59" s="8" t="s">
        <v>7</v>
      </c>
      <c r="G59" s="8" t="n">
        <v>304267</v>
      </c>
      <c r="H59" s="8" t="s">
        <v>347</v>
      </c>
      <c r="I59" s="8" t="s">
        <v>348</v>
      </c>
      <c r="J59" s="8" t="s">
        <v>29</v>
      </c>
      <c r="K59" s="8" t="s">
        <v>246</v>
      </c>
      <c r="L59" s="8" t="s">
        <v>31</v>
      </c>
      <c r="M59" s="8" t="s">
        <v>79</v>
      </c>
      <c r="N59" s="8" t="n">
        <v>160420</v>
      </c>
      <c r="O59" s="8" t="s">
        <v>353</v>
      </c>
      <c r="P59" s="8" t="n">
        <v>52000</v>
      </c>
      <c r="Q59" s="8" t="s">
        <v>101</v>
      </c>
      <c r="R59" s="8" t="n">
        <v>52121</v>
      </c>
      <c r="S59" s="8" t="s">
        <v>139</v>
      </c>
      <c r="T59" s="8" t="s">
        <v>140</v>
      </c>
      <c r="U59" s="8" t="s">
        <v>82</v>
      </c>
      <c r="V59" s="9" t="n">
        <v>0.12</v>
      </c>
    </row>
    <row r="60" s="6" customFormat="true" ht="11.25" hidden="false" customHeight="false" outlineLevel="0" collapsed="false">
      <c r="A60" s="8" t="s">
        <v>256</v>
      </c>
      <c r="B60" s="8" t="s">
        <v>354</v>
      </c>
      <c r="C60" s="8" t="str">
        <f aca="false">RIGHT(A60,7)</f>
        <v>0512019</v>
      </c>
      <c r="D60" s="8" t="n">
        <f aca="false">N60</f>
        <v>154359</v>
      </c>
      <c r="E60" s="8" t="str">
        <f aca="false">RIGHT(B60,3)</f>
        <v>010</v>
      </c>
      <c r="F60" s="8" t="s">
        <v>7</v>
      </c>
      <c r="G60" s="8" t="n">
        <v>332852</v>
      </c>
      <c r="H60" s="8" t="s">
        <v>355</v>
      </c>
      <c r="I60" s="8" t="s">
        <v>356</v>
      </c>
      <c r="J60" s="8" t="s">
        <v>29</v>
      </c>
      <c r="K60" s="8" t="s">
        <v>246</v>
      </c>
      <c r="L60" s="8" t="s">
        <v>31</v>
      </c>
      <c r="M60" s="8" t="s">
        <v>79</v>
      </c>
      <c r="N60" s="8" t="n">
        <v>154359</v>
      </c>
      <c r="O60" s="8" t="s">
        <v>260</v>
      </c>
      <c r="P60" s="8" t="n">
        <v>26000</v>
      </c>
      <c r="Q60" s="8" t="s">
        <v>45</v>
      </c>
      <c r="R60" s="8" t="n">
        <v>26266</v>
      </c>
      <c r="S60" s="8" t="s">
        <v>261</v>
      </c>
      <c r="T60" s="8" t="s">
        <v>140</v>
      </c>
      <c r="U60" s="8" t="s">
        <v>58</v>
      </c>
      <c r="V60" s="9" t="n">
        <v>0.12</v>
      </c>
    </row>
    <row r="61" s="6" customFormat="true" ht="11.25" hidden="false" customHeight="false" outlineLevel="0" collapsed="false">
      <c r="A61" s="8" t="s">
        <v>262</v>
      </c>
      <c r="B61" s="8" t="s">
        <v>357</v>
      </c>
      <c r="C61" s="8" t="str">
        <f aca="false">RIGHT(A61,7)</f>
        <v>0022020</v>
      </c>
      <c r="D61" s="8" t="n">
        <f aca="false">N61</f>
        <v>160385</v>
      </c>
      <c r="E61" s="8" t="str">
        <f aca="false">RIGHT(B61,3)</f>
        <v>004</v>
      </c>
      <c r="F61" s="8" t="s">
        <v>7</v>
      </c>
      <c r="G61" s="8" t="n">
        <v>332852</v>
      </c>
      <c r="H61" s="8" t="s">
        <v>355</v>
      </c>
      <c r="I61" s="8" t="s">
        <v>356</v>
      </c>
      <c r="J61" s="8" t="s">
        <v>29</v>
      </c>
      <c r="K61" s="8" t="s">
        <v>358</v>
      </c>
      <c r="L61" s="8" t="s">
        <v>31</v>
      </c>
      <c r="M61" s="8" t="s">
        <v>359</v>
      </c>
      <c r="N61" s="8" t="n">
        <v>160385</v>
      </c>
      <c r="O61" s="8" t="s">
        <v>265</v>
      </c>
      <c r="P61" s="8" t="n">
        <v>52000</v>
      </c>
      <c r="Q61" s="8" t="s">
        <v>101</v>
      </c>
      <c r="R61" s="8" t="n">
        <v>52121</v>
      </c>
      <c r="S61" s="8" t="s">
        <v>139</v>
      </c>
      <c r="T61" s="8" t="s">
        <v>140</v>
      </c>
      <c r="U61" s="8" t="s">
        <v>48</v>
      </c>
      <c r="V61" s="9" t="n">
        <v>0.12</v>
      </c>
    </row>
    <row r="62" s="6" customFormat="true" ht="11.25" hidden="false" customHeight="false" outlineLevel="0" collapsed="false">
      <c r="A62" s="8" t="s">
        <v>360</v>
      </c>
      <c r="B62" s="8" t="s">
        <v>361</v>
      </c>
      <c r="C62" s="8" t="str">
        <f aca="false">RIGHT(A62,7)</f>
        <v>0022020</v>
      </c>
      <c r="D62" s="8" t="n">
        <f aca="false">N62</f>
        <v>762500</v>
      </c>
      <c r="E62" s="8" t="str">
        <f aca="false">RIGHT(B62,3)</f>
        <v>014</v>
      </c>
      <c r="F62" s="8" t="s">
        <v>7</v>
      </c>
      <c r="G62" s="8" t="n">
        <v>109770</v>
      </c>
      <c r="H62" s="8" t="s">
        <v>173</v>
      </c>
      <c r="I62" s="8" t="s">
        <v>362</v>
      </c>
      <c r="J62" s="8" t="s">
        <v>29</v>
      </c>
      <c r="K62" s="8" t="s">
        <v>363</v>
      </c>
      <c r="L62" s="8" t="s">
        <v>31</v>
      </c>
      <c r="M62" s="8" t="s">
        <v>364</v>
      </c>
      <c r="N62" s="8" t="n">
        <v>762500</v>
      </c>
      <c r="O62" s="8" t="s">
        <v>365</v>
      </c>
      <c r="P62" s="8" t="n">
        <v>52000</v>
      </c>
      <c r="Q62" s="8" t="s">
        <v>101</v>
      </c>
      <c r="R62" s="8" t="n">
        <v>52131</v>
      </c>
      <c r="S62" s="8" t="s">
        <v>207</v>
      </c>
      <c r="T62" s="8" t="s">
        <v>177</v>
      </c>
      <c r="U62" s="8" t="s">
        <v>104</v>
      </c>
      <c r="V62" s="9" t="n">
        <v>0.12</v>
      </c>
    </row>
    <row r="63" s="6" customFormat="true" ht="11.25" hidden="false" customHeight="false" outlineLevel="0" collapsed="false">
      <c r="A63" s="8" t="s">
        <v>366</v>
      </c>
      <c r="B63" s="8" t="s">
        <v>367</v>
      </c>
      <c r="C63" s="8" t="str">
        <f aca="false">RIGHT(A63,7)</f>
        <v>0262020</v>
      </c>
      <c r="D63" s="8" t="n">
        <f aca="false">N63</f>
        <v>130056</v>
      </c>
      <c r="E63" s="8" t="str">
        <f aca="false">RIGHT(B63,3)</f>
        <v>002</v>
      </c>
      <c r="F63" s="8" t="s">
        <v>70</v>
      </c>
      <c r="G63" s="8" t="n">
        <v>150711</v>
      </c>
      <c r="H63" s="8" t="s">
        <v>216</v>
      </c>
      <c r="I63" s="8" t="s">
        <v>368</v>
      </c>
      <c r="J63" s="8" t="s">
        <v>29</v>
      </c>
      <c r="K63" s="8" t="s">
        <v>369</v>
      </c>
      <c r="L63" s="8" t="s">
        <v>31</v>
      </c>
      <c r="M63" s="8" t="s">
        <v>370</v>
      </c>
      <c r="N63" s="8" t="n">
        <v>130056</v>
      </c>
      <c r="O63" s="8" t="s">
        <v>371</v>
      </c>
      <c r="P63" s="8" t="n">
        <v>22000</v>
      </c>
      <c r="Q63" s="8" t="s">
        <v>372</v>
      </c>
      <c r="R63" s="8" t="n">
        <v>22000</v>
      </c>
      <c r="S63" s="8" t="s">
        <v>372</v>
      </c>
      <c r="T63" s="8" t="s">
        <v>47</v>
      </c>
      <c r="U63" s="8" t="s">
        <v>58</v>
      </c>
      <c r="V63" s="9" t="n">
        <v>0.12</v>
      </c>
    </row>
    <row r="64" s="6" customFormat="true" ht="11.25" hidden="false" customHeight="false" outlineLevel="0" collapsed="false">
      <c r="A64" s="8" t="s">
        <v>360</v>
      </c>
      <c r="B64" s="8" t="s">
        <v>373</v>
      </c>
      <c r="C64" s="8" t="str">
        <f aca="false">RIGHT(A64,7)</f>
        <v>0022020</v>
      </c>
      <c r="D64" s="8" t="n">
        <f aca="false">N64</f>
        <v>762500</v>
      </c>
      <c r="E64" s="8" t="str">
        <f aca="false">RIGHT(B64,3)</f>
        <v>013</v>
      </c>
      <c r="F64" s="8" t="s">
        <v>7</v>
      </c>
      <c r="G64" s="8" t="n">
        <v>150711</v>
      </c>
      <c r="H64" s="8" t="s">
        <v>216</v>
      </c>
      <c r="I64" s="8" t="s">
        <v>374</v>
      </c>
      <c r="J64" s="8" t="s">
        <v>29</v>
      </c>
      <c r="K64" s="8" t="s">
        <v>160</v>
      </c>
      <c r="L64" s="8" t="s">
        <v>31</v>
      </c>
      <c r="M64" s="8" t="s">
        <v>161</v>
      </c>
      <c r="N64" s="8" t="n">
        <v>762500</v>
      </c>
      <c r="O64" s="8" t="s">
        <v>365</v>
      </c>
      <c r="P64" s="8" t="n">
        <v>52000</v>
      </c>
      <c r="Q64" s="8" t="s">
        <v>101</v>
      </c>
      <c r="R64" s="8" t="n">
        <v>52131</v>
      </c>
      <c r="S64" s="8" t="s">
        <v>207</v>
      </c>
      <c r="T64" s="8" t="s">
        <v>177</v>
      </c>
      <c r="U64" s="8" t="s">
        <v>104</v>
      </c>
      <c r="V64" s="9" t="n">
        <v>0.12</v>
      </c>
    </row>
    <row r="65" s="6" customFormat="true" ht="11.25" hidden="false" customHeight="false" outlineLevel="0" collapsed="false">
      <c r="A65" s="8" t="s">
        <v>375</v>
      </c>
      <c r="B65" s="8" t="s">
        <v>376</v>
      </c>
      <c r="C65" s="8" t="str">
        <f aca="false">RIGHT(A65,7)</f>
        <v>0142020</v>
      </c>
      <c r="D65" s="8" t="n">
        <f aca="false">N65</f>
        <v>389425</v>
      </c>
      <c r="E65" s="8" t="str">
        <f aca="false">RIGHT(B65,3)</f>
        <v>026</v>
      </c>
      <c r="F65" s="8" t="s">
        <v>7</v>
      </c>
      <c r="G65" s="8" t="n">
        <v>365808</v>
      </c>
      <c r="H65" s="8" t="s">
        <v>377</v>
      </c>
      <c r="I65" s="8" t="s">
        <v>378</v>
      </c>
      <c r="J65" s="8" t="s">
        <v>29</v>
      </c>
      <c r="K65" s="8" t="s">
        <v>379</v>
      </c>
      <c r="L65" s="8" t="s">
        <v>31</v>
      </c>
      <c r="M65" s="8" t="s">
        <v>380</v>
      </c>
      <c r="N65" s="8" t="n">
        <v>389425</v>
      </c>
      <c r="O65" s="8" t="s">
        <v>381</v>
      </c>
      <c r="P65" s="8" t="n">
        <v>38621</v>
      </c>
      <c r="Q65" s="8" t="s">
        <v>381</v>
      </c>
      <c r="R65" s="8" t="n">
        <v>38621</v>
      </c>
      <c r="S65" s="8" t="s">
        <v>381</v>
      </c>
      <c r="T65" s="8" t="s">
        <v>255</v>
      </c>
      <c r="U65" s="8" t="s">
        <v>37</v>
      </c>
      <c r="V65" s="9" t="n">
        <v>0.12</v>
      </c>
    </row>
    <row r="66" s="6" customFormat="true" ht="11.25" hidden="false" customHeight="false" outlineLevel="0" collapsed="false">
      <c r="A66" s="8" t="s">
        <v>382</v>
      </c>
      <c r="B66" s="8" t="s">
        <v>383</v>
      </c>
      <c r="C66" s="8" t="str">
        <f aca="false">RIGHT(A66,7)</f>
        <v>0422020</v>
      </c>
      <c r="D66" s="8" t="n">
        <f aca="false">N66</f>
        <v>70028</v>
      </c>
      <c r="E66" s="8" t="str">
        <f aca="false">RIGHT(B66,3)</f>
        <v>003</v>
      </c>
      <c r="F66" s="8" t="s">
        <v>7</v>
      </c>
      <c r="G66" s="8" t="n">
        <v>461542</v>
      </c>
      <c r="H66" s="8" t="s">
        <v>202</v>
      </c>
      <c r="I66" s="8" t="s">
        <v>203</v>
      </c>
      <c r="J66" s="8" t="s">
        <v>29</v>
      </c>
      <c r="K66" s="8" t="s">
        <v>384</v>
      </c>
      <c r="L66" s="8" t="s">
        <v>31</v>
      </c>
      <c r="M66" s="8" t="s">
        <v>385</v>
      </c>
      <c r="N66" s="8" t="n">
        <v>70028</v>
      </c>
      <c r="O66" s="8" t="s">
        <v>386</v>
      </c>
      <c r="P66" s="8" t="n">
        <v>14000</v>
      </c>
      <c r="Q66" s="8" t="s">
        <v>387</v>
      </c>
      <c r="R66" s="8" t="n">
        <v>14000</v>
      </c>
      <c r="S66" s="8" t="s">
        <v>387</v>
      </c>
      <c r="T66" s="8" t="s">
        <v>388</v>
      </c>
      <c r="U66" s="8" t="s">
        <v>67</v>
      </c>
      <c r="V66" s="9" t="n">
        <v>0.12</v>
      </c>
    </row>
    <row r="67" s="6" customFormat="true" ht="11.25" hidden="false" customHeight="false" outlineLevel="0" collapsed="false">
      <c r="A67" s="8" t="s">
        <v>389</v>
      </c>
      <c r="B67" s="8" t="s">
        <v>390</v>
      </c>
      <c r="C67" s="8" t="str">
        <f aca="false">RIGHT(A67,7)</f>
        <v>0252020</v>
      </c>
      <c r="D67" s="8" t="n">
        <f aca="false">N67</f>
        <v>154045</v>
      </c>
      <c r="E67" s="8" t="str">
        <f aca="false">RIGHT(B67,3)</f>
        <v>001</v>
      </c>
      <c r="F67" s="8" t="s">
        <v>7</v>
      </c>
      <c r="G67" s="8" t="n">
        <v>465459</v>
      </c>
      <c r="H67" s="8" t="s">
        <v>391</v>
      </c>
      <c r="I67" s="8" t="s">
        <v>392</v>
      </c>
      <c r="J67" s="8" t="s">
        <v>29</v>
      </c>
      <c r="K67" s="8" t="s">
        <v>393</v>
      </c>
      <c r="L67" s="8" t="s">
        <v>31</v>
      </c>
      <c r="M67" s="8" t="s">
        <v>394</v>
      </c>
      <c r="N67" s="8" t="n">
        <v>154045</v>
      </c>
      <c r="O67" s="8" t="s">
        <v>395</v>
      </c>
      <c r="P67" s="8" t="n">
        <v>26000</v>
      </c>
      <c r="Q67" s="8" t="s">
        <v>45</v>
      </c>
      <c r="R67" s="8" t="n">
        <v>26276</v>
      </c>
      <c r="S67" s="8" t="s">
        <v>395</v>
      </c>
      <c r="T67" s="8" t="s">
        <v>255</v>
      </c>
      <c r="U67" s="8" t="s">
        <v>67</v>
      </c>
      <c r="V67" s="9" t="n">
        <v>0.13</v>
      </c>
    </row>
    <row r="68" s="6" customFormat="true" ht="11.25" hidden="false" customHeight="false" outlineLevel="0" collapsed="false">
      <c r="A68" s="8" t="s">
        <v>396</v>
      </c>
      <c r="B68" s="8" t="s">
        <v>397</v>
      </c>
      <c r="C68" s="8" t="str">
        <f aca="false">RIGHT(A68,7)</f>
        <v>1452020</v>
      </c>
      <c r="D68" s="8" t="n">
        <f aca="false">N68</f>
        <v>926922</v>
      </c>
      <c r="E68" s="8" t="str">
        <f aca="false">RIGHT(B68,3)</f>
        <v>006</v>
      </c>
      <c r="F68" s="8" t="s">
        <v>7</v>
      </c>
      <c r="G68" s="8" t="n">
        <v>465459</v>
      </c>
      <c r="H68" s="8" t="s">
        <v>391</v>
      </c>
      <c r="I68" s="8" t="s">
        <v>392</v>
      </c>
      <c r="J68" s="8" t="s">
        <v>29</v>
      </c>
      <c r="K68" s="8" t="s">
        <v>398</v>
      </c>
      <c r="L68" s="8" t="s">
        <v>31</v>
      </c>
      <c r="M68" s="8" t="s">
        <v>399</v>
      </c>
      <c r="N68" s="8" t="n">
        <v>926922</v>
      </c>
      <c r="O68" s="8" t="s">
        <v>400</v>
      </c>
      <c r="P68" s="8" t="n">
        <v>99900</v>
      </c>
      <c r="Q68" s="8" t="s">
        <v>34</v>
      </c>
      <c r="R68" s="8" t="n">
        <v>95120</v>
      </c>
      <c r="S68" s="8" t="s">
        <v>401</v>
      </c>
      <c r="T68" s="8" t="s">
        <v>47</v>
      </c>
      <c r="U68" s="8" t="s">
        <v>48</v>
      </c>
      <c r="V68" s="9" t="n">
        <v>0.13</v>
      </c>
    </row>
    <row r="69" s="6" customFormat="true" ht="11.25" hidden="false" customHeight="false" outlineLevel="0" collapsed="false">
      <c r="A69" s="8" t="s">
        <v>402</v>
      </c>
      <c r="B69" s="8" t="s">
        <v>403</v>
      </c>
      <c r="C69" s="8" t="str">
        <f aca="false">RIGHT(A69,7)</f>
        <v>0592020</v>
      </c>
      <c r="D69" s="8" t="n">
        <f aca="false">N69</f>
        <v>154043</v>
      </c>
      <c r="E69" s="8" t="str">
        <f aca="false">RIGHT(B69,3)</f>
        <v>003</v>
      </c>
      <c r="F69" s="8" t="s">
        <v>7</v>
      </c>
      <c r="G69" s="8" t="n">
        <v>370512</v>
      </c>
      <c r="H69" s="8" t="s">
        <v>343</v>
      </c>
      <c r="I69" s="8" t="s">
        <v>344</v>
      </c>
      <c r="J69" s="8" t="s">
        <v>29</v>
      </c>
      <c r="K69" s="8" t="s">
        <v>246</v>
      </c>
      <c r="L69" s="8" t="s">
        <v>31</v>
      </c>
      <c r="M69" s="8" t="s">
        <v>79</v>
      </c>
      <c r="N69" s="8" t="n">
        <v>154043</v>
      </c>
      <c r="O69" s="8" t="s">
        <v>145</v>
      </c>
      <c r="P69" s="8" t="n">
        <v>26000</v>
      </c>
      <c r="Q69" s="8" t="s">
        <v>45</v>
      </c>
      <c r="R69" s="8" t="n">
        <v>26274</v>
      </c>
      <c r="S69" s="8" t="s">
        <v>145</v>
      </c>
      <c r="T69" s="8" t="s">
        <v>47</v>
      </c>
      <c r="U69" s="8" t="s">
        <v>82</v>
      </c>
      <c r="V69" s="9" t="n">
        <v>0.13</v>
      </c>
    </row>
    <row r="70" s="6" customFormat="true" ht="11.25" hidden="false" customHeight="false" outlineLevel="0" collapsed="false">
      <c r="A70" s="8" t="s">
        <v>404</v>
      </c>
      <c r="B70" s="8" t="s">
        <v>405</v>
      </c>
      <c r="C70" s="8" t="str">
        <f aca="false">RIGHT(A70,7)</f>
        <v>0572019</v>
      </c>
      <c r="D70" s="8" t="n">
        <f aca="false">N70</f>
        <v>160413</v>
      </c>
      <c r="E70" s="8" t="str">
        <f aca="false">RIGHT(B70,3)</f>
        <v>008</v>
      </c>
      <c r="F70" s="8" t="s">
        <v>7</v>
      </c>
      <c r="G70" s="8" t="n">
        <v>332852</v>
      </c>
      <c r="H70" s="8" t="s">
        <v>355</v>
      </c>
      <c r="I70" s="8" t="s">
        <v>356</v>
      </c>
      <c r="J70" s="8" t="s">
        <v>29</v>
      </c>
      <c r="K70" s="8" t="s">
        <v>246</v>
      </c>
      <c r="L70" s="8" t="s">
        <v>31</v>
      </c>
      <c r="M70" s="8" t="s">
        <v>247</v>
      </c>
      <c r="N70" s="8" t="n">
        <v>160413</v>
      </c>
      <c r="O70" s="8" t="s">
        <v>406</v>
      </c>
      <c r="P70" s="8" t="n">
        <v>52000</v>
      </c>
      <c r="Q70" s="8" t="s">
        <v>101</v>
      </c>
      <c r="R70" s="8" t="n">
        <v>52121</v>
      </c>
      <c r="S70" s="8" t="s">
        <v>139</v>
      </c>
      <c r="T70" s="8" t="s">
        <v>140</v>
      </c>
      <c r="U70" s="8" t="s">
        <v>58</v>
      </c>
      <c r="V70" s="9" t="n">
        <v>0.13</v>
      </c>
    </row>
    <row r="71" s="6" customFormat="true" ht="11.25" hidden="false" customHeight="false" outlineLevel="0" collapsed="false">
      <c r="A71" s="8" t="s">
        <v>132</v>
      </c>
      <c r="B71" s="8" t="s">
        <v>407</v>
      </c>
      <c r="C71" s="8" t="str">
        <f aca="false">RIGHT(A71,7)</f>
        <v>1822020</v>
      </c>
      <c r="D71" s="8" t="n">
        <f aca="false">N71</f>
        <v>160403</v>
      </c>
      <c r="E71" s="8" t="str">
        <f aca="false">RIGHT(B71,3)</f>
        <v>008</v>
      </c>
      <c r="F71" s="8" t="s">
        <v>70</v>
      </c>
      <c r="G71" s="8" t="n">
        <v>340501</v>
      </c>
      <c r="H71" s="8" t="s">
        <v>408</v>
      </c>
      <c r="I71" s="8" t="s">
        <v>409</v>
      </c>
      <c r="J71" s="8" t="s">
        <v>29</v>
      </c>
      <c r="K71" s="8" t="s">
        <v>136</v>
      </c>
      <c r="L71" s="8" t="s">
        <v>31</v>
      </c>
      <c r="M71" s="8" t="s">
        <v>137</v>
      </c>
      <c r="N71" s="8" t="n">
        <v>160403</v>
      </c>
      <c r="O71" s="8" t="s">
        <v>138</v>
      </c>
      <c r="P71" s="8" t="n">
        <v>52000</v>
      </c>
      <c r="Q71" s="8" t="s">
        <v>101</v>
      </c>
      <c r="R71" s="8" t="n">
        <v>52121</v>
      </c>
      <c r="S71" s="8" t="s">
        <v>139</v>
      </c>
      <c r="T71" s="8" t="s">
        <v>140</v>
      </c>
      <c r="U71" s="8" t="s">
        <v>67</v>
      </c>
      <c r="V71" s="9" t="n">
        <v>0.13</v>
      </c>
    </row>
    <row r="72" s="6" customFormat="true" ht="11.25" hidden="false" customHeight="false" outlineLevel="0" collapsed="false">
      <c r="A72" s="8" t="s">
        <v>83</v>
      </c>
      <c r="B72" s="8" t="s">
        <v>410</v>
      </c>
      <c r="C72" s="8" t="str">
        <f aca="false">RIGHT(A72,7)</f>
        <v>0352020</v>
      </c>
      <c r="D72" s="8" t="n">
        <f aca="false">N72</f>
        <v>980425</v>
      </c>
      <c r="E72" s="8" t="str">
        <f aca="false">RIGHT(B72,3)</f>
        <v>027</v>
      </c>
      <c r="F72" s="8" t="s">
        <v>7</v>
      </c>
      <c r="G72" s="8" t="n">
        <v>367292</v>
      </c>
      <c r="H72" s="8" t="s">
        <v>411</v>
      </c>
      <c r="I72" s="8" t="s">
        <v>412</v>
      </c>
      <c r="J72" s="8" t="s">
        <v>29</v>
      </c>
      <c r="K72" s="8" t="s">
        <v>87</v>
      </c>
      <c r="L72" s="8" t="s">
        <v>31</v>
      </c>
      <c r="M72" s="8" t="s">
        <v>88</v>
      </c>
      <c r="N72" s="8" t="n">
        <v>980425</v>
      </c>
      <c r="O72" s="8" t="s">
        <v>89</v>
      </c>
      <c r="P72" s="8" t="n">
        <v>99900</v>
      </c>
      <c r="Q72" s="8" t="s">
        <v>34</v>
      </c>
      <c r="R72" s="8" t="n">
        <v>93420</v>
      </c>
      <c r="S72" s="8" t="s">
        <v>90</v>
      </c>
      <c r="T72" s="8" t="s">
        <v>91</v>
      </c>
      <c r="U72" s="8" t="s">
        <v>48</v>
      </c>
      <c r="V72" s="9" t="n">
        <v>0.13</v>
      </c>
    </row>
    <row r="73" s="6" customFormat="true" ht="11.25" hidden="false" customHeight="false" outlineLevel="0" collapsed="false">
      <c r="A73" s="8" t="s">
        <v>141</v>
      </c>
      <c r="B73" s="8" t="s">
        <v>413</v>
      </c>
      <c r="C73" s="8" t="str">
        <f aca="false">RIGHT(A73,7)</f>
        <v>1312020</v>
      </c>
      <c r="D73" s="8" t="n">
        <f aca="false">N73</f>
        <v>154043</v>
      </c>
      <c r="E73" s="8" t="str">
        <f aca="false">RIGHT(B73,3)</f>
        <v>082</v>
      </c>
      <c r="F73" s="8" t="s">
        <v>7</v>
      </c>
      <c r="G73" s="8" t="n">
        <v>393092</v>
      </c>
      <c r="H73" s="8" t="s">
        <v>414</v>
      </c>
      <c r="I73" s="8" t="s">
        <v>415</v>
      </c>
      <c r="J73" s="8" t="s">
        <v>29</v>
      </c>
      <c r="K73" s="8" t="s">
        <v>78</v>
      </c>
      <c r="L73" s="8" t="s">
        <v>31</v>
      </c>
      <c r="M73" s="8" t="s">
        <v>79</v>
      </c>
      <c r="N73" s="8" t="n">
        <v>154043</v>
      </c>
      <c r="O73" s="8" t="s">
        <v>145</v>
      </c>
      <c r="P73" s="8" t="n">
        <v>26000</v>
      </c>
      <c r="Q73" s="8" t="s">
        <v>45</v>
      </c>
      <c r="R73" s="8" t="n">
        <v>26274</v>
      </c>
      <c r="S73" s="8" t="s">
        <v>145</v>
      </c>
      <c r="T73" s="8" t="s">
        <v>47</v>
      </c>
      <c r="U73" s="8" t="s">
        <v>146</v>
      </c>
      <c r="V73" s="9" t="n">
        <v>0.13</v>
      </c>
    </row>
    <row r="74" s="6" customFormat="true" ht="11.25" hidden="false" customHeight="false" outlineLevel="0" collapsed="false">
      <c r="A74" s="8" t="s">
        <v>416</v>
      </c>
      <c r="B74" s="8" t="s">
        <v>417</v>
      </c>
      <c r="C74" s="8" t="str">
        <f aca="false">RIGHT(A74,7)</f>
        <v>0012020</v>
      </c>
      <c r="D74" s="8" t="n">
        <f aca="false">N74</f>
        <v>984563</v>
      </c>
      <c r="E74" s="8" t="str">
        <f aca="false">RIGHT(B74,3)</f>
        <v>001</v>
      </c>
      <c r="F74" s="8" t="s">
        <v>7</v>
      </c>
      <c r="G74" s="8" t="n">
        <v>465459</v>
      </c>
      <c r="H74" s="8" t="s">
        <v>391</v>
      </c>
      <c r="I74" s="8" t="s">
        <v>392</v>
      </c>
      <c r="J74" s="8" t="s">
        <v>29</v>
      </c>
      <c r="K74" s="8" t="s">
        <v>109</v>
      </c>
      <c r="L74" s="8" t="s">
        <v>31</v>
      </c>
      <c r="M74" s="8" t="s">
        <v>418</v>
      </c>
      <c r="N74" s="8" t="n">
        <v>984563</v>
      </c>
      <c r="O74" s="8" t="s">
        <v>419</v>
      </c>
      <c r="P74" s="8" t="n">
        <v>99900</v>
      </c>
      <c r="Q74" s="8" t="s">
        <v>34</v>
      </c>
      <c r="R74" s="8" t="n">
        <v>95120</v>
      </c>
      <c r="S74" s="8" t="s">
        <v>401</v>
      </c>
      <c r="T74" s="8" t="s">
        <v>47</v>
      </c>
      <c r="U74" s="8" t="s">
        <v>37</v>
      </c>
      <c r="V74" s="9" t="n">
        <v>0.14</v>
      </c>
    </row>
    <row r="75" s="6" customFormat="true" ht="11.25" hidden="false" customHeight="false" outlineLevel="0" collapsed="false">
      <c r="A75" s="8" t="s">
        <v>420</v>
      </c>
      <c r="B75" s="8" t="s">
        <v>421</v>
      </c>
      <c r="C75" s="8" t="str">
        <f aca="false">RIGHT(A75,7)</f>
        <v>0242020</v>
      </c>
      <c r="D75" s="8" t="n">
        <f aca="false">N75</f>
        <v>80016</v>
      </c>
      <c r="E75" s="8" t="str">
        <f aca="false">RIGHT(B75,3)</f>
        <v>021</v>
      </c>
      <c r="F75" s="8" t="s">
        <v>7</v>
      </c>
      <c r="G75" s="8" t="n">
        <v>462315</v>
      </c>
      <c r="H75" s="8" t="s">
        <v>422</v>
      </c>
      <c r="I75" s="8" t="s">
        <v>423</v>
      </c>
      <c r="J75" s="8" t="s">
        <v>29</v>
      </c>
      <c r="K75" s="8" t="s">
        <v>160</v>
      </c>
      <c r="L75" s="8" t="s">
        <v>31</v>
      </c>
      <c r="M75" s="8" t="s">
        <v>161</v>
      </c>
      <c r="N75" s="8" t="n">
        <v>80016</v>
      </c>
      <c r="O75" s="8" t="s">
        <v>424</v>
      </c>
      <c r="P75" s="8" t="n">
        <v>15000</v>
      </c>
      <c r="Q75" s="8" t="s">
        <v>425</v>
      </c>
      <c r="R75" s="8" t="n">
        <v>15000</v>
      </c>
      <c r="S75" s="8" t="s">
        <v>425</v>
      </c>
      <c r="T75" s="8" t="s">
        <v>57</v>
      </c>
      <c r="U75" s="8" t="s">
        <v>67</v>
      </c>
      <c r="V75" s="9" t="n">
        <v>0.14</v>
      </c>
    </row>
    <row r="76" s="6" customFormat="true" ht="11.25" hidden="false" customHeight="false" outlineLevel="0" collapsed="false">
      <c r="A76" s="8" t="s">
        <v>426</v>
      </c>
      <c r="B76" s="8" t="s">
        <v>427</v>
      </c>
      <c r="C76" s="8" t="str">
        <f aca="false">RIGHT(A76,7)</f>
        <v>0142019</v>
      </c>
      <c r="D76" s="8" t="n">
        <f aca="false">N76</f>
        <v>512006</v>
      </c>
      <c r="E76" s="8" t="str">
        <f aca="false">RIGHT(B76,3)</f>
        <v>028</v>
      </c>
      <c r="F76" s="8" t="s">
        <v>7</v>
      </c>
      <c r="G76" s="8" t="n">
        <v>236762</v>
      </c>
      <c r="H76" s="8" t="s">
        <v>428</v>
      </c>
      <c r="I76" s="8" t="s">
        <v>429</v>
      </c>
      <c r="J76" s="8" t="s">
        <v>29</v>
      </c>
      <c r="K76" s="8" t="s">
        <v>430</v>
      </c>
      <c r="L76" s="8" t="s">
        <v>31</v>
      </c>
      <c r="M76" s="8" t="s">
        <v>431</v>
      </c>
      <c r="N76" s="8" t="n">
        <v>512006</v>
      </c>
      <c r="O76" s="8" t="s">
        <v>432</v>
      </c>
      <c r="P76" s="8" t="n">
        <v>33000</v>
      </c>
      <c r="Q76" s="8" t="s">
        <v>433</v>
      </c>
      <c r="R76" s="8" t="n">
        <v>37202</v>
      </c>
      <c r="S76" s="8" t="s">
        <v>434</v>
      </c>
      <c r="T76" s="8" t="s">
        <v>57</v>
      </c>
      <c r="U76" s="8" t="s">
        <v>37</v>
      </c>
      <c r="V76" s="9" t="n">
        <v>0.14</v>
      </c>
    </row>
    <row r="77" s="6" customFormat="true" ht="11.25" hidden="false" customHeight="false" outlineLevel="0" collapsed="false">
      <c r="A77" s="8" t="s">
        <v>313</v>
      </c>
      <c r="B77" s="8" t="s">
        <v>435</v>
      </c>
      <c r="C77" s="8" t="str">
        <f aca="false">RIGHT(A77,7)</f>
        <v>0162020</v>
      </c>
      <c r="D77" s="8" t="n">
        <f aca="false">N77</f>
        <v>160095</v>
      </c>
      <c r="E77" s="8" t="str">
        <f aca="false">RIGHT(B77,3)</f>
        <v>077</v>
      </c>
      <c r="F77" s="8" t="s">
        <v>7</v>
      </c>
      <c r="G77" s="8" t="n">
        <v>337565</v>
      </c>
      <c r="H77" s="8" t="s">
        <v>436</v>
      </c>
      <c r="I77" s="8" t="s">
        <v>437</v>
      </c>
      <c r="J77" s="8" t="s">
        <v>29</v>
      </c>
      <c r="K77" s="8" t="s">
        <v>315</v>
      </c>
      <c r="L77" s="8" t="s">
        <v>31</v>
      </c>
      <c r="M77" s="8" t="s">
        <v>316</v>
      </c>
      <c r="N77" s="8" t="n">
        <v>160095</v>
      </c>
      <c r="O77" s="8" t="s">
        <v>317</v>
      </c>
      <c r="P77" s="8" t="n">
        <v>52000</v>
      </c>
      <c r="Q77" s="8" t="s">
        <v>101</v>
      </c>
      <c r="R77" s="8" t="n">
        <v>52121</v>
      </c>
      <c r="S77" s="8" t="s">
        <v>139</v>
      </c>
      <c r="T77" s="8" t="s">
        <v>318</v>
      </c>
      <c r="U77" s="8" t="s">
        <v>104</v>
      </c>
      <c r="V77" s="9" t="n">
        <v>0.14</v>
      </c>
    </row>
    <row r="78" s="6" customFormat="true" ht="11.25" hidden="false" customHeight="false" outlineLevel="0" collapsed="false">
      <c r="A78" s="8" t="s">
        <v>438</v>
      </c>
      <c r="B78" s="8" t="s">
        <v>439</v>
      </c>
      <c r="C78" s="8" t="str">
        <f aca="false">RIGHT(A78,7)</f>
        <v>0512018</v>
      </c>
      <c r="D78" s="8" t="n">
        <f aca="false">N78</f>
        <v>153038</v>
      </c>
      <c r="E78" s="8" t="str">
        <f aca="false">RIGHT(B78,3)</f>
        <v>001</v>
      </c>
      <c r="F78" s="8" t="s">
        <v>7</v>
      </c>
      <c r="G78" s="8" t="n">
        <v>275182</v>
      </c>
      <c r="H78" s="8" t="s">
        <v>440</v>
      </c>
      <c r="I78" s="8" t="s">
        <v>441</v>
      </c>
      <c r="J78" s="8" t="s">
        <v>29</v>
      </c>
      <c r="K78" s="8" t="s">
        <v>240</v>
      </c>
      <c r="L78" s="8" t="s">
        <v>31</v>
      </c>
      <c r="M78" s="8" t="s">
        <v>442</v>
      </c>
      <c r="N78" s="8" t="n">
        <v>153038</v>
      </c>
      <c r="O78" s="8" t="s">
        <v>443</v>
      </c>
      <c r="P78" s="8" t="n">
        <v>26000</v>
      </c>
      <c r="Q78" s="8" t="s">
        <v>45</v>
      </c>
      <c r="R78" s="8" t="n">
        <v>26232</v>
      </c>
      <c r="S78" s="8" t="s">
        <v>112</v>
      </c>
      <c r="T78" s="8" t="s">
        <v>113</v>
      </c>
      <c r="U78" s="8" t="s">
        <v>104</v>
      </c>
      <c r="V78" s="9" t="n">
        <v>0.14</v>
      </c>
    </row>
    <row r="79" s="6" customFormat="true" ht="11.25" hidden="false" customHeight="false" outlineLevel="0" collapsed="false">
      <c r="A79" s="8" t="s">
        <v>444</v>
      </c>
      <c r="B79" s="8" t="s">
        <v>445</v>
      </c>
      <c r="C79" s="8" t="str">
        <f aca="false">RIGHT(A79,7)</f>
        <v>0762019</v>
      </c>
      <c r="D79" s="8" t="n">
        <f aca="false">N79</f>
        <v>120626</v>
      </c>
      <c r="E79" s="8" t="str">
        <f aca="false">RIGHT(B79,3)</f>
        <v>339</v>
      </c>
      <c r="F79" s="8" t="s">
        <v>7</v>
      </c>
      <c r="G79" s="8" t="n">
        <v>214612</v>
      </c>
      <c r="H79" s="8" t="s">
        <v>446</v>
      </c>
      <c r="I79" s="8" t="s">
        <v>447</v>
      </c>
      <c r="J79" s="8" t="s">
        <v>29</v>
      </c>
      <c r="K79" s="8" t="s">
        <v>53</v>
      </c>
      <c r="L79" s="8" t="s">
        <v>31</v>
      </c>
      <c r="M79" s="8" t="s">
        <v>448</v>
      </c>
      <c r="N79" s="8" t="n">
        <v>120626</v>
      </c>
      <c r="O79" s="8" t="s">
        <v>449</v>
      </c>
      <c r="P79" s="8" t="n">
        <v>52000</v>
      </c>
      <c r="Q79" s="8" t="s">
        <v>101</v>
      </c>
      <c r="R79" s="8" t="n">
        <v>52111</v>
      </c>
      <c r="S79" s="8" t="s">
        <v>102</v>
      </c>
      <c r="T79" s="8" t="s">
        <v>103</v>
      </c>
      <c r="U79" s="8" t="s">
        <v>67</v>
      </c>
      <c r="V79" s="9" t="n">
        <v>0.14</v>
      </c>
    </row>
    <row r="80" s="6" customFormat="true" ht="11.25" hidden="false" customHeight="false" outlineLevel="0" collapsed="false">
      <c r="A80" s="8" t="s">
        <v>38</v>
      </c>
      <c r="B80" s="8" t="s">
        <v>450</v>
      </c>
      <c r="C80" s="8" t="str">
        <f aca="false">RIGHT(A80,7)</f>
        <v>0022020</v>
      </c>
      <c r="D80" s="8" t="n">
        <f aca="false">N80</f>
        <v>153296</v>
      </c>
      <c r="E80" s="8" t="str">
        <f aca="false">RIGHT(B80,3)</f>
        <v>175</v>
      </c>
      <c r="F80" s="8" t="s">
        <v>7</v>
      </c>
      <c r="G80" s="8" t="n">
        <v>440975</v>
      </c>
      <c r="H80" s="8" t="s">
        <v>451</v>
      </c>
      <c r="I80" s="8" t="s">
        <v>452</v>
      </c>
      <c r="J80" s="8" t="s">
        <v>29</v>
      </c>
      <c r="K80" s="8" t="s">
        <v>42</v>
      </c>
      <c r="L80" s="8" t="s">
        <v>31</v>
      </c>
      <c r="M80" s="8" t="s">
        <v>43</v>
      </c>
      <c r="N80" s="8" t="n">
        <v>153296</v>
      </c>
      <c r="O80" s="8" t="s">
        <v>44</v>
      </c>
      <c r="P80" s="8" t="n">
        <v>26000</v>
      </c>
      <c r="Q80" s="8" t="s">
        <v>45</v>
      </c>
      <c r="R80" s="8" t="n">
        <v>26238</v>
      </c>
      <c r="S80" s="8" t="s">
        <v>46</v>
      </c>
      <c r="T80" s="8" t="s">
        <v>47</v>
      </c>
      <c r="U80" s="8" t="s">
        <v>48</v>
      </c>
      <c r="V80" s="9" t="n">
        <v>0.14</v>
      </c>
    </row>
    <row r="81" s="6" customFormat="true" ht="11.25" hidden="false" customHeight="false" outlineLevel="0" collapsed="false">
      <c r="A81" s="8" t="s">
        <v>351</v>
      </c>
      <c r="B81" s="8" t="s">
        <v>453</v>
      </c>
      <c r="C81" s="8" t="str">
        <f aca="false">RIGHT(A81,7)</f>
        <v>0022020</v>
      </c>
      <c r="D81" s="8" t="n">
        <f aca="false">N81</f>
        <v>160420</v>
      </c>
      <c r="E81" s="8" t="str">
        <f aca="false">RIGHT(B81,3)</f>
        <v>602</v>
      </c>
      <c r="F81" s="8" t="s">
        <v>7</v>
      </c>
      <c r="G81" s="8" t="n">
        <v>340503</v>
      </c>
      <c r="H81" s="8" t="s">
        <v>454</v>
      </c>
      <c r="I81" s="8" t="s">
        <v>455</v>
      </c>
      <c r="J81" s="8" t="s">
        <v>29</v>
      </c>
      <c r="K81" s="8" t="s">
        <v>393</v>
      </c>
      <c r="L81" s="8" t="s">
        <v>31</v>
      </c>
      <c r="M81" s="8" t="s">
        <v>456</v>
      </c>
      <c r="N81" s="8" t="n">
        <v>160420</v>
      </c>
      <c r="O81" s="8" t="s">
        <v>353</v>
      </c>
      <c r="P81" s="8" t="n">
        <v>52000</v>
      </c>
      <c r="Q81" s="8" t="s">
        <v>101</v>
      </c>
      <c r="R81" s="8" t="n">
        <v>52121</v>
      </c>
      <c r="S81" s="8" t="s">
        <v>139</v>
      </c>
      <c r="T81" s="8" t="s">
        <v>140</v>
      </c>
      <c r="U81" s="8" t="s">
        <v>82</v>
      </c>
      <c r="V81" s="9" t="n">
        <v>0.14</v>
      </c>
    </row>
    <row r="82" s="6" customFormat="true" ht="11.25" hidden="false" customHeight="false" outlineLevel="0" collapsed="false">
      <c r="A82" s="8" t="s">
        <v>457</v>
      </c>
      <c r="B82" s="8" t="s">
        <v>458</v>
      </c>
      <c r="C82" s="8" t="str">
        <f aca="false">RIGHT(A82,7)</f>
        <v>0062020</v>
      </c>
      <c r="D82" s="8" t="n">
        <f aca="false">N82</f>
        <v>158667</v>
      </c>
      <c r="E82" s="8" t="str">
        <f aca="false">RIGHT(B82,3)</f>
        <v>109</v>
      </c>
      <c r="F82" s="8" t="s">
        <v>7</v>
      </c>
      <c r="G82" s="8" t="n">
        <v>370512</v>
      </c>
      <c r="H82" s="8" t="s">
        <v>343</v>
      </c>
      <c r="I82" s="8" t="s">
        <v>344</v>
      </c>
      <c r="J82" s="8" t="s">
        <v>29</v>
      </c>
      <c r="K82" s="8" t="s">
        <v>251</v>
      </c>
      <c r="L82" s="8" t="s">
        <v>31</v>
      </c>
      <c r="M82" s="8" t="s">
        <v>198</v>
      </c>
      <c r="N82" s="8" t="n">
        <v>158667</v>
      </c>
      <c r="O82" s="8" t="s">
        <v>459</v>
      </c>
      <c r="P82" s="8" t="n">
        <v>26000</v>
      </c>
      <c r="Q82" s="8" t="s">
        <v>45</v>
      </c>
      <c r="R82" s="8" t="n">
        <v>26407</v>
      </c>
      <c r="S82" s="8" t="s">
        <v>460</v>
      </c>
      <c r="T82" s="8" t="s">
        <v>318</v>
      </c>
      <c r="U82" s="8" t="s">
        <v>37</v>
      </c>
      <c r="V82" s="9" t="n">
        <v>0.145</v>
      </c>
    </row>
    <row r="83" s="6" customFormat="true" ht="11.25" hidden="false" customHeight="false" outlineLevel="0" collapsed="false">
      <c r="A83" s="8" t="s">
        <v>461</v>
      </c>
      <c r="B83" s="8" t="s">
        <v>462</v>
      </c>
      <c r="C83" s="8" t="str">
        <f aca="false">RIGHT(A83,7)</f>
        <v>0062020</v>
      </c>
      <c r="D83" s="8" t="n">
        <f aca="false">N83</f>
        <v>158445</v>
      </c>
      <c r="E83" s="8" t="str">
        <f aca="false">RIGHT(B83,3)</f>
        <v>072</v>
      </c>
      <c r="F83" s="8" t="s">
        <v>7</v>
      </c>
      <c r="G83" s="8" t="n">
        <v>304267</v>
      </c>
      <c r="H83" s="8" t="s">
        <v>347</v>
      </c>
      <c r="I83" s="8" t="s">
        <v>348</v>
      </c>
      <c r="J83" s="8" t="s">
        <v>29</v>
      </c>
      <c r="K83" s="8" t="s">
        <v>246</v>
      </c>
      <c r="L83" s="8" t="s">
        <v>31</v>
      </c>
      <c r="M83" s="8" t="s">
        <v>79</v>
      </c>
      <c r="N83" s="8" t="n">
        <v>158445</v>
      </c>
      <c r="O83" s="8" t="s">
        <v>463</v>
      </c>
      <c r="P83" s="8" t="n">
        <v>26000</v>
      </c>
      <c r="Q83" s="8" t="s">
        <v>45</v>
      </c>
      <c r="R83" s="8" t="n">
        <v>26403</v>
      </c>
      <c r="S83" s="8" t="s">
        <v>464</v>
      </c>
      <c r="T83" s="8" t="s">
        <v>465</v>
      </c>
      <c r="U83" s="8" t="s">
        <v>67</v>
      </c>
      <c r="V83" s="9" t="n">
        <v>0.15</v>
      </c>
    </row>
    <row r="84" s="6" customFormat="true" ht="11.25" hidden="false" customHeight="false" outlineLevel="0" collapsed="false">
      <c r="A84" s="8" t="s">
        <v>466</v>
      </c>
      <c r="B84" s="8" t="s">
        <v>467</v>
      </c>
      <c r="C84" s="8" t="str">
        <f aca="false">RIGHT(A84,7)</f>
        <v>0512019</v>
      </c>
      <c r="D84" s="8" t="n">
        <f aca="false">N84</f>
        <v>155021</v>
      </c>
      <c r="E84" s="8" t="str">
        <f aca="false">RIGHT(B84,3)</f>
        <v>060</v>
      </c>
      <c r="F84" s="8" t="s">
        <v>7</v>
      </c>
      <c r="G84" s="8" t="n">
        <v>214628</v>
      </c>
      <c r="H84" s="8" t="s">
        <v>468</v>
      </c>
      <c r="I84" s="8" t="s">
        <v>469</v>
      </c>
      <c r="J84" s="8" t="s">
        <v>29</v>
      </c>
      <c r="K84" s="8" t="s">
        <v>470</v>
      </c>
      <c r="L84" s="8" t="s">
        <v>31</v>
      </c>
      <c r="M84" s="8" t="s">
        <v>471</v>
      </c>
      <c r="N84" s="8" t="n">
        <v>155021</v>
      </c>
      <c r="O84" s="8" t="s">
        <v>472</v>
      </c>
      <c r="P84" s="8" t="n">
        <v>26000</v>
      </c>
      <c r="Q84" s="8" t="s">
        <v>45</v>
      </c>
      <c r="R84" s="8" t="n">
        <v>26443</v>
      </c>
      <c r="S84" s="8" t="s">
        <v>184</v>
      </c>
      <c r="T84" s="8" t="s">
        <v>47</v>
      </c>
      <c r="U84" s="8" t="s">
        <v>48</v>
      </c>
      <c r="V84" s="9" t="n">
        <v>0.15</v>
      </c>
    </row>
    <row r="85" s="6" customFormat="true" ht="11.25" hidden="false" customHeight="false" outlineLevel="0" collapsed="false">
      <c r="A85" s="8" t="s">
        <v>473</v>
      </c>
      <c r="B85" s="8" t="s">
        <v>474</v>
      </c>
      <c r="C85" s="8" t="str">
        <f aca="false">RIGHT(A85,7)</f>
        <v>0042020</v>
      </c>
      <c r="D85" s="8" t="n">
        <f aca="false">N85</f>
        <v>155199</v>
      </c>
      <c r="E85" s="8" t="str">
        <f aca="false">RIGHT(B85,3)</f>
        <v>015</v>
      </c>
      <c r="F85" s="8" t="s">
        <v>70</v>
      </c>
      <c r="G85" s="8" t="n">
        <v>426579</v>
      </c>
      <c r="H85" s="8" t="s">
        <v>165</v>
      </c>
      <c r="I85" s="8" t="s">
        <v>166</v>
      </c>
      <c r="J85" s="8" t="s">
        <v>29</v>
      </c>
      <c r="K85" s="8" t="s">
        <v>475</v>
      </c>
      <c r="L85" s="8" t="s">
        <v>31</v>
      </c>
      <c r="M85" s="8" t="s">
        <v>476</v>
      </c>
      <c r="N85" s="8" t="n">
        <v>155199</v>
      </c>
      <c r="O85" s="8" t="s">
        <v>477</v>
      </c>
      <c r="P85" s="8" t="n">
        <v>26000</v>
      </c>
      <c r="Q85" s="8" t="s">
        <v>45</v>
      </c>
      <c r="R85" s="8" t="n">
        <v>26431</v>
      </c>
      <c r="S85" s="8" t="s">
        <v>478</v>
      </c>
      <c r="T85" s="8" t="s">
        <v>292</v>
      </c>
      <c r="U85" s="8" t="s">
        <v>37</v>
      </c>
      <c r="V85" s="9" t="n">
        <v>0.15</v>
      </c>
    </row>
    <row r="86" s="6" customFormat="true" ht="11.25" hidden="false" customHeight="false" outlineLevel="0" collapsed="false">
      <c r="A86" s="8" t="s">
        <v>473</v>
      </c>
      <c r="B86" s="8" t="s">
        <v>479</v>
      </c>
      <c r="C86" s="8" t="str">
        <f aca="false">RIGHT(A86,7)</f>
        <v>0042020</v>
      </c>
      <c r="D86" s="8" t="n">
        <f aca="false">N86</f>
        <v>155199</v>
      </c>
      <c r="E86" s="8" t="str">
        <f aca="false">RIGHT(B86,3)</f>
        <v>014</v>
      </c>
      <c r="F86" s="8" t="s">
        <v>70</v>
      </c>
      <c r="G86" s="8" t="n">
        <v>214610</v>
      </c>
      <c r="H86" s="8" t="s">
        <v>107</v>
      </c>
      <c r="I86" s="8" t="s">
        <v>108</v>
      </c>
      <c r="J86" s="8" t="s">
        <v>29</v>
      </c>
      <c r="K86" s="8" t="s">
        <v>475</v>
      </c>
      <c r="L86" s="8" t="s">
        <v>31</v>
      </c>
      <c r="M86" s="8" t="s">
        <v>476</v>
      </c>
      <c r="N86" s="8" t="n">
        <v>155199</v>
      </c>
      <c r="O86" s="8" t="s">
        <v>477</v>
      </c>
      <c r="P86" s="8" t="n">
        <v>26000</v>
      </c>
      <c r="Q86" s="8" t="s">
        <v>45</v>
      </c>
      <c r="R86" s="8" t="n">
        <v>26431</v>
      </c>
      <c r="S86" s="8" t="s">
        <v>478</v>
      </c>
      <c r="T86" s="8" t="s">
        <v>292</v>
      </c>
      <c r="U86" s="8" t="s">
        <v>37</v>
      </c>
      <c r="V86" s="9" t="n">
        <v>0.15</v>
      </c>
    </row>
    <row r="87" s="6" customFormat="true" ht="11.25" hidden="false" customHeight="false" outlineLevel="0" collapsed="false">
      <c r="A87" s="8" t="s">
        <v>277</v>
      </c>
      <c r="B87" s="8" t="s">
        <v>480</v>
      </c>
      <c r="C87" s="8" t="str">
        <f aca="false">RIGHT(A87,7)</f>
        <v>0232020</v>
      </c>
      <c r="D87" s="8" t="n">
        <f aca="false">N87</f>
        <v>980425</v>
      </c>
      <c r="E87" s="8" t="str">
        <f aca="false">RIGHT(B87,3)</f>
        <v>037</v>
      </c>
      <c r="F87" s="8" t="s">
        <v>7</v>
      </c>
      <c r="G87" s="8" t="n">
        <v>367292</v>
      </c>
      <c r="H87" s="8" t="s">
        <v>411</v>
      </c>
      <c r="I87" s="8" t="s">
        <v>412</v>
      </c>
      <c r="J87" s="8" t="s">
        <v>29</v>
      </c>
      <c r="K87" s="8" t="s">
        <v>281</v>
      </c>
      <c r="L87" s="8" t="s">
        <v>31</v>
      </c>
      <c r="M87" s="8" t="s">
        <v>282</v>
      </c>
      <c r="N87" s="8" t="n">
        <v>980425</v>
      </c>
      <c r="O87" s="8" t="s">
        <v>89</v>
      </c>
      <c r="P87" s="8" t="n">
        <v>99900</v>
      </c>
      <c r="Q87" s="8" t="s">
        <v>34</v>
      </c>
      <c r="R87" s="8" t="n">
        <v>93420</v>
      </c>
      <c r="S87" s="8" t="s">
        <v>90</v>
      </c>
      <c r="T87" s="8" t="s">
        <v>91</v>
      </c>
      <c r="U87" s="8" t="s">
        <v>58</v>
      </c>
      <c r="V87" s="9" t="n">
        <v>0.15</v>
      </c>
    </row>
    <row r="88" s="6" customFormat="true" ht="11.25" hidden="false" customHeight="false" outlineLevel="0" collapsed="false">
      <c r="A88" s="8" t="s">
        <v>481</v>
      </c>
      <c r="B88" s="8" t="s">
        <v>482</v>
      </c>
      <c r="C88" s="8" t="str">
        <f aca="false">RIGHT(A88,7)</f>
        <v>0242020</v>
      </c>
      <c r="D88" s="8" t="n">
        <f aca="false">N88</f>
        <v>160026</v>
      </c>
      <c r="E88" s="8" t="str">
        <f aca="false">RIGHT(B88,3)</f>
        <v>001</v>
      </c>
      <c r="F88" s="8" t="s">
        <v>7</v>
      </c>
      <c r="G88" s="8" t="n">
        <v>382998</v>
      </c>
      <c r="H88" s="8" t="s">
        <v>244</v>
      </c>
      <c r="I88" s="8" t="s">
        <v>245</v>
      </c>
      <c r="J88" s="8" t="s">
        <v>29</v>
      </c>
      <c r="K88" s="8" t="s">
        <v>358</v>
      </c>
      <c r="L88" s="8" t="s">
        <v>31</v>
      </c>
      <c r="M88" s="8" t="s">
        <v>483</v>
      </c>
      <c r="N88" s="8" t="n">
        <v>160026</v>
      </c>
      <c r="O88" s="8" t="s">
        <v>484</v>
      </c>
      <c r="P88" s="8" t="n">
        <v>52000</v>
      </c>
      <c r="Q88" s="8" t="s">
        <v>101</v>
      </c>
      <c r="R88" s="8" t="n">
        <v>52121</v>
      </c>
      <c r="S88" s="8" t="s">
        <v>139</v>
      </c>
      <c r="T88" s="8" t="s">
        <v>485</v>
      </c>
      <c r="U88" s="8" t="s">
        <v>104</v>
      </c>
      <c r="V88" s="9" t="n">
        <v>0.16</v>
      </c>
    </row>
    <row r="89" s="6" customFormat="true" ht="11.25" hidden="false" customHeight="false" outlineLevel="0" collapsed="false">
      <c r="A89" s="8" t="s">
        <v>486</v>
      </c>
      <c r="B89" s="8" t="s">
        <v>487</v>
      </c>
      <c r="C89" s="8" t="str">
        <f aca="false">RIGHT(A89,7)</f>
        <v>0112020</v>
      </c>
      <c r="D89" s="8" t="n">
        <f aca="false">N89</f>
        <v>135031</v>
      </c>
      <c r="E89" s="8" t="str">
        <f aca="false">RIGHT(B89,3)</f>
        <v>005</v>
      </c>
      <c r="F89" s="8" t="s">
        <v>7</v>
      </c>
      <c r="G89" s="8" t="n">
        <v>332852</v>
      </c>
      <c r="H89" s="8" t="s">
        <v>355</v>
      </c>
      <c r="I89" s="8" t="s">
        <v>356</v>
      </c>
      <c r="J89" s="8" t="s">
        <v>29</v>
      </c>
      <c r="K89" s="8" t="s">
        <v>251</v>
      </c>
      <c r="L89" s="8" t="s">
        <v>31</v>
      </c>
      <c r="M89" s="8" t="s">
        <v>488</v>
      </c>
      <c r="N89" s="8" t="n">
        <v>135031</v>
      </c>
      <c r="O89" s="8" t="s">
        <v>489</v>
      </c>
      <c r="P89" s="8" t="n">
        <v>22202</v>
      </c>
      <c r="Q89" s="8" t="s">
        <v>490</v>
      </c>
      <c r="R89" s="8" t="n">
        <v>22202</v>
      </c>
      <c r="S89" s="8" t="s">
        <v>490</v>
      </c>
      <c r="T89" s="8" t="s">
        <v>140</v>
      </c>
      <c r="U89" s="8" t="s">
        <v>58</v>
      </c>
      <c r="V89" s="9" t="n">
        <v>0.16</v>
      </c>
    </row>
    <row r="90" s="6" customFormat="true" ht="11.25" hidden="false" customHeight="false" outlineLevel="0" collapsed="false">
      <c r="A90" s="8" t="s">
        <v>491</v>
      </c>
      <c r="B90" s="8" t="s">
        <v>492</v>
      </c>
      <c r="C90" s="8" t="str">
        <f aca="false">RIGHT(A90,7)</f>
        <v>5202020</v>
      </c>
      <c r="D90" s="8" t="n">
        <f aca="false">N90</f>
        <v>153079</v>
      </c>
      <c r="E90" s="8" t="str">
        <f aca="false">RIGHT(B90,3)</f>
        <v>001</v>
      </c>
      <c r="F90" s="8" t="s">
        <v>70</v>
      </c>
      <c r="G90" s="8" t="n">
        <v>468999</v>
      </c>
      <c r="H90" s="8" t="s">
        <v>125</v>
      </c>
      <c r="I90" s="8" t="s">
        <v>126</v>
      </c>
      <c r="J90" s="8" t="s">
        <v>29</v>
      </c>
      <c r="K90" s="8" t="s">
        <v>160</v>
      </c>
      <c r="L90" s="8" t="s">
        <v>31</v>
      </c>
      <c r="M90" s="8" t="s">
        <v>161</v>
      </c>
      <c r="N90" s="8" t="n">
        <v>153079</v>
      </c>
      <c r="O90" s="8" t="s">
        <v>493</v>
      </c>
      <c r="P90" s="8" t="n">
        <v>26000</v>
      </c>
      <c r="Q90" s="8" t="s">
        <v>45</v>
      </c>
      <c r="R90" s="8" t="n">
        <v>26241</v>
      </c>
      <c r="S90" s="8" t="s">
        <v>493</v>
      </c>
      <c r="T90" s="8" t="s">
        <v>122</v>
      </c>
      <c r="U90" s="8" t="s">
        <v>48</v>
      </c>
      <c r="V90" s="9" t="n">
        <v>0.16</v>
      </c>
    </row>
    <row r="91" s="6" customFormat="true" ht="11.25" hidden="false" customHeight="false" outlineLevel="0" collapsed="false">
      <c r="A91" s="8" t="s">
        <v>382</v>
      </c>
      <c r="B91" s="8" t="s">
        <v>494</v>
      </c>
      <c r="C91" s="8" t="str">
        <f aca="false">RIGHT(A91,7)</f>
        <v>0422020</v>
      </c>
      <c r="D91" s="8" t="n">
        <f aca="false">N91</f>
        <v>70028</v>
      </c>
      <c r="E91" s="8" t="str">
        <f aca="false">RIGHT(B91,3)</f>
        <v>004</v>
      </c>
      <c r="F91" s="8" t="s">
        <v>7</v>
      </c>
      <c r="G91" s="8" t="n">
        <v>289263</v>
      </c>
      <c r="H91" s="8" t="s">
        <v>495</v>
      </c>
      <c r="I91" s="8" t="s">
        <v>496</v>
      </c>
      <c r="J91" s="8" t="s">
        <v>29</v>
      </c>
      <c r="K91" s="8" t="s">
        <v>384</v>
      </c>
      <c r="L91" s="8" t="s">
        <v>31</v>
      </c>
      <c r="M91" s="8" t="s">
        <v>385</v>
      </c>
      <c r="N91" s="8" t="n">
        <v>70028</v>
      </c>
      <c r="O91" s="8" t="s">
        <v>386</v>
      </c>
      <c r="P91" s="8" t="n">
        <v>14000</v>
      </c>
      <c r="Q91" s="8" t="s">
        <v>387</v>
      </c>
      <c r="R91" s="8" t="n">
        <v>14000</v>
      </c>
      <c r="S91" s="8" t="s">
        <v>387</v>
      </c>
      <c r="T91" s="8" t="s">
        <v>388</v>
      </c>
      <c r="U91" s="8" t="s">
        <v>67</v>
      </c>
      <c r="V91" s="9" t="n">
        <v>0.16</v>
      </c>
    </row>
    <row r="92" s="6" customFormat="true" ht="11.25" hidden="false" customHeight="false" outlineLevel="0" collapsed="false">
      <c r="A92" s="8" t="s">
        <v>382</v>
      </c>
      <c r="B92" s="8" t="s">
        <v>497</v>
      </c>
      <c r="C92" s="8" t="str">
        <f aca="false">RIGHT(A92,7)</f>
        <v>0422020</v>
      </c>
      <c r="D92" s="8" t="n">
        <f aca="false">N92</f>
        <v>70028</v>
      </c>
      <c r="E92" s="8" t="str">
        <f aca="false">RIGHT(B92,3)</f>
        <v>002</v>
      </c>
      <c r="F92" s="8" t="s">
        <v>7</v>
      </c>
      <c r="G92" s="8" t="n">
        <v>393642</v>
      </c>
      <c r="H92" s="8" t="s">
        <v>149</v>
      </c>
      <c r="I92" s="8" t="s">
        <v>150</v>
      </c>
      <c r="J92" s="8" t="s">
        <v>29</v>
      </c>
      <c r="K92" s="8" t="s">
        <v>384</v>
      </c>
      <c r="L92" s="8" t="s">
        <v>31</v>
      </c>
      <c r="M92" s="8" t="s">
        <v>385</v>
      </c>
      <c r="N92" s="8" t="n">
        <v>70028</v>
      </c>
      <c r="O92" s="8" t="s">
        <v>386</v>
      </c>
      <c r="P92" s="8" t="n">
        <v>14000</v>
      </c>
      <c r="Q92" s="8" t="s">
        <v>387</v>
      </c>
      <c r="R92" s="8" t="n">
        <v>14000</v>
      </c>
      <c r="S92" s="8" t="s">
        <v>387</v>
      </c>
      <c r="T92" s="8" t="s">
        <v>388</v>
      </c>
      <c r="U92" s="8" t="s">
        <v>67</v>
      </c>
      <c r="V92" s="9" t="n">
        <v>0.16</v>
      </c>
    </row>
    <row r="93" s="6" customFormat="true" ht="11.25" hidden="false" customHeight="false" outlineLevel="0" collapsed="false">
      <c r="A93" s="8" t="s">
        <v>498</v>
      </c>
      <c r="B93" s="8" t="s">
        <v>499</v>
      </c>
      <c r="C93" s="8" t="str">
        <f aca="false">RIGHT(A93,7)</f>
        <v>0252020</v>
      </c>
      <c r="D93" s="8" t="n">
        <f aca="false">N93</f>
        <v>170133</v>
      </c>
      <c r="E93" s="8" t="str">
        <f aca="false">RIGHT(B93,3)</f>
        <v>001</v>
      </c>
      <c r="F93" s="8" t="s">
        <v>70</v>
      </c>
      <c r="G93" s="8" t="n">
        <v>440973</v>
      </c>
      <c r="H93" s="8" t="s">
        <v>328</v>
      </c>
      <c r="I93" s="8" t="s">
        <v>329</v>
      </c>
      <c r="J93" s="8" t="s">
        <v>29</v>
      </c>
      <c r="K93" s="8" t="s">
        <v>500</v>
      </c>
      <c r="L93" s="8" t="s">
        <v>31</v>
      </c>
      <c r="M93" s="8" t="s">
        <v>501</v>
      </c>
      <c r="N93" s="8" t="n">
        <v>170133</v>
      </c>
      <c r="O93" s="8" t="s">
        <v>502</v>
      </c>
      <c r="P93" s="8" t="n">
        <v>25000</v>
      </c>
      <c r="Q93" s="8" t="s">
        <v>503</v>
      </c>
      <c r="R93" s="8" t="n">
        <v>25000</v>
      </c>
      <c r="S93" s="8" t="s">
        <v>503</v>
      </c>
      <c r="T93" s="8" t="s">
        <v>103</v>
      </c>
      <c r="U93" s="8" t="s">
        <v>37</v>
      </c>
      <c r="V93" s="9" t="n">
        <v>0.165</v>
      </c>
    </row>
    <row r="94" s="6" customFormat="true" ht="11.25" hidden="false" customHeight="false" outlineLevel="0" collapsed="false">
      <c r="A94" s="8" t="s">
        <v>504</v>
      </c>
      <c r="B94" s="8" t="s">
        <v>505</v>
      </c>
      <c r="C94" s="8" t="str">
        <f aca="false">RIGHT(A94,7)</f>
        <v>0052020</v>
      </c>
      <c r="D94" s="8" t="n">
        <f aca="false">N94</f>
        <v>160428</v>
      </c>
      <c r="E94" s="8" t="str">
        <f aca="false">RIGHT(B94,3)</f>
        <v>033</v>
      </c>
      <c r="F94" s="8" t="s">
        <v>7</v>
      </c>
      <c r="G94" s="8" t="n">
        <v>465458</v>
      </c>
      <c r="H94" s="8" t="s">
        <v>506</v>
      </c>
      <c r="I94" s="8" t="s">
        <v>507</v>
      </c>
      <c r="J94" s="8" t="s">
        <v>29</v>
      </c>
      <c r="K94" s="8" t="s">
        <v>508</v>
      </c>
      <c r="L94" s="8" t="s">
        <v>31</v>
      </c>
      <c r="M94" s="8" t="s">
        <v>509</v>
      </c>
      <c r="N94" s="8" t="n">
        <v>160428</v>
      </c>
      <c r="O94" s="8" t="s">
        <v>510</v>
      </c>
      <c r="P94" s="8" t="n">
        <v>52000</v>
      </c>
      <c r="Q94" s="8" t="s">
        <v>101</v>
      </c>
      <c r="R94" s="8" t="n">
        <v>52121</v>
      </c>
      <c r="S94" s="8" t="s">
        <v>139</v>
      </c>
      <c r="T94" s="8" t="s">
        <v>140</v>
      </c>
      <c r="U94" s="8" t="s">
        <v>67</v>
      </c>
      <c r="V94" s="9" t="n">
        <v>0.17</v>
      </c>
    </row>
    <row r="95" s="6" customFormat="true" ht="11.25" hidden="false" customHeight="false" outlineLevel="0" collapsed="false">
      <c r="A95" s="8" t="s">
        <v>114</v>
      </c>
      <c r="B95" s="8" t="s">
        <v>511</v>
      </c>
      <c r="C95" s="8" t="str">
        <f aca="false">RIGHT(A95,7)</f>
        <v>0762020</v>
      </c>
      <c r="D95" s="8" t="n">
        <f aca="false">N95</f>
        <v>985487</v>
      </c>
      <c r="E95" s="8" t="str">
        <f aca="false">RIGHT(B95,3)</f>
        <v>008</v>
      </c>
      <c r="F95" s="8" t="s">
        <v>7</v>
      </c>
      <c r="G95" s="8" t="n">
        <v>251524</v>
      </c>
      <c r="H95" s="8" t="s">
        <v>512</v>
      </c>
      <c r="I95" s="8" t="s">
        <v>513</v>
      </c>
      <c r="J95" s="8" t="s">
        <v>29</v>
      </c>
      <c r="K95" s="8" t="s">
        <v>118</v>
      </c>
      <c r="L95" s="8" t="s">
        <v>31</v>
      </c>
      <c r="M95" s="8" t="s">
        <v>119</v>
      </c>
      <c r="N95" s="8" t="n">
        <v>985487</v>
      </c>
      <c r="O95" s="8" t="s">
        <v>120</v>
      </c>
      <c r="P95" s="8" t="n">
        <v>99900</v>
      </c>
      <c r="Q95" s="8" t="s">
        <v>34</v>
      </c>
      <c r="R95" s="8" t="n">
        <v>96120</v>
      </c>
      <c r="S95" s="8" t="s">
        <v>121</v>
      </c>
      <c r="T95" s="8" t="s">
        <v>122</v>
      </c>
      <c r="U95" s="8" t="s">
        <v>67</v>
      </c>
      <c r="V95" s="9" t="n">
        <v>0.17</v>
      </c>
    </row>
    <row r="96" s="6" customFormat="true" ht="11.25" hidden="false" customHeight="false" outlineLevel="0" collapsed="false">
      <c r="A96" s="8" t="s">
        <v>514</v>
      </c>
      <c r="B96" s="8" t="s">
        <v>515</v>
      </c>
      <c r="C96" s="8" t="str">
        <f aca="false">RIGHT(A96,7)</f>
        <v>0332020</v>
      </c>
      <c r="D96" s="8" t="n">
        <f aca="false">N96</f>
        <v>160203</v>
      </c>
      <c r="E96" s="8" t="str">
        <f aca="false">RIGHT(B96,3)</f>
        <v>251</v>
      </c>
      <c r="F96" s="8" t="s">
        <v>7</v>
      </c>
      <c r="G96" s="8" t="n">
        <v>382998</v>
      </c>
      <c r="H96" s="8" t="s">
        <v>244</v>
      </c>
      <c r="I96" s="8" t="s">
        <v>245</v>
      </c>
      <c r="J96" s="8" t="s">
        <v>29</v>
      </c>
      <c r="K96" s="8" t="s">
        <v>246</v>
      </c>
      <c r="L96" s="8" t="s">
        <v>31</v>
      </c>
      <c r="M96" s="8" t="s">
        <v>247</v>
      </c>
      <c r="N96" s="8" t="n">
        <v>160203</v>
      </c>
      <c r="O96" s="8" t="s">
        <v>516</v>
      </c>
      <c r="P96" s="8" t="n">
        <v>52000</v>
      </c>
      <c r="Q96" s="8" t="s">
        <v>101</v>
      </c>
      <c r="R96" s="8" t="n">
        <v>52121</v>
      </c>
      <c r="S96" s="8" t="s">
        <v>139</v>
      </c>
      <c r="T96" s="8" t="s">
        <v>292</v>
      </c>
      <c r="U96" s="8" t="s">
        <v>67</v>
      </c>
      <c r="V96" s="9" t="n">
        <v>0.18</v>
      </c>
    </row>
    <row r="97" s="6" customFormat="true" ht="11.25" hidden="false" customHeight="false" outlineLevel="0" collapsed="false">
      <c r="A97" s="8" t="s">
        <v>382</v>
      </c>
      <c r="B97" s="8" t="s">
        <v>517</v>
      </c>
      <c r="C97" s="8" t="str">
        <f aca="false">RIGHT(A97,7)</f>
        <v>0422020</v>
      </c>
      <c r="D97" s="8" t="n">
        <f aca="false">N97</f>
        <v>70028</v>
      </c>
      <c r="E97" s="8" t="str">
        <f aca="false">RIGHT(B97,3)</f>
        <v>005</v>
      </c>
      <c r="F97" s="8" t="s">
        <v>7</v>
      </c>
      <c r="G97" s="8" t="n">
        <v>438913</v>
      </c>
      <c r="H97" s="8" t="s">
        <v>325</v>
      </c>
      <c r="I97" s="8" t="s">
        <v>326</v>
      </c>
      <c r="J97" s="8" t="s">
        <v>29</v>
      </c>
      <c r="K97" s="8" t="s">
        <v>384</v>
      </c>
      <c r="L97" s="8" t="s">
        <v>31</v>
      </c>
      <c r="M97" s="8" t="s">
        <v>385</v>
      </c>
      <c r="N97" s="8" t="n">
        <v>70028</v>
      </c>
      <c r="O97" s="8" t="s">
        <v>386</v>
      </c>
      <c r="P97" s="8" t="n">
        <v>14000</v>
      </c>
      <c r="Q97" s="8" t="s">
        <v>387</v>
      </c>
      <c r="R97" s="8" t="n">
        <v>14000</v>
      </c>
      <c r="S97" s="8" t="s">
        <v>387</v>
      </c>
      <c r="T97" s="8" t="s">
        <v>388</v>
      </c>
      <c r="U97" s="8" t="s">
        <v>67</v>
      </c>
      <c r="V97" s="9" t="n">
        <v>0.18</v>
      </c>
    </row>
    <row r="98" s="6" customFormat="true" ht="11.25" hidden="false" customHeight="false" outlineLevel="0" collapsed="false">
      <c r="A98" s="8" t="s">
        <v>518</v>
      </c>
      <c r="B98" s="8" t="s">
        <v>519</v>
      </c>
      <c r="C98" s="8" t="str">
        <f aca="false">RIGHT(A98,7)</f>
        <v>0122020</v>
      </c>
      <c r="D98" s="8" t="n">
        <f aca="false">N98</f>
        <v>160116</v>
      </c>
      <c r="E98" s="8" t="str">
        <f aca="false">RIGHT(B98,3)</f>
        <v>041</v>
      </c>
      <c r="F98" s="8" t="s">
        <v>7</v>
      </c>
      <c r="G98" s="8" t="n">
        <v>420076</v>
      </c>
      <c r="H98" s="8" t="s">
        <v>520</v>
      </c>
      <c r="I98" s="8" t="s">
        <v>521</v>
      </c>
      <c r="J98" s="8" t="s">
        <v>29</v>
      </c>
      <c r="K98" s="8" t="s">
        <v>522</v>
      </c>
      <c r="L98" s="8" t="s">
        <v>31</v>
      </c>
      <c r="M98" s="8" t="s">
        <v>523</v>
      </c>
      <c r="N98" s="8" t="n">
        <v>160116</v>
      </c>
      <c r="O98" s="8" t="s">
        <v>524</v>
      </c>
      <c r="P98" s="8" t="n">
        <v>52000</v>
      </c>
      <c r="Q98" s="8" t="s">
        <v>101</v>
      </c>
      <c r="R98" s="8" t="n">
        <v>52121</v>
      </c>
      <c r="S98" s="8" t="s">
        <v>139</v>
      </c>
      <c r="T98" s="8" t="s">
        <v>47</v>
      </c>
      <c r="U98" s="8" t="s">
        <v>37</v>
      </c>
      <c r="V98" s="9" t="n">
        <v>0.18</v>
      </c>
    </row>
    <row r="99" s="6" customFormat="true" ht="11.25" hidden="false" customHeight="false" outlineLevel="0" collapsed="false">
      <c r="A99" s="8" t="s">
        <v>525</v>
      </c>
      <c r="B99" s="8" t="s">
        <v>526</v>
      </c>
      <c r="C99" s="8" t="str">
        <f aca="false">RIGHT(A99,7)</f>
        <v>0022020</v>
      </c>
      <c r="D99" s="8" t="n">
        <f aca="false">N99</f>
        <v>752000</v>
      </c>
      <c r="E99" s="8" t="str">
        <f aca="false">RIGHT(B99,3)</f>
        <v>085</v>
      </c>
      <c r="F99" s="8" t="s">
        <v>7</v>
      </c>
      <c r="G99" s="8" t="n">
        <v>393092</v>
      </c>
      <c r="H99" s="8" t="s">
        <v>414</v>
      </c>
      <c r="I99" s="8" t="s">
        <v>415</v>
      </c>
      <c r="J99" s="8" t="s">
        <v>29</v>
      </c>
      <c r="K99" s="8" t="s">
        <v>240</v>
      </c>
      <c r="L99" s="8" t="s">
        <v>31</v>
      </c>
      <c r="M99" s="8" t="s">
        <v>527</v>
      </c>
      <c r="N99" s="8" t="n">
        <v>752000</v>
      </c>
      <c r="O99" s="8" t="s">
        <v>528</v>
      </c>
      <c r="P99" s="8" t="n">
        <v>52000</v>
      </c>
      <c r="Q99" s="8" t="s">
        <v>101</v>
      </c>
      <c r="R99" s="8" t="n">
        <v>52131</v>
      </c>
      <c r="S99" s="8" t="s">
        <v>207</v>
      </c>
      <c r="T99" s="8" t="s">
        <v>177</v>
      </c>
      <c r="U99" s="8" t="s">
        <v>48</v>
      </c>
      <c r="V99" s="9" t="n">
        <v>0.18</v>
      </c>
    </row>
    <row r="100" s="6" customFormat="true" ht="11.25" hidden="false" customHeight="false" outlineLevel="0" collapsed="false">
      <c r="A100" s="8" t="s">
        <v>529</v>
      </c>
      <c r="B100" s="8" t="s">
        <v>530</v>
      </c>
      <c r="C100" s="8" t="str">
        <f aca="false">RIGHT(A100,7)</f>
        <v>0072020</v>
      </c>
      <c r="D100" s="8" t="n">
        <f aca="false">N100</f>
        <v>253012</v>
      </c>
      <c r="E100" s="8" t="str">
        <f aca="false">RIGHT(B100,3)</f>
        <v>026</v>
      </c>
      <c r="F100" s="8" t="s">
        <v>70</v>
      </c>
      <c r="G100" s="8" t="n">
        <v>340504</v>
      </c>
      <c r="H100" s="8" t="s">
        <v>531</v>
      </c>
      <c r="I100" s="8" t="s">
        <v>532</v>
      </c>
      <c r="J100" s="8" t="s">
        <v>29</v>
      </c>
      <c r="K100" s="8" t="s">
        <v>533</v>
      </c>
      <c r="L100" s="8" t="s">
        <v>31</v>
      </c>
      <c r="M100" s="8" t="s">
        <v>534</v>
      </c>
      <c r="N100" s="8" t="n">
        <v>253012</v>
      </c>
      <c r="O100" s="8" t="s">
        <v>535</v>
      </c>
      <c r="P100" s="8" t="n">
        <v>36000</v>
      </c>
      <c r="Q100" s="8" t="s">
        <v>536</v>
      </c>
      <c r="R100" s="8" t="n">
        <v>36212</v>
      </c>
      <c r="S100" s="8" t="s">
        <v>537</v>
      </c>
      <c r="T100" s="8" t="s">
        <v>177</v>
      </c>
      <c r="U100" s="8" t="s">
        <v>58</v>
      </c>
      <c r="V100" s="9" t="n">
        <v>0.19</v>
      </c>
    </row>
    <row r="101" s="6" customFormat="true" ht="11.25" hidden="false" customHeight="false" outlineLevel="0" collapsed="false">
      <c r="A101" s="8" t="s">
        <v>249</v>
      </c>
      <c r="B101" s="8" t="s">
        <v>538</v>
      </c>
      <c r="C101" s="8" t="str">
        <f aca="false">RIGHT(A101,7)</f>
        <v>0562020</v>
      </c>
      <c r="D101" s="8" t="n">
        <f aca="false">N101</f>
        <v>989185</v>
      </c>
      <c r="E101" s="8" t="str">
        <f aca="false">RIGHT(B101,3)</f>
        <v>008</v>
      </c>
      <c r="F101" s="8" t="s">
        <v>7</v>
      </c>
      <c r="G101" s="8" t="n">
        <v>370512</v>
      </c>
      <c r="H101" s="8" t="s">
        <v>343</v>
      </c>
      <c r="I101" s="8" t="s">
        <v>344</v>
      </c>
      <c r="J101" s="8" t="s">
        <v>29</v>
      </c>
      <c r="K101" s="8" t="s">
        <v>251</v>
      </c>
      <c r="L101" s="8" t="s">
        <v>31</v>
      </c>
      <c r="M101" s="8" t="s">
        <v>539</v>
      </c>
      <c r="N101" s="8" t="n">
        <v>989185</v>
      </c>
      <c r="O101" s="8" t="s">
        <v>253</v>
      </c>
      <c r="P101" s="8" t="n">
        <v>99900</v>
      </c>
      <c r="Q101" s="8" t="s">
        <v>34</v>
      </c>
      <c r="R101" s="8" t="n">
        <v>97220</v>
      </c>
      <c r="S101" s="8" t="s">
        <v>254</v>
      </c>
      <c r="T101" s="8" t="s">
        <v>255</v>
      </c>
      <c r="U101" s="8" t="s">
        <v>48</v>
      </c>
      <c r="V101" s="9" t="n">
        <v>0.19</v>
      </c>
    </row>
    <row r="102" s="6" customFormat="true" ht="11.25" hidden="false" customHeight="false" outlineLevel="0" collapsed="false">
      <c r="A102" s="8" t="s">
        <v>540</v>
      </c>
      <c r="B102" s="8" t="s">
        <v>541</v>
      </c>
      <c r="C102" s="8" t="str">
        <f aca="false">RIGHT(A102,7)</f>
        <v>0142020</v>
      </c>
      <c r="D102" s="8" t="n">
        <f aca="false">N102</f>
        <v>160234</v>
      </c>
      <c r="E102" s="8" t="str">
        <f aca="false">RIGHT(B102,3)</f>
        <v>208</v>
      </c>
      <c r="F102" s="8" t="s">
        <v>7</v>
      </c>
      <c r="G102" s="8" t="n">
        <v>332852</v>
      </c>
      <c r="H102" s="8" t="s">
        <v>355</v>
      </c>
      <c r="I102" s="8" t="s">
        <v>356</v>
      </c>
      <c r="J102" s="8" t="s">
        <v>29</v>
      </c>
      <c r="K102" s="8" t="s">
        <v>246</v>
      </c>
      <c r="L102" s="8" t="s">
        <v>31</v>
      </c>
      <c r="M102" s="8" t="s">
        <v>247</v>
      </c>
      <c r="N102" s="8" t="n">
        <v>160234</v>
      </c>
      <c r="O102" s="8" t="s">
        <v>542</v>
      </c>
      <c r="P102" s="8" t="n">
        <v>52000</v>
      </c>
      <c r="Q102" s="8" t="s">
        <v>101</v>
      </c>
      <c r="R102" s="8" t="n">
        <v>52121</v>
      </c>
      <c r="S102" s="8" t="s">
        <v>139</v>
      </c>
      <c r="T102" s="8" t="s">
        <v>122</v>
      </c>
      <c r="U102" s="8" t="s">
        <v>48</v>
      </c>
      <c r="V102" s="9" t="n">
        <v>0.19</v>
      </c>
    </row>
    <row r="103" s="6" customFormat="true" ht="11.25" hidden="false" customHeight="false" outlineLevel="0" collapsed="false">
      <c r="A103" s="8" t="s">
        <v>543</v>
      </c>
      <c r="B103" s="8" t="s">
        <v>544</v>
      </c>
      <c r="C103" s="8" t="str">
        <f aca="false">RIGHT(A103,7)</f>
        <v>0052020</v>
      </c>
      <c r="D103" s="8" t="n">
        <f aca="false">N103</f>
        <v>200045</v>
      </c>
      <c r="E103" s="8" t="str">
        <f aca="false">RIGHT(B103,3)</f>
        <v>109</v>
      </c>
      <c r="F103" s="8" t="s">
        <v>7</v>
      </c>
      <c r="G103" s="8" t="n">
        <v>404381</v>
      </c>
      <c r="H103" s="8" t="s">
        <v>545</v>
      </c>
      <c r="I103" s="8" t="s">
        <v>546</v>
      </c>
      <c r="J103" s="8" t="s">
        <v>29</v>
      </c>
      <c r="K103" s="8" t="s">
        <v>547</v>
      </c>
      <c r="L103" s="8" t="s">
        <v>31</v>
      </c>
      <c r="M103" s="8" t="s">
        <v>548</v>
      </c>
      <c r="N103" s="8" t="n">
        <v>200045</v>
      </c>
      <c r="O103" s="8" t="s">
        <v>549</v>
      </c>
      <c r="P103" s="8" t="n">
        <v>34000</v>
      </c>
      <c r="Q103" s="8" t="s">
        <v>550</v>
      </c>
      <c r="R103" s="8" t="n">
        <v>34000</v>
      </c>
      <c r="S103" s="8" t="s">
        <v>550</v>
      </c>
      <c r="T103" s="8" t="s">
        <v>177</v>
      </c>
      <c r="U103" s="8" t="s">
        <v>82</v>
      </c>
      <c r="V103" s="9" t="n">
        <v>0.19</v>
      </c>
    </row>
    <row r="104" s="6" customFormat="true" ht="11.25" hidden="false" customHeight="false" outlineLevel="0" collapsed="false">
      <c r="A104" s="8" t="s">
        <v>551</v>
      </c>
      <c r="B104" s="8" t="s">
        <v>552</v>
      </c>
      <c r="C104" s="8" t="str">
        <f aca="false">RIGHT(A104,7)</f>
        <v>0012020</v>
      </c>
      <c r="D104" s="8" t="n">
        <f aca="false">N104</f>
        <v>783800</v>
      </c>
      <c r="E104" s="8" t="str">
        <f aca="false">RIGHT(B104,3)</f>
        <v>056</v>
      </c>
      <c r="F104" s="8" t="s">
        <v>7</v>
      </c>
      <c r="G104" s="8" t="n">
        <v>440973</v>
      </c>
      <c r="H104" s="8" t="s">
        <v>328</v>
      </c>
      <c r="I104" s="8" t="s">
        <v>329</v>
      </c>
      <c r="J104" s="8" t="s">
        <v>29</v>
      </c>
      <c r="K104" s="8" t="s">
        <v>553</v>
      </c>
      <c r="L104" s="8" t="s">
        <v>31</v>
      </c>
      <c r="M104" s="8" t="s">
        <v>554</v>
      </c>
      <c r="N104" s="8" t="n">
        <v>783800</v>
      </c>
      <c r="O104" s="8" t="s">
        <v>555</v>
      </c>
      <c r="P104" s="8" t="n">
        <v>52000</v>
      </c>
      <c r="Q104" s="8" t="s">
        <v>101</v>
      </c>
      <c r="R104" s="8" t="n">
        <v>52131</v>
      </c>
      <c r="S104" s="8" t="s">
        <v>207</v>
      </c>
      <c r="T104" s="8" t="s">
        <v>556</v>
      </c>
      <c r="U104" s="8" t="s">
        <v>58</v>
      </c>
      <c r="V104" s="9" t="n">
        <v>0.19</v>
      </c>
    </row>
    <row r="105" s="6" customFormat="true" ht="11.25" hidden="false" customHeight="false" outlineLevel="0" collapsed="false">
      <c r="A105" s="8" t="s">
        <v>557</v>
      </c>
      <c r="B105" s="8" t="s">
        <v>558</v>
      </c>
      <c r="C105" s="8" t="str">
        <f aca="false">RIGHT(A105,7)</f>
        <v>0982020</v>
      </c>
      <c r="D105" s="8" t="n">
        <f aca="false">N105</f>
        <v>450522</v>
      </c>
      <c r="E105" s="8" t="str">
        <f aca="false">RIGHT(B105,3)</f>
        <v>001</v>
      </c>
      <c r="F105" s="8" t="s">
        <v>7</v>
      </c>
      <c r="G105" s="8" t="n">
        <v>109770</v>
      </c>
      <c r="H105" s="8" t="s">
        <v>173</v>
      </c>
      <c r="I105" s="8" t="s">
        <v>559</v>
      </c>
      <c r="J105" s="8" t="s">
        <v>29</v>
      </c>
      <c r="K105" s="8" t="s">
        <v>560</v>
      </c>
      <c r="L105" s="8" t="s">
        <v>31</v>
      </c>
      <c r="M105" s="8" t="s">
        <v>561</v>
      </c>
      <c r="N105" s="8" t="n">
        <v>450522</v>
      </c>
      <c r="O105" s="8" t="s">
        <v>562</v>
      </c>
      <c r="P105" s="8" t="n">
        <v>99900</v>
      </c>
      <c r="Q105" s="8" t="s">
        <v>34</v>
      </c>
      <c r="R105" s="8" t="n">
        <v>93520</v>
      </c>
      <c r="S105" s="8" t="s">
        <v>563</v>
      </c>
      <c r="T105" s="8" t="s">
        <v>564</v>
      </c>
      <c r="U105" s="8" t="s">
        <v>67</v>
      </c>
      <c r="V105" s="9" t="n">
        <v>0.2</v>
      </c>
    </row>
    <row r="106" s="6" customFormat="true" ht="11.25" hidden="false" customHeight="false" outlineLevel="0" collapsed="false">
      <c r="A106" s="8" t="s">
        <v>351</v>
      </c>
      <c r="B106" s="8" t="s">
        <v>565</v>
      </c>
      <c r="C106" s="8" t="str">
        <f aca="false">RIGHT(A106,7)</f>
        <v>0022020</v>
      </c>
      <c r="D106" s="8" t="n">
        <f aca="false">N106</f>
        <v>160420</v>
      </c>
      <c r="E106" s="8" t="str">
        <f aca="false">RIGHT(B106,3)</f>
        <v>043</v>
      </c>
      <c r="F106" s="8" t="s">
        <v>7</v>
      </c>
      <c r="G106" s="8" t="n">
        <v>440970</v>
      </c>
      <c r="H106" s="8" t="s">
        <v>566</v>
      </c>
      <c r="I106" s="8" t="s">
        <v>567</v>
      </c>
      <c r="J106" s="8" t="s">
        <v>29</v>
      </c>
      <c r="K106" s="8" t="s">
        <v>358</v>
      </c>
      <c r="L106" s="8" t="s">
        <v>31</v>
      </c>
      <c r="M106" s="8" t="s">
        <v>359</v>
      </c>
      <c r="N106" s="8" t="n">
        <v>160420</v>
      </c>
      <c r="O106" s="8" t="s">
        <v>353</v>
      </c>
      <c r="P106" s="8" t="n">
        <v>52000</v>
      </c>
      <c r="Q106" s="8" t="s">
        <v>101</v>
      </c>
      <c r="R106" s="8" t="n">
        <v>52121</v>
      </c>
      <c r="S106" s="8" t="s">
        <v>139</v>
      </c>
      <c r="T106" s="8" t="s">
        <v>140</v>
      </c>
      <c r="U106" s="8" t="s">
        <v>82</v>
      </c>
      <c r="V106" s="9" t="n">
        <v>0.2</v>
      </c>
    </row>
    <row r="107" s="6" customFormat="true" ht="11.25" hidden="false" customHeight="false" outlineLevel="0" collapsed="false">
      <c r="A107" s="8" t="s">
        <v>249</v>
      </c>
      <c r="B107" s="8" t="s">
        <v>568</v>
      </c>
      <c r="C107" s="8" t="str">
        <f aca="false">RIGHT(A107,7)</f>
        <v>0562020</v>
      </c>
      <c r="D107" s="8" t="n">
        <f aca="false">N107</f>
        <v>989185</v>
      </c>
      <c r="E107" s="8" t="str">
        <f aca="false">RIGHT(B107,3)</f>
        <v>003</v>
      </c>
      <c r="F107" s="8" t="s">
        <v>7</v>
      </c>
      <c r="G107" s="8" t="n">
        <v>440970</v>
      </c>
      <c r="H107" s="8" t="s">
        <v>566</v>
      </c>
      <c r="I107" s="8" t="s">
        <v>567</v>
      </c>
      <c r="J107" s="8" t="s">
        <v>29</v>
      </c>
      <c r="K107" s="8" t="s">
        <v>251</v>
      </c>
      <c r="L107" s="8" t="s">
        <v>31</v>
      </c>
      <c r="M107" s="8" t="s">
        <v>252</v>
      </c>
      <c r="N107" s="8" t="n">
        <v>989185</v>
      </c>
      <c r="O107" s="8" t="s">
        <v>253</v>
      </c>
      <c r="P107" s="8" t="n">
        <v>99900</v>
      </c>
      <c r="Q107" s="8" t="s">
        <v>34</v>
      </c>
      <c r="R107" s="8" t="n">
        <v>97220</v>
      </c>
      <c r="S107" s="8" t="s">
        <v>254</v>
      </c>
      <c r="T107" s="8" t="s">
        <v>255</v>
      </c>
      <c r="U107" s="8" t="s">
        <v>48</v>
      </c>
      <c r="V107" s="9" t="n">
        <v>0.2</v>
      </c>
    </row>
    <row r="108" s="6" customFormat="true" ht="11.25" hidden="false" customHeight="false" outlineLevel="0" collapsed="false">
      <c r="A108" s="8" t="s">
        <v>569</v>
      </c>
      <c r="B108" s="8" t="s">
        <v>570</v>
      </c>
      <c r="C108" s="8" t="str">
        <f aca="false">RIGHT(A108,7)</f>
        <v>0042020</v>
      </c>
      <c r="D108" s="8" t="n">
        <f aca="false">N108</f>
        <v>160362</v>
      </c>
      <c r="E108" s="8" t="str">
        <f aca="false">RIGHT(B108,3)</f>
        <v>014</v>
      </c>
      <c r="F108" s="8" t="s">
        <v>7</v>
      </c>
      <c r="G108" s="8" t="n">
        <v>382998</v>
      </c>
      <c r="H108" s="8" t="s">
        <v>244</v>
      </c>
      <c r="I108" s="8" t="s">
        <v>245</v>
      </c>
      <c r="J108" s="8" t="s">
        <v>29</v>
      </c>
      <c r="K108" s="8" t="s">
        <v>246</v>
      </c>
      <c r="L108" s="8" t="s">
        <v>31</v>
      </c>
      <c r="M108" s="8" t="s">
        <v>247</v>
      </c>
      <c r="N108" s="8" t="n">
        <v>160362</v>
      </c>
      <c r="O108" s="8" t="s">
        <v>571</v>
      </c>
      <c r="P108" s="8" t="n">
        <v>52000</v>
      </c>
      <c r="Q108" s="8" t="s">
        <v>101</v>
      </c>
      <c r="R108" s="8" t="n">
        <v>52121</v>
      </c>
      <c r="S108" s="8" t="s">
        <v>139</v>
      </c>
      <c r="T108" s="8" t="s">
        <v>140</v>
      </c>
      <c r="U108" s="8" t="s">
        <v>104</v>
      </c>
      <c r="V108" s="9" t="n">
        <v>0.2</v>
      </c>
    </row>
    <row r="109" s="6" customFormat="true" ht="11.25" hidden="false" customHeight="false" outlineLevel="0" collapsed="false">
      <c r="A109" s="8" t="s">
        <v>572</v>
      </c>
      <c r="B109" s="8" t="s">
        <v>573</v>
      </c>
      <c r="C109" s="8" t="str">
        <f aca="false">RIGHT(A109,7)</f>
        <v>0112020</v>
      </c>
      <c r="D109" s="8" t="n">
        <f aca="false">N109</f>
        <v>925814</v>
      </c>
      <c r="E109" s="8" t="str">
        <f aca="false">RIGHT(B109,3)</f>
        <v>003</v>
      </c>
      <c r="F109" s="8" t="s">
        <v>7</v>
      </c>
      <c r="G109" s="8" t="n">
        <v>440969</v>
      </c>
      <c r="H109" s="8" t="s">
        <v>340</v>
      </c>
      <c r="I109" s="8" t="s">
        <v>341</v>
      </c>
      <c r="J109" s="8" t="s">
        <v>29</v>
      </c>
      <c r="K109" s="8" t="s">
        <v>574</v>
      </c>
      <c r="L109" s="8" t="s">
        <v>31</v>
      </c>
      <c r="M109" s="8" t="s">
        <v>575</v>
      </c>
      <c r="N109" s="8" t="n">
        <v>925814</v>
      </c>
      <c r="O109" s="8" t="s">
        <v>576</v>
      </c>
      <c r="P109" s="8" t="n">
        <v>99900</v>
      </c>
      <c r="Q109" s="8" t="s">
        <v>34</v>
      </c>
      <c r="R109" s="8" t="n">
        <v>93720</v>
      </c>
      <c r="S109" s="8" t="s">
        <v>130</v>
      </c>
      <c r="T109" s="8" t="s">
        <v>131</v>
      </c>
      <c r="U109" s="8" t="s">
        <v>58</v>
      </c>
      <c r="V109" s="9" t="n">
        <v>0.2</v>
      </c>
    </row>
    <row r="110" s="6" customFormat="true" ht="11.25" hidden="false" customHeight="false" outlineLevel="0" collapsed="false">
      <c r="A110" s="8" t="s">
        <v>577</v>
      </c>
      <c r="B110" s="8" t="s">
        <v>578</v>
      </c>
      <c r="C110" s="8" t="str">
        <f aca="false">RIGHT(A110,7)</f>
        <v>0042020</v>
      </c>
      <c r="D110" s="8" t="n">
        <f aca="false">N110</f>
        <v>160019</v>
      </c>
      <c r="E110" s="8" t="str">
        <f aca="false">RIGHT(B110,3)</f>
        <v>086</v>
      </c>
      <c r="F110" s="8" t="s">
        <v>7</v>
      </c>
      <c r="G110" s="8" t="n">
        <v>458892</v>
      </c>
      <c r="H110" s="8" t="s">
        <v>189</v>
      </c>
      <c r="I110" s="8" t="s">
        <v>190</v>
      </c>
      <c r="J110" s="8" t="s">
        <v>29</v>
      </c>
      <c r="K110" s="8" t="s">
        <v>579</v>
      </c>
      <c r="L110" s="8" t="s">
        <v>31</v>
      </c>
      <c r="M110" s="8" t="s">
        <v>580</v>
      </c>
      <c r="N110" s="8" t="n">
        <v>160019</v>
      </c>
      <c r="O110" s="8" t="s">
        <v>581</v>
      </c>
      <c r="P110" s="8" t="n">
        <v>52000</v>
      </c>
      <c r="Q110" s="8" t="s">
        <v>101</v>
      </c>
      <c r="R110" s="8" t="n">
        <v>52121</v>
      </c>
      <c r="S110" s="8" t="s">
        <v>139</v>
      </c>
      <c r="T110" s="8" t="s">
        <v>465</v>
      </c>
      <c r="U110" s="8" t="s">
        <v>82</v>
      </c>
      <c r="V110" s="9" t="n">
        <v>0.2</v>
      </c>
    </row>
    <row r="111" s="6" customFormat="true" ht="11.25" hidden="false" customHeight="false" outlineLevel="0" collapsed="false">
      <c r="A111" s="8" t="s">
        <v>582</v>
      </c>
      <c r="B111" s="8" t="s">
        <v>583</v>
      </c>
      <c r="C111" s="8" t="str">
        <f aca="false">RIGHT(A111,7)</f>
        <v>0392020</v>
      </c>
      <c r="D111" s="8" t="n">
        <f aca="false">N111</f>
        <v>135015</v>
      </c>
      <c r="E111" s="8" t="str">
        <f aca="false">RIGHT(B111,3)</f>
        <v>006</v>
      </c>
      <c r="F111" s="8" t="s">
        <v>70</v>
      </c>
      <c r="G111" s="8" t="n">
        <v>431362</v>
      </c>
      <c r="H111" s="8" t="s">
        <v>153</v>
      </c>
      <c r="I111" s="8" t="s">
        <v>154</v>
      </c>
      <c r="J111" s="8" t="s">
        <v>584</v>
      </c>
      <c r="K111" s="8" t="s">
        <v>585</v>
      </c>
      <c r="L111" s="8" t="s">
        <v>31</v>
      </c>
      <c r="M111" s="8" t="s">
        <v>586</v>
      </c>
      <c r="N111" s="8" t="n">
        <v>135015</v>
      </c>
      <c r="O111" s="8" t="s">
        <v>587</v>
      </c>
      <c r="P111" s="8" t="n">
        <v>22202</v>
      </c>
      <c r="Q111" s="8" t="s">
        <v>490</v>
      </c>
      <c r="R111" s="8" t="n">
        <v>22202</v>
      </c>
      <c r="S111" s="8" t="s">
        <v>490</v>
      </c>
      <c r="T111" s="8" t="s">
        <v>47</v>
      </c>
      <c r="U111" s="8" t="s">
        <v>37</v>
      </c>
      <c r="V111" s="9" t="n">
        <v>0.2</v>
      </c>
    </row>
    <row r="112" s="6" customFormat="true" ht="11.25" hidden="false" customHeight="false" outlineLevel="0" collapsed="false">
      <c r="A112" s="8" t="s">
        <v>473</v>
      </c>
      <c r="B112" s="8" t="s">
        <v>588</v>
      </c>
      <c r="C112" s="8" t="str">
        <f aca="false">RIGHT(A112,7)</f>
        <v>0042020</v>
      </c>
      <c r="D112" s="8" t="n">
        <f aca="false">N112</f>
        <v>155199</v>
      </c>
      <c r="E112" s="8" t="str">
        <f aca="false">RIGHT(B112,3)</f>
        <v>017</v>
      </c>
      <c r="F112" s="8" t="s">
        <v>70</v>
      </c>
      <c r="G112" s="8" t="n">
        <v>407993</v>
      </c>
      <c r="H112" s="8" t="s">
        <v>271</v>
      </c>
      <c r="I112" s="8" t="s">
        <v>272</v>
      </c>
      <c r="J112" s="8" t="s">
        <v>29</v>
      </c>
      <c r="K112" s="8" t="s">
        <v>475</v>
      </c>
      <c r="L112" s="8" t="s">
        <v>31</v>
      </c>
      <c r="M112" s="8" t="s">
        <v>476</v>
      </c>
      <c r="N112" s="8" t="n">
        <v>155199</v>
      </c>
      <c r="O112" s="8" t="s">
        <v>477</v>
      </c>
      <c r="P112" s="8" t="n">
        <v>26000</v>
      </c>
      <c r="Q112" s="8" t="s">
        <v>45</v>
      </c>
      <c r="R112" s="8" t="n">
        <v>26431</v>
      </c>
      <c r="S112" s="8" t="s">
        <v>478</v>
      </c>
      <c r="T112" s="8" t="s">
        <v>292</v>
      </c>
      <c r="U112" s="8" t="s">
        <v>37</v>
      </c>
      <c r="V112" s="9" t="n">
        <v>0.2</v>
      </c>
    </row>
    <row r="113" s="6" customFormat="true" ht="11.25" hidden="false" customHeight="false" outlineLevel="0" collapsed="false">
      <c r="A113" s="8" t="s">
        <v>589</v>
      </c>
      <c r="B113" s="8" t="s">
        <v>590</v>
      </c>
      <c r="C113" s="8" t="str">
        <f aca="false">RIGHT(A113,7)</f>
        <v>0302020</v>
      </c>
      <c r="D113" s="8" t="n">
        <f aca="false">N113</f>
        <v>785800</v>
      </c>
      <c r="E113" s="8" t="str">
        <f aca="false">RIGHT(B113,3)</f>
        <v>019</v>
      </c>
      <c r="F113" s="8" t="s">
        <v>70</v>
      </c>
      <c r="G113" s="8" t="n">
        <v>317759</v>
      </c>
      <c r="H113" s="8" t="s">
        <v>591</v>
      </c>
      <c r="I113" s="8" t="s">
        <v>592</v>
      </c>
      <c r="J113" s="8" t="s">
        <v>29</v>
      </c>
      <c r="K113" s="8" t="s">
        <v>593</v>
      </c>
      <c r="L113" s="8" t="s">
        <v>31</v>
      </c>
      <c r="M113" s="8" t="s">
        <v>594</v>
      </c>
      <c r="N113" s="8" t="n">
        <v>785800</v>
      </c>
      <c r="O113" s="8" t="s">
        <v>595</v>
      </c>
      <c r="P113" s="8" t="n">
        <v>52000</v>
      </c>
      <c r="Q113" s="8" t="s">
        <v>101</v>
      </c>
      <c r="R113" s="8" t="n">
        <v>52131</v>
      </c>
      <c r="S113" s="8" t="s">
        <v>207</v>
      </c>
      <c r="T113" s="8" t="s">
        <v>140</v>
      </c>
      <c r="U113" s="8" t="s">
        <v>58</v>
      </c>
      <c r="V113" s="9" t="n">
        <v>0.2</v>
      </c>
    </row>
    <row r="114" s="6" customFormat="true" ht="11.25" hidden="false" customHeight="false" outlineLevel="0" collapsed="false">
      <c r="A114" s="8" t="s">
        <v>473</v>
      </c>
      <c r="B114" s="8" t="s">
        <v>596</v>
      </c>
      <c r="C114" s="8" t="str">
        <f aca="false">RIGHT(A114,7)</f>
        <v>0042020</v>
      </c>
      <c r="D114" s="8" t="n">
        <f aca="false">N114</f>
        <v>155199</v>
      </c>
      <c r="E114" s="8" t="str">
        <f aca="false">RIGHT(B114,3)</f>
        <v>016</v>
      </c>
      <c r="F114" s="8" t="s">
        <v>70</v>
      </c>
      <c r="G114" s="8" t="n">
        <v>383255</v>
      </c>
      <c r="H114" s="8" t="s">
        <v>51</v>
      </c>
      <c r="I114" s="8" t="s">
        <v>52</v>
      </c>
      <c r="J114" s="8" t="s">
        <v>29</v>
      </c>
      <c r="K114" s="8" t="s">
        <v>475</v>
      </c>
      <c r="L114" s="8" t="s">
        <v>31</v>
      </c>
      <c r="M114" s="8" t="s">
        <v>476</v>
      </c>
      <c r="N114" s="8" t="n">
        <v>155199</v>
      </c>
      <c r="O114" s="8" t="s">
        <v>477</v>
      </c>
      <c r="P114" s="8" t="n">
        <v>26000</v>
      </c>
      <c r="Q114" s="8" t="s">
        <v>45</v>
      </c>
      <c r="R114" s="8" t="n">
        <v>26431</v>
      </c>
      <c r="S114" s="8" t="s">
        <v>478</v>
      </c>
      <c r="T114" s="8" t="s">
        <v>292</v>
      </c>
      <c r="U114" s="8" t="s">
        <v>37</v>
      </c>
      <c r="V114" s="9" t="n">
        <v>0.2</v>
      </c>
    </row>
    <row r="115" s="6" customFormat="true" ht="11.25" hidden="false" customHeight="false" outlineLevel="0" collapsed="false">
      <c r="A115" s="8" t="s">
        <v>597</v>
      </c>
      <c r="B115" s="8" t="s">
        <v>598</v>
      </c>
      <c r="C115" s="8" t="str">
        <f aca="false">RIGHT(A115,7)</f>
        <v>2312020</v>
      </c>
      <c r="D115" s="8" t="n">
        <f aca="false">N115</f>
        <v>160192</v>
      </c>
      <c r="E115" s="8" t="str">
        <f aca="false">RIGHT(B115,3)</f>
        <v>006</v>
      </c>
      <c r="F115" s="8" t="s">
        <v>70</v>
      </c>
      <c r="G115" s="8" t="n">
        <v>214612</v>
      </c>
      <c r="H115" s="8" t="s">
        <v>446</v>
      </c>
      <c r="I115" s="8" t="s">
        <v>447</v>
      </c>
      <c r="J115" s="8" t="s">
        <v>29</v>
      </c>
      <c r="K115" s="8" t="s">
        <v>599</v>
      </c>
      <c r="L115" s="8" t="s">
        <v>31</v>
      </c>
      <c r="M115" s="8" t="s">
        <v>600</v>
      </c>
      <c r="N115" s="8" t="n">
        <v>160192</v>
      </c>
      <c r="O115" s="8" t="s">
        <v>601</v>
      </c>
      <c r="P115" s="8" t="n">
        <v>52000</v>
      </c>
      <c r="Q115" s="8" t="s">
        <v>101</v>
      </c>
      <c r="R115" s="8" t="n">
        <v>52121</v>
      </c>
      <c r="S115" s="8" t="s">
        <v>139</v>
      </c>
      <c r="T115" s="8" t="s">
        <v>122</v>
      </c>
      <c r="U115" s="8" t="s">
        <v>48</v>
      </c>
      <c r="V115" s="9" t="n">
        <v>0.2</v>
      </c>
    </row>
    <row r="116" s="6" customFormat="true" ht="11.25" hidden="false" customHeight="false" outlineLevel="0" collapsed="false">
      <c r="A116" s="8" t="s">
        <v>602</v>
      </c>
      <c r="B116" s="8" t="s">
        <v>603</v>
      </c>
      <c r="C116" s="8" t="str">
        <f aca="false">RIGHT(A116,7)</f>
        <v>0102020</v>
      </c>
      <c r="D116" s="8" t="n">
        <f aca="false">N116</f>
        <v>153251</v>
      </c>
      <c r="E116" s="8" t="str">
        <f aca="false">RIGHT(B116,3)</f>
        <v>032</v>
      </c>
      <c r="F116" s="8" t="s">
        <v>7</v>
      </c>
      <c r="G116" s="8" t="n">
        <v>251524</v>
      </c>
      <c r="H116" s="8" t="s">
        <v>512</v>
      </c>
      <c r="I116" s="8" t="s">
        <v>513</v>
      </c>
      <c r="J116" s="8" t="s">
        <v>29</v>
      </c>
      <c r="K116" s="8" t="s">
        <v>533</v>
      </c>
      <c r="L116" s="8" t="s">
        <v>31</v>
      </c>
      <c r="M116" s="8" t="s">
        <v>534</v>
      </c>
      <c r="N116" s="8" t="n">
        <v>153251</v>
      </c>
      <c r="O116" s="8" t="s">
        <v>604</v>
      </c>
      <c r="P116" s="8" t="n">
        <v>26000</v>
      </c>
      <c r="Q116" s="8" t="s">
        <v>45</v>
      </c>
      <c r="R116" s="8" t="n">
        <v>26258</v>
      </c>
      <c r="S116" s="8" t="s">
        <v>605</v>
      </c>
      <c r="T116" s="8" t="s">
        <v>122</v>
      </c>
      <c r="U116" s="8" t="s">
        <v>104</v>
      </c>
      <c r="V116" s="9" t="n">
        <v>0.2</v>
      </c>
    </row>
    <row r="117" s="6" customFormat="true" ht="11.25" hidden="false" customHeight="false" outlineLevel="0" collapsed="false">
      <c r="A117" s="8" t="s">
        <v>551</v>
      </c>
      <c r="B117" s="8" t="s">
        <v>606</v>
      </c>
      <c r="C117" s="8" t="str">
        <f aca="false">RIGHT(A117,7)</f>
        <v>0012020</v>
      </c>
      <c r="D117" s="8" t="n">
        <f aca="false">N117</f>
        <v>783800</v>
      </c>
      <c r="E117" s="8" t="str">
        <f aca="false">RIGHT(B117,3)</f>
        <v>001</v>
      </c>
      <c r="F117" s="8" t="s">
        <v>7</v>
      </c>
      <c r="G117" s="8" t="n">
        <v>440973</v>
      </c>
      <c r="H117" s="8" t="s">
        <v>328</v>
      </c>
      <c r="I117" s="8" t="s">
        <v>329</v>
      </c>
      <c r="J117" s="8" t="s">
        <v>29</v>
      </c>
      <c r="K117" s="8" t="s">
        <v>508</v>
      </c>
      <c r="L117" s="8" t="s">
        <v>31</v>
      </c>
      <c r="M117" s="8" t="s">
        <v>607</v>
      </c>
      <c r="N117" s="8" t="n">
        <v>783800</v>
      </c>
      <c r="O117" s="8" t="s">
        <v>555</v>
      </c>
      <c r="P117" s="8" t="n">
        <v>52000</v>
      </c>
      <c r="Q117" s="8" t="s">
        <v>101</v>
      </c>
      <c r="R117" s="8" t="n">
        <v>52131</v>
      </c>
      <c r="S117" s="8" t="s">
        <v>207</v>
      </c>
      <c r="T117" s="8" t="s">
        <v>556</v>
      </c>
      <c r="U117" s="8" t="s">
        <v>58</v>
      </c>
      <c r="V117" s="9" t="n">
        <v>0.2</v>
      </c>
    </row>
    <row r="118" s="6" customFormat="true" ht="11.25" hidden="false" customHeight="false" outlineLevel="0" collapsed="false">
      <c r="A118" s="8" t="s">
        <v>608</v>
      </c>
      <c r="B118" s="8" t="s">
        <v>609</v>
      </c>
      <c r="C118" s="8" t="str">
        <f aca="false">RIGHT(A118,7)</f>
        <v>0342020</v>
      </c>
      <c r="D118" s="8" t="n">
        <f aca="false">N118</f>
        <v>160019</v>
      </c>
      <c r="E118" s="8" t="str">
        <f aca="false">RIGHT(B118,3)</f>
        <v>038</v>
      </c>
      <c r="F118" s="8" t="s">
        <v>70</v>
      </c>
      <c r="G118" s="8" t="n">
        <v>440972</v>
      </c>
      <c r="H118" s="8" t="s">
        <v>40</v>
      </c>
      <c r="I118" s="8" t="s">
        <v>41</v>
      </c>
      <c r="J118" s="8" t="s">
        <v>29</v>
      </c>
      <c r="K118" s="8" t="s">
        <v>610</v>
      </c>
      <c r="L118" s="8" t="s">
        <v>31</v>
      </c>
      <c r="M118" s="8" t="s">
        <v>611</v>
      </c>
      <c r="N118" s="8" t="n">
        <v>160019</v>
      </c>
      <c r="O118" s="8" t="s">
        <v>581</v>
      </c>
      <c r="P118" s="8" t="n">
        <v>52000</v>
      </c>
      <c r="Q118" s="8" t="s">
        <v>101</v>
      </c>
      <c r="R118" s="8" t="n">
        <v>52121</v>
      </c>
      <c r="S118" s="8" t="s">
        <v>139</v>
      </c>
      <c r="T118" s="8" t="s">
        <v>465</v>
      </c>
      <c r="U118" s="8" t="s">
        <v>48</v>
      </c>
      <c r="V118" s="9" t="n">
        <v>0.2085</v>
      </c>
    </row>
    <row r="119" s="6" customFormat="true" ht="11.25" hidden="false" customHeight="false" outlineLevel="0" collapsed="false">
      <c r="A119" s="8" t="s">
        <v>612</v>
      </c>
      <c r="B119" s="8" t="s">
        <v>613</v>
      </c>
      <c r="C119" s="8" t="str">
        <f aca="false">RIGHT(A119,7)</f>
        <v>0272020</v>
      </c>
      <c r="D119" s="8" t="n">
        <f aca="false">N119</f>
        <v>925282</v>
      </c>
      <c r="E119" s="8" t="str">
        <f aca="false">RIGHT(B119,3)</f>
        <v>070</v>
      </c>
      <c r="F119" s="8" t="s">
        <v>7</v>
      </c>
      <c r="G119" s="8" t="n">
        <v>462315</v>
      </c>
      <c r="H119" s="8" t="s">
        <v>422</v>
      </c>
      <c r="I119" s="8" t="s">
        <v>423</v>
      </c>
      <c r="J119" s="8" t="s">
        <v>29</v>
      </c>
      <c r="K119" s="8" t="s">
        <v>614</v>
      </c>
      <c r="L119" s="8" t="s">
        <v>31</v>
      </c>
      <c r="M119" s="8" t="s">
        <v>615</v>
      </c>
      <c r="N119" s="8" t="n">
        <v>925282</v>
      </c>
      <c r="O119" s="8" t="s">
        <v>616</v>
      </c>
      <c r="P119" s="8" t="n">
        <v>99900</v>
      </c>
      <c r="Q119" s="8" t="s">
        <v>34</v>
      </c>
      <c r="R119" s="8" t="n">
        <v>96320</v>
      </c>
      <c r="S119" s="8" t="s">
        <v>617</v>
      </c>
      <c r="T119" s="8" t="s">
        <v>140</v>
      </c>
      <c r="U119" s="8" t="s">
        <v>67</v>
      </c>
      <c r="V119" s="9" t="n">
        <v>0.21</v>
      </c>
    </row>
    <row r="120" s="6" customFormat="true" ht="11.25" hidden="false" customHeight="false" outlineLevel="0" collapsed="false">
      <c r="A120" s="8" t="s">
        <v>269</v>
      </c>
      <c r="B120" s="8" t="s">
        <v>618</v>
      </c>
      <c r="C120" s="8" t="str">
        <f aca="false">RIGHT(A120,7)</f>
        <v>0022020</v>
      </c>
      <c r="D120" s="8" t="n">
        <f aca="false">N120</f>
        <v>927599</v>
      </c>
      <c r="E120" s="8" t="str">
        <f aca="false">RIGHT(B120,3)</f>
        <v>002</v>
      </c>
      <c r="F120" s="8" t="s">
        <v>7</v>
      </c>
      <c r="G120" s="8" t="n">
        <v>340504</v>
      </c>
      <c r="H120" s="8" t="s">
        <v>531</v>
      </c>
      <c r="I120" s="8" t="s">
        <v>532</v>
      </c>
      <c r="J120" s="8" t="s">
        <v>29</v>
      </c>
      <c r="K120" s="8" t="s">
        <v>619</v>
      </c>
      <c r="L120" s="8" t="s">
        <v>31</v>
      </c>
      <c r="M120" s="8" t="s">
        <v>620</v>
      </c>
      <c r="N120" s="8" t="n">
        <v>927599</v>
      </c>
      <c r="O120" s="8" t="s">
        <v>275</v>
      </c>
      <c r="P120" s="8" t="n">
        <v>99900</v>
      </c>
      <c r="Q120" s="8" t="s">
        <v>34</v>
      </c>
      <c r="R120" s="8" t="n">
        <v>96120</v>
      </c>
      <c r="S120" s="8" t="s">
        <v>121</v>
      </c>
      <c r="T120" s="8" t="s">
        <v>122</v>
      </c>
      <c r="U120" s="8" t="s">
        <v>67</v>
      </c>
      <c r="V120" s="9" t="n">
        <v>0.22</v>
      </c>
    </row>
    <row r="121" s="6" customFormat="true" ht="11.25" hidden="false" customHeight="false" outlineLevel="0" collapsed="false">
      <c r="A121" s="8" t="s">
        <v>481</v>
      </c>
      <c r="B121" s="8" t="s">
        <v>621</v>
      </c>
      <c r="C121" s="8" t="str">
        <f aca="false">RIGHT(A121,7)</f>
        <v>0242020</v>
      </c>
      <c r="D121" s="8" t="n">
        <f aca="false">N121</f>
        <v>160026</v>
      </c>
      <c r="E121" s="8" t="str">
        <f aca="false">RIGHT(B121,3)</f>
        <v>002</v>
      </c>
      <c r="F121" s="8" t="s">
        <v>7</v>
      </c>
      <c r="G121" s="8" t="n">
        <v>370512</v>
      </c>
      <c r="H121" s="8" t="s">
        <v>343</v>
      </c>
      <c r="I121" s="8" t="s">
        <v>344</v>
      </c>
      <c r="J121" s="8" t="s">
        <v>29</v>
      </c>
      <c r="K121" s="8" t="s">
        <v>574</v>
      </c>
      <c r="L121" s="8" t="s">
        <v>31</v>
      </c>
      <c r="M121" s="8" t="s">
        <v>99</v>
      </c>
      <c r="N121" s="8" t="n">
        <v>160026</v>
      </c>
      <c r="O121" s="8" t="s">
        <v>484</v>
      </c>
      <c r="P121" s="8" t="n">
        <v>52000</v>
      </c>
      <c r="Q121" s="8" t="s">
        <v>101</v>
      </c>
      <c r="R121" s="8" t="n">
        <v>52121</v>
      </c>
      <c r="S121" s="8" t="s">
        <v>139</v>
      </c>
      <c r="T121" s="8" t="s">
        <v>485</v>
      </c>
      <c r="U121" s="8" t="s">
        <v>104</v>
      </c>
      <c r="V121" s="9" t="n">
        <v>0.22</v>
      </c>
    </row>
    <row r="122" s="6" customFormat="true" ht="11.25" hidden="false" customHeight="false" outlineLevel="0" collapsed="false">
      <c r="A122" s="8" t="s">
        <v>74</v>
      </c>
      <c r="B122" s="8" t="s">
        <v>622</v>
      </c>
      <c r="C122" s="8" t="str">
        <f aca="false">RIGHT(A122,7)</f>
        <v>0172020</v>
      </c>
      <c r="D122" s="8" t="n">
        <f aca="false">N122</f>
        <v>158161</v>
      </c>
      <c r="E122" s="8" t="str">
        <f aca="false">RIGHT(B122,3)</f>
        <v>006</v>
      </c>
      <c r="F122" s="8" t="s">
        <v>7</v>
      </c>
      <c r="G122" s="8" t="n">
        <v>440974</v>
      </c>
      <c r="H122" s="8" t="s">
        <v>623</v>
      </c>
      <c r="I122" s="8" t="s">
        <v>624</v>
      </c>
      <c r="J122" s="8" t="s">
        <v>29</v>
      </c>
      <c r="K122" s="8" t="s">
        <v>330</v>
      </c>
      <c r="L122" s="8" t="s">
        <v>31</v>
      </c>
      <c r="M122" s="8" t="s">
        <v>331</v>
      </c>
      <c r="N122" s="8" t="n">
        <v>158161</v>
      </c>
      <c r="O122" s="8" t="s">
        <v>80</v>
      </c>
      <c r="P122" s="8" t="n">
        <v>26000</v>
      </c>
      <c r="Q122" s="8" t="s">
        <v>45</v>
      </c>
      <c r="R122" s="8" t="n">
        <v>26261</v>
      </c>
      <c r="S122" s="8" t="s">
        <v>81</v>
      </c>
      <c r="T122" s="8" t="s">
        <v>47</v>
      </c>
      <c r="U122" s="8" t="s">
        <v>82</v>
      </c>
      <c r="V122" s="9" t="n">
        <v>0.22</v>
      </c>
    </row>
    <row r="123" s="6" customFormat="true" ht="11.25" hidden="false" customHeight="false" outlineLevel="0" collapsed="false">
      <c r="A123" s="8" t="s">
        <v>625</v>
      </c>
      <c r="B123" s="8" t="s">
        <v>626</v>
      </c>
      <c r="C123" s="8" t="str">
        <f aca="false">RIGHT(A123,7)</f>
        <v>0632020</v>
      </c>
      <c r="D123" s="8" t="n">
        <f aca="false">N123</f>
        <v>158972</v>
      </c>
      <c r="E123" s="8" t="str">
        <f aca="false">RIGHT(B123,3)</f>
        <v>009</v>
      </c>
      <c r="F123" s="8" t="s">
        <v>70</v>
      </c>
      <c r="G123" s="8" t="n">
        <v>370514</v>
      </c>
      <c r="H123" s="8" t="s">
        <v>627</v>
      </c>
      <c r="I123" s="8" t="s">
        <v>628</v>
      </c>
      <c r="J123" s="8" t="s">
        <v>29</v>
      </c>
      <c r="K123" s="8" t="s">
        <v>629</v>
      </c>
      <c r="L123" s="8" t="s">
        <v>31</v>
      </c>
      <c r="M123" s="8" t="s">
        <v>630</v>
      </c>
      <c r="N123" s="8" t="n">
        <v>158972</v>
      </c>
      <c r="O123" s="8" t="s">
        <v>631</v>
      </c>
      <c r="P123" s="8" t="n">
        <v>26000</v>
      </c>
      <c r="Q123" s="8" t="s">
        <v>45</v>
      </c>
      <c r="R123" s="8" t="n">
        <v>26414</v>
      </c>
      <c r="S123" s="8" t="s">
        <v>632</v>
      </c>
      <c r="T123" s="8" t="s">
        <v>255</v>
      </c>
      <c r="U123" s="8" t="s">
        <v>82</v>
      </c>
      <c r="V123" s="9" t="n">
        <v>0.2225</v>
      </c>
    </row>
    <row r="124" s="6" customFormat="true" ht="11.25" hidden="false" customHeight="false" outlineLevel="0" collapsed="false">
      <c r="A124" s="8" t="s">
        <v>481</v>
      </c>
      <c r="B124" s="8" t="s">
        <v>633</v>
      </c>
      <c r="C124" s="8" t="str">
        <f aca="false">RIGHT(A124,7)</f>
        <v>0242020</v>
      </c>
      <c r="D124" s="8" t="n">
        <f aca="false">N124</f>
        <v>160026</v>
      </c>
      <c r="E124" s="8" t="str">
        <f aca="false">RIGHT(B124,3)</f>
        <v>003</v>
      </c>
      <c r="F124" s="8" t="s">
        <v>7</v>
      </c>
      <c r="G124" s="8" t="n">
        <v>370513</v>
      </c>
      <c r="H124" s="8" t="s">
        <v>634</v>
      </c>
      <c r="I124" s="8" t="s">
        <v>635</v>
      </c>
      <c r="J124" s="8" t="s">
        <v>29</v>
      </c>
      <c r="K124" s="8" t="s">
        <v>358</v>
      </c>
      <c r="L124" s="8" t="s">
        <v>31</v>
      </c>
      <c r="M124" s="8" t="s">
        <v>483</v>
      </c>
      <c r="N124" s="8" t="n">
        <v>160026</v>
      </c>
      <c r="O124" s="8" t="s">
        <v>484</v>
      </c>
      <c r="P124" s="8" t="n">
        <v>52000</v>
      </c>
      <c r="Q124" s="8" t="s">
        <v>101</v>
      </c>
      <c r="R124" s="8" t="n">
        <v>52121</v>
      </c>
      <c r="S124" s="8" t="s">
        <v>139</v>
      </c>
      <c r="T124" s="8" t="s">
        <v>485</v>
      </c>
      <c r="U124" s="8" t="s">
        <v>104</v>
      </c>
      <c r="V124" s="9" t="n">
        <v>0.23</v>
      </c>
    </row>
    <row r="125" s="6" customFormat="true" ht="11.25" hidden="false" customHeight="false" outlineLevel="0" collapsed="false">
      <c r="A125" s="8" t="s">
        <v>636</v>
      </c>
      <c r="B125" s="8" t="s">
        <v>637</v>
      </c>
      <c r="C125" s="8" t="str">
        <f aca="false">RIGHT(A125,7)</f>
        <v>0172020</v>
      </c>
      <c r="D125" s="8" t="n">
        <f aca="false">N125</f>
        <v>160041</v>
      </c>
      <c r="E125" s="8" t="str">
        <f aca="false">RIGHT(B125,3)</f>
        <v>058</v>
      </c>
      <c r="F125" s="8" t="s">
        <v>7</v>
      </c>
      <c r="G125" s="8" t="n">
        <v>440969</v>
      </c>
      <c r="H125" s="8" t="s">
        <v>340</v>
      </c>
      <c r="I125" s="8" t="s">
        <v>341</v>
      </c>
      <c r="J125" s="8" t="s">
        <v>29</v>
      </c>
      <c r="K125" s="8" t="s">
        <v>246</v>
      </c>
      <c r="L125" s="8" t="s">
        <v>31</v>
      </c>
      <c r="M125" s="8" t="s">
        <v>247</v>
      </c>
      <c r="N125" s="8" t="n">
        <v>160041</v>
      </c>
      <c r="O125" s="8" t="s">
        <v>638</v>
      </c>
      <c r="P125" s="8" t="n">
        <v>52000</v>
      </c>
      <c r="Q125" s="8" t="s">
        <v>101</v>
      </c>
      <c r="R125" s="8" t="n">
        <v>52121</v>
      </c>
      <c r="S125" s="8" t="s">
        <v>139</v>
      </c>
      <c r="T125" s="8" t="s">
        <v>36</v>
      </c>
      <c r="U125" s="8" t="s">
        <v>67</v>
      </c>
      <c r="V125" s="9" t="n">
        <v>0.24</v>
      </c>
    </row>
    <row r="126" s="6" customFormat="true" ht="11.25" hidden="false" customHeight="false" outlineLevel="0" collapsed="false">
      <c r="A126" s="8" t="s">
        <v>404</v>
      </c>
      <c r="B126" s="8" t="s">
        <v>639</v>
      </c>
      <c r="C126" s="8" t="str">
        <f aca="false">RIGHT(A126,7)</f>
        <v>0572019</v>
      </c>
      <c r="D126" s="8" t="n">
        <f aca="false">N126</f>
        <v>160413</v>
      </c>
      <c r="E126" s="8" t="str">
        <f aca="false">RIGHT(B126,3)</f>
        <v>001</v>
      </c>
      <c r="F126" s="8" t="s">
        <v>7</v>
      </c>
      <c r="G126" s="8" t="n">
        <v>370513</v>
      </c>
      <c r="H126" s="8" t="s">
        <v>634</v>
      </c>
      <c r="I126" s="8" t="s">
        <v>635</v>
      </c>
      <c r="J126" s="8" t="s">
        <v>29</v>
      </c>
      <c r="K126" s="8" t="s">
        <v>246</v>
      </c>
      <c r="L126" s="8" t="s">
        <v>31</v>
      </c>
      <c r="M126" s="8" t="s">
        <v>247</v>
      </c>
      <c r="N126" s="8" t="n">
        <v>160413</v>
      </c>
      <c r="O126" s="8" t="s">
        <v>406</v>
      </c>
      <c r="P126" s="8" t="n">
        <v>52000</v>
      </c>
      <c r="Q126" s="8" t="s">
        <v>101</v>
      </c>
      <c r="R126" s="8" t="n">
        <v>52121</v>
      </c>
      <c r="S126" s="8" t="s">
        <v>139</v>
      </c>
      <c r="T126" s="8" t="s">
        <v>140</v>
      </c>
      <c r="U126" s="8" t="s">
        <v>58</v>
      </c>
      <c r="V126" s="9" t="n">
        <v>0.24</v>
      </c>
    </row>
    <row r="127" s="6" customFormat="true" ht="11.25" hidden="false" customHeight="false" outlineLevel="0" collapsed="false">
      <c r="A127" s="8" t="s">
        <v>236</v>
      </c>
      <c r="B127" s="8" t="s">
        <v>640</v>
      </c>
      <c r="C127" s="8" t="str">
        <f aca="false">RIGHT(A127,7)</f>
        <v>2362020</v>
      </c>
      <c r="D127" s="8" t="n">
        <f aca="false">N127</f>
        <v>943001</v>
      </c>
      <c r="E127" s="8" t="str">
        <f aca="false">RIGHT(B127,3)</f>
        <v>014</v>
      </c>
      <c r="F127" s="8" t="s">
        <v>7</v>
      </c>
      <c r="G127" s="8" t="n">
        <v>355152</v>
      </c>
      <c r="H127" s="8" t="s">
        <v>641</v>
      </c>
      <c r="I127" s="8" t="s">
        <v>642</v>
      </c>
      <c r="J127" s="8" t="s">
        <v>29</v>
      </c>
      <c r="K127" s="8" t="s">
        <v>240</v>
      </c>
      <c r="L127" s="8" t="s">
        <v>31</v>
      </c>
      <c r="M127" s="8" t="s">
        <v>241</v>
      </c>
      <c r="N127" s="8" t="n">
        <v>943001</v>
      </c>
      <c r="O127" s="8" t="s">
        <v>33</v>
      </c>
      <c r="P127" s="8" t="n">
        <v>99900</v>
      </c>
      <c r="Q127" s="8" t="s">
        <v>34</v>
      </c>
      <c r="R127" s="8" t="n">
        <v>94320</v>
      </c>
      <c r="S127" s="8" t="s">
        <v>35</v>
      </c>
      <c r="T127" s="8" t="s">
        <v>36</v>
      </c>
      <c r="U127" s="8" t="s">
        <v>146</v>
      </c>
      <c r="V127" s="9" t="n">
        <v>0.24</v>
      </c>
    </row>
    <row r="128" s="6" customFormat="true" ht="11.25" hidden="false" customHeight="false" outlineLevel="0" collapsed="false">
      <c r="A128" s="8" t="s">
        <v>461</v>
      </c>
      <c r="B128" s="8" t="s">
        <v>643</v>
      </c>
      <c r="C128" s="8" t="str">
        <f aca="false">RIGHT(A128,7)</f>
        <v>0062020</v>
      </c>
      <c r="D128" s="8" t="n">
        <f aca="false">N128</f>
        <v>158445</v>
      </c>
      <c r="E128" s="8" t="str">
        <f aca="false">RIGHT(B128,3)</f>
        <v>073</v>
      </c>
      <c r="F128" s="8" t="s">
        <v>7</v>
      </c>
      <c r="G128" s="8" t="n">
        <v>304268</v>
      </c>
      <c r="H128" s="8" t="s">
        <v>644</v>
      </c>
      <c r="I128" s="8" t="s">
        <v>645</v>
      </c>
      <c r="J128" s="8" t="s">
        <v>29</v>
      </c>
      <c r="K128" s="8" t="s">
        <v>646</v>
      </c>
      <c r="L128" s="8" t="s">
        <v>31</v>
      </c>
      <c r="M128" s="8" t="s">
        <v>647</v>
      </c>
      <c r="N128" s="8" t="n">
        <v>158445</v>
      </c>
      <c r="O128" s="8" t="s">
        <v>463</v>
      </c>
      <c r="P128" s="8" t="n">
        <v>26000</v>
      </c>
      <c r="Q128" s="8" t="s">
        <v>45</v>
      </c>
      <c r="R128" s="8" t="n">
        <v>26403</v>
      </c>
      <c r="S128" s="8" t="s">
        <v>464</v>
      </c>
      <c r="T128" s="8" t="s">
        <v>465</v>
      </c>
      <c r="U128" s="8" t="s">
        <v>67</v>
      </c>
      <c r="V128" s="9" t="n">
        <v>0.24</v>
      </c>
    </row>
    <row r="129" s="6" customFormat="true" ht="11.25" hidden="false" customHeight="false" outlineLevel="0" collapsed="false">
      <c r="A129" s="8" t="s">
        <v>648</v>
      </c>
      <c r="B129" s="8" t="s">
        <v>649</v>
      </c>
      <c r="C129" s="8" t="str">
        <f aca="false">RIGHT(A129,7)</f>
        <v>0142020</v>
      </c>
      <c r="D129" s="8" t="n">
        <f aca="false">N129</f>
        <v>120624</v>
      </c>
      <c r="E129" s="8" t="str">
        <f aca="false">RIGHT(B129,3)</f>
        <v>085</v>
      </c>
      <c r="F129" s="8" t="s">
        <v>7</v>
      </c>
      <c r="G129" s="8" t="n">
        <v>461542</v>
      </c>
      <c r="H129" s="8" t="s">
        <v>202</v>
      </c>
      <c r="I129" s="8" t="s">
        <v>203</v>
      </c>
      <c r="J129" s="8" t="s">
        <v>29</v>
      </c>
      <c r="K129" s="8" t="s">
        <v>650</v>
      </c>
      <c r="L129" s="8" t="s">
        <v>31</v>
      </c>
      <c r="M129" s="8" t="s">
        <v>651</v>
      </c>
      <c r="N129" s="8" t="n">
        <v>120624</v>
      </c>
      <c r="O129" s="8" t="s">
        <v>652</v>
      </c>
      <c r="P129" s="8" t="n">
        <v>52000</v>
      </c>
      <c r="Q129" s="8" t="s">
        <v>101</v>
      </c>
      <c r="R129" s="8" t="n">
        <v>52111</v>
      </c>
      <c r="S129" s="8" t="s">
        <v>102</v>
      </c>
      <c r="T129" s="8" t="s">
        <v>318</v>
      </c>
      <c r="U129" s="8" t="s">
        <v>48</v>
      </c>
      <c r="V129" s="9" t="n">
        <v>0.24</v>
      </c>
    </row>
    <row r="130" s="6" customFormat="true" ht="11.25" hidden="false" customHeight="false" outlineLevel="0" collapsed="false">
      <c r="A130" s="8" t="s">
        <v>653</v>
      </c>
      <c r="B130" s="8" t="s">
        <v>654</v>
      </c>
      <c r="C130" s="8" t="str">
        <f aca="false">RIGHT(A130,7)</f>
        <v>0302020</v>
      </c>
      <c r="D130" s="8" t="n">
        <f aca="false">N130</f>
        <v>30100</v>
      </c>
      <c r="E130" s="8" t="str">
        <f aca="false">RIGHT(B130,3)</f>
        <v>004</v>
      </c>
      <c r="F130" s="8" t="s">
        <v>7</v>
      </c>
      <c r="G130" s="8" t="n">
        <v>324788</v>
      </c>
      <c r="H130" s="8" t="s">
        <v>655</v>
      </c>
      <c r="I130" s="8" t="s">
        <v>656</v>
      </c>
      <c r="J130" s="8" t="s">
        <v>29</v>
      </c>
      <c r="K130" s="8" t="s">
        <v>160</v>
      </c>
      <c r="L130" s="8" t="s">
        <v>31</v>
      </c>
      <c r="M130" s="8" t="s">
        <v>161</v>
      </c>
      <c r="N130" s="8" t="n">
        <v>30100</v>
      </c>
      <c r="O130" s="8" t="s">
        <v>657</v>
      </c>
      <c r="P130" s="8" t="n">
        <v>3100</v>
      </c>
      <c r="Q130" s="8" t="s">
        <v>658</v>
      </c>
      <c r="R130" s="8" t="n">
        <v>3100</v>
      </c>
      <c r="S130" s="8" t="s">
        <v>658</v>
      </c>
      <c r="T130" s="8" t="s">
        <v>177</v>
      </c>
      <c r="U130" s="8" t="s">
        <v>58</v>
      </c>
      <c r="V130" s="9" t="n">
        <v>0.25</v>
      </c>
    </row>
    <row r="131" s="6" customFormat="true" ht="11.25" hidden="false" customHeight="false" outlineLevel="0" collapsed="false">
      <c r="A131" s="8" t="s">
        <v>83</v>
      </c>
      <c r="B131" s="8" t="s">
        <v>659</v>
      </c>
      <c r="C131" s="8" t="str">
        <f aca="false">RIGHT(A131,7)</f>
        <v>0352020</v>
      </c>
      <c r="D131" s="8" t="n">
        <f aca="false">N131</f>
        <v>980425</v>
      </c>
      <c r="E131" s="8" t="str">
        <f aca="false">RIGHT(B131,3)</f>
        <v>028</v>
      </c>
      <c r="F131" s="8" t="s">
        <v>7</v>
      </c>
      <c r="G131" s="8" t="n">
        <v>380493</v>
      </c>
      <c r="H131" s="8" t="s">
        <v>660</v>
      </c>
      <c r="I131" s="8" t="s">
        <v>661</v>
      </c>
      <c r="J131" s="8" t="s">
        <v>29</v>
      </c>
      <c r="K131" s="8" t="s">
        <v>87</v>
      </c>
      <c r="L131" s="8" t="s">
        <v>31</v>
      </c>
      <c r="M131" s="8" t="s">
        <v>88</v>
      </c>
      <c r="N131" s="8" t="n">
        <v>980425</v>
      </c>
      <c r="O131" s="8" t="s">
        <v>89</v>
      </c>
      <c r="P131" s="8" t="n">
        <v>99900</v>
      </c>
      <c r="Q131" s="8" t="s">
        <v>34</v>
      </c>
      <c r="R131" s="8" t="n">
        <v>93420</v>
      </c>
      <c r="S131" s="8" t="s">
        <v>90</v>
      </c>
      <c r="T131" s="8" t="s">
        <v>91</v>
      </c>
      <c r="U131" s="8" t="s">
        <v>48</v>
      </c>
      <c r="V131" s="9" t="n">
        <v>0.25</v>
      </c>
    </row>
    <row r="132" s="6" customFormat="true" ht="11.25" hidden="false" customHeight="false" outlineLevel="0" collapsed="false">
      <c r="A132" s="8" t="s">
        <v>662</v>
      </c>
      <c r="B132" s="8" t="s">
        <v>663</v>
      </c>
      <c r="C132" s="8" t="str">
        <f aca="false">RIGHT(A132,7)</f>
        <v>0072020</v>
      </c>
      <c r="D132" s="8" t="n">
        <f aca="false">N132</f>
        <v>158148</v>
      </c>
      <c r="E132" s="8" t="str">
        <f aca="false">RIGHT(B132,3)</f>
        <v>002</v>
      </c>
      <c r="F132" s="8" t="s">
        <v>7</v>
      </c>
      <c r="G132" s="8" t="n">
        <v>470234</v>
      </c>
      <c r="H132" s="8" t="s">
        <v>664</v>
      </c>
      <c r="I132" s="8" t="s">
        <v>665</v>
      </c>
      <c r="J132" s="8" t="s">
        <v>29</v>
      </c>
      <c r="K132" s="8" t="s">
        <v>330</v>
      </c>
      <c r="L132" s="8" t="s">
        <v>31</v>
      </c>
      <c r="M132" s="8" t="s">
        <v>331</v>
      </c>
      <c r="N132" s="8" t="n">
        <v>158148</v>
      </c>
      <c r="O132" s="8" t="s">
        <v>666</v>
      </c>
      <c r="P132" s="8" t="n">
        <v>26000</v>
      </c>
      <c r="Q132" s="8" t="s">
        <v>45</v>
      </c>
      <c r="R132" s="8" t="n">
        <v>26421</v>
      </c>
      <c r="S132" s="8" t="s">
        <v>667</v>
      </c>
      <c r="T132" s="8" t="s">
        <v>564</v>
      </c>
      <c r="U132" s="8" t="s">
        <v>48</v>
      </c>
      <c r="V132" s="9" t="n">
        <v>0.25</v>
      </c>
    </row>
    <row r="133" s="6" customFormat="true" ht="11.25" hidden="false" customHeight="false" outlineLevel="0" collapsed="false">
      <c r="A133" s="8" t="s">
        <v>668</v>
      </c>
      <c r="B133" s="8" t="s">
        <v>669</v>
      </c>
      <c r="C133" s="8" t="str">
        <f aca="false">RIGHT(A133,7)</f>
        <v>0272020</v>
      </c>
      <c r="D133" s="8" t="n">
        <f aca="false">N133</f>
        <v>70021</v>
      </c>
      <c r="E133" s="8" t="str">
        <f aca="false">RIGHT(B133,3)</f>
        <v>003</v>
      </c>
      <c r="F133" s="8" t="s">
        <v>7</v>
      </c>
      <c r="G133" s="8" t="n">
        <v>427018</v>
      </c>
      <c r="H133" s="8" t="s">
        <v>670</v>
      </c>
      <c r="I133" s="8" t="s">
        <v>671</v>
      </c>
      <c r="J133" s="8" t="s">
        <v>29</v>
      </c>
      <c r="K133" s="8" t="s">
        <v>672</v>
      </c>
      <c r="L133" s="8" t="s">
        <v>31</v>
      </c>
      <c r="M133" s="8" t="s">
        <v>673</v>
      </c>
      <c r="N133" s="8" t="n">
        <v>70021</v>
      </c>
      <c r="O133" s="8" t="s">
        <v>674</v>
      </c>
      <c r="P133" s="8" t="n">
        <v>14000</v>
      </c>
      <c r="Q133" s="8" t="s">
        <v>387</v>
      </c>
      <c r="R133" s="8" t="n">
        <v>14000</v>
      </c>
      <c r="S133" s="8" t="s">
        <v>387</v>
      </c>
      <c r="T133" s="8" t="s">
        <v>140</v>
      </c>
      <c r="U133" s="8" t="s">
        <v>104</v>
      </c>
      <c r="V133" s="9" t="n">
        <v>0.25</v>
      </c>
    </row>
    <row r="134" s="6" customFormat="true" ht="11.25" hidden="false" customHeight="false" outlineLevel="0" collapsed="false">
      <c r="A134" s="8" t="s">
        <v>675</v>
      </c>
      <c r="B134" s="8" t="s">
        <v>676</v>
      </c>
      <c r="C134" s="8" t="str">
        <f aca="false">RIGHT(A134,7)</f>
        <v>0492020</v>
      </c>
      <c r="D134" s="8" t="n">
        <f aca="false">N134</f>
        <v>153286</v>
      </c>
      <c r="E134" s="8" t="str">
        <f aca="false">RIGHT(B134,3)</f>
        <v>011</v>
      </c>
      <c r="F134" s="8" t="s">
        <v>70</v>
      </c>
      <c r="G134" s="8" t="n">
        <v>470234</v>
      </c>
      <c r="H134" s="8" t="s">
        <v>664</v>
      </c>
      <c r="I134" s="8" t="s">
        <v>665</v>
      </c>
      <c r="J134" s="8" t="s">
        <v>29</v>
      </c>
      <c r="K134" s="8" t="s">
        <v>677</v>
      </c>
      <c r="L134" s="8" t="s">
        <v>31</v>
      </c>
      <c r="M134" s="8" t="s">
        <v>678</v>
      </c>
      <c r="N134" s="8" t="n">
        <v>153286</v>
      </c>
      <c r="O134" s="8" t="s">
        <v>679</v>
      </c>
      <c r="P134" s="8" t="n">
        <v>26000</v>
      </c>
      <c r="Q134" s="8" t="s">
        <v>45</v>
      </c>
      <c r="R134" s="8" t="n">
        <v>26238</v>
      </c>
      <c r="S134" s="8" t="s">
        <v>46</v>
      </c>
      <c r="T134" s="8" t="s">
        <v>47</v>
      </c>
      <c r="U134" s="8" t="s">
        <v>82</v>
      </c>
      <c r="V134" s="9" t="n">
        <v>0.255</v>
      </c>
    </row>
    <row r="135" s="6" customFormat="true" ht="11.25" hidden="false" customHeight="false" outlineLevel="0" collapsed="false">
      <c r="A135" s="8" t="s">
        <v>675</v>
      </c>
      <c r="B135" s="8" t="s">
        <v>680</v>
      </c>
      <c r="C135" s="8" t="str">
        <f aca="false">RIGHT(A135,7)</f>
        <v>0492020</v>
      </c>
      <c r="D135" s="8" t="n">
        <f aca="false">N135</f>
        <v>153286</v>
      </c>
      <c r="E135" s="8" t="str">
        <f aca="false">RIGHT(B135,3)</f>
        <v>012</v>
      </c>
      <c r="F135" s="8" t="s">
        <v>70</v>
      </c>
      <c r="G135" s="8" t="n">
        <v>470234</v>
      </c>
      <c r="H135" s="8" t="s">
        <v>664</v>
      </c>
      <c r="I135" s="8" t="s">
        <v>665</v>
      </c>
      <c r="J135" s="8" t="s">
        <v>29</v>
      </c>
      <c r="K135" s="8" t="s">
        <v>677</v>
      </c>
      <c r="L135" s="8" t="s">
        <v>31</v>
      </c>
      <c r="M135" s="8" t="s">
        <v>678</v>
      </c>
      <c r="N135" s="8" t="n">
        <v>153286</v>
      </c>
      <c r="O135" s="8" t="s">
        <v>679</v>
      </c>
      <c r="P135" s="8" t="n">
        <v>26000</v>
      </c>
      <c r="Q135" s="8" t="s">
        <v>45</v>
      </c>
      <c r="R135" s="8" t="n">
        <v>26238</v>
      </c>
      <c r="S135" s="8" t="s">
        <v>46</v>
      </c>
      <c r="T135" s="8" t="s">
        <v>47</v>
      </c>
      <c r="U135" s="8" t="s">
        <v>82</v>
      </c>
      <c r="V135" s="9" t="n">
        <v>0.2566</v>
      </c>
    </row>
    <row r="136" s="6" customFormat="true" ht="11.25" hidden="false" customHeight="false" outlineLevel="0" collapsed="false">
      <c r="A136" s="8" t="s">
        <v>681</v>
      </c>
      <c r="B136" s="8" t="s">
        <v>682</v>
      </c>
      <c r="C136" s="8" t="str">
        <f aca="false">RIGHT(A136,7)</f>
        <v>0052020</v>
      </c>
      <c r="D136" s="8" t="n">
        <f aca="false">N136</f>
        <v>160122</v>
      </c>
      <c r="E136" s="8" t="str">
        <f aca="false">RIGHT(B136,3)</f>
        <v>143</v>
      </c>
      <c r="F136" s="8" t="s">
        <v>7</v>
      </c>
      <c r="G136" s="8" t="n">
        <v>383404</v>
      </c>
      <c r="H136" s="8" t="s">
        <v>683</v>
      </c>
      <c r="I136" s="8" t="s">
        <v>684</v>
      </c>
      <c r="J136" s="8" t="s">
        <v>29</v>
      </c>
      <c r="K136" s="8" t="s">
        <v>574</v>
      </c>
      <c r="L136" s="8" t="s">
        <v>31</v>
      </c>
      <c r="M136" s="8" t="s">
        <v>685</v>
      </c>
      <c r="N136" s="8" t="n">
        <v>160122</v>
      </c>
      <c r="O136" s="8" t="s">
        <v>686</v>
      </c>
      <c r="P136" s="8" t="n">
        <v>52000</v>
      </c>
      <c r="Q136" s="8" t="s">
        <v>101</v>
      </c>
      <c r="R136" s="8" t="n">
        <v>52121</v>
      </c>
      <c r="S136" s="8" t="s">
        <v>139</v>
      </c>
      <c r="T136" s="8" t="s">
        <v>47</v>
      </c>
      <c r="U136" s="8" t="s">
        <v>48</v>
      </c>
      <c r="V136" s="9" t="n">
        <v>0.26</v>
      </c>
    </row>
    <row r="137" s="6" customFormat="true" ht="11.25" hidden="false" customHeight="false" outlineLevel="0" collapsed="false">
      <c r="A137" s="8" t="s">
        <v>687</v>
      </c>
      <c r="B137" s="8" t="s">
        <v>688</v>
      </c>
      <c r="C137" s="8" t="str">
        <f aca="false">RIGHT(A137,7)</f>
        <v>0242020</v>
      </c>
      <c r="D137" s="8" t="n">
        <f aca="false">N137</f>
        <v>925449</v>
      </c>
      <c r="E137" s="8" t="str">
        <f aca="false">RIGHT(B137,3)</f>
        <v>003</v>
      </c>
      <c r="F137" s="8" t="s">
        <v>7</v>
      </c>
      <c r="G137" s="8" t="n">
        <v>412968</v>
      </c>
      <c r="H137" s="8" t="s">
        <v>689</v>
      </c>
      <c r="I137" s="8" t="s">
        <v>690</v>
      </c>
      <c r="J137" s="8" t="s">
        <v>29</v>
      </c>
      <c r="K137" s="8" t="s">
        <v>691</v>
      </c>
      <c r="L137" s="8" t="s">
        <v>31</v>
      </c>
      <c r="M137" s="8" t="s">
        <v>692</v>
      </c>
      <c r="N137" s="8" t="n">
        <v>925449</v>
      </c>
      <c r="O137" s="8" t="s">
        <v>693</v>
      </c>
      <c r="P137" s="8" t="n">
        <v>99900</v>
      </c>
      <c r="Q137" s="8" t="s">
        <v>34</v>
      </c>
      <c r="R137" s="8" t="n">
        <v>93420</v>
      </c>
      <c r="S137" s="8" t="s">
        <v>90</v>
      </c>
      <c r="T137" s="8" t="s">
        <v>91</v>
      </c>
      <c r="U137" s="8" t="s">
        <v>104</v>
      </c>
      <c r="V137" s="9" t="n">
        <v>0.26</v>
      </c>
    </row>
    <row r="138" s="6" customFormat="true" ht="11.25" hidden="false" customHeight="false" outlineLevel="0" collapsed="false">
      <c r="A138" s="8" t="s">
        <v>694</v>
      </c>
      <c r="B138" s="8" t="s">
        <v>695</v>
      </c>
      <c r="C138" s="8" t="str">
        <f aca="false">RIGHT(A138,7)</f>
        <v>0042020</v>
      </c>
      <c r="D138" s="8" t="n">
        <f aca="false">N138</f>
        <v>160440</v>
      </c>
      <c r="E138" s="8" t="str">
        <f aca="false">RIGHT(B138,3)</f>
        <v>277</v>
      </c>
      <c r="F138" s="8" t="s">
        <v>7</v>
      </c>
      <c r="G138" s="8" t="n">
        <v>304266</v>
      </c>
      <c r="H138" s="8" t="s">
        <v>696</v>
      </c>
      <c r="I138" s="8" t="s">
        <v>697</v>
      </c>
      <c r="J138" s="8" t="s">
        <v>29</v>
      </c>
      <c r="K138" s="8" t="s">
        <v>698</v>
      </c>
      <c r="L138" s="8" t="s">
        <v>31</v>
      </c>
      <c r="M138" s="8" t="s">
        <v>699</v>
      </c>
      <c r="N138" s="8" t="n">
        <v>160440</v>
      </c>
      <c r="O138" s="8" t="s">
        <v>700</v>
      </c>
      <c r="P138" s="8" t="n">
        <v>52000</v>
      </c>
      <c r="Q138" s="8" t="s">
        <v>101</v>
      </c>
      <c r="R138" s="8" t="n">
        <v>52121</v>
      </c>
      <c r="S138" s="8" t="s">
        <v>139</v>
      </c>
      <c r="T138" s="8" t="s">
        <v>66</v>
      </c>
      <c r="U138" s="8" t="s">
        <v>48</v>
      </c>
      <c r="V138" s="9" t="n">
        <v>0.27</v>
      </c>
    </row>
    <row r="139" s="6" customFormat="true" ht="11.25" hidden="false" customHeight="false" outlineLevel="0" collapsed="false">
      <c r="A139" s="8" t="s">
        <v>589</v>
      </c>
      <c r="B139" s="8" t="s">
        <v>701</v>
      </c>
      <c r="C139" s="8" t="str">
        <f aca="false">RIGHT(A139,7)</f>
        <v>0302020</v>
      </c>
      <c r="D139" s="8" t="n">
        <f aca="false">N139</f>
        <v>785800</v>
      </c>
      <c r="E139" s="8" t="str">
        <f aca="false">RIGHT(B139,3)</f>
        <v>020</v>
      </c>
      <c r="F139" s="8" t="s">
        <v>70</v>
      </c>
      <c r="G139" s="8" t="n">
        <v>275182</v>
      </c>
      <c r="H139" s="8" t="s">
        <v>440</v>
      </c>
      <c r="I139" s="8" t="s">
        <v>441</v>
      </c>
      <c r="J139" s="8" t="s">
        <v>29</v>
      </c>
      <c r="K139" s="8" t="s">
        <v>593</v>
      </c>
      <c r="L139" s="8" t="s">
        <v>31</v>
      </c>
      <c r="M139" s="8" t="s">
        <v>594</v>
      </c>
      <c r="N139" s="8" t="n">
        <v>785800</v>
      </c>
      <c r="O139" s="8" t="s">
        <v>595</v>
      </c>
      <c r="P139" s="8" t="n">
        <v>52000</v>
      </c>
      <c r="Q139" s="8" t="s">
        <v>101</v>
      </c>
      <c r="R139" s="8" t="n">
        <v>52131</v>
      </c>
      <c r="S139" s="8" t="s">
        <v>207</v>
      </c>
      <c r="T139" s="8" t="s">
        <v>140</v>
      </c>
      <c r="U139" s="8" t="s">
        <v>58</v>
      </c>
      <c r="V139" s="9" t="n">
        <v>0.27</v>
      </c>
    </row>
    <row r="140" s="6" customFormat="true" ht="11.25" hidden="false" customHeight="false" outlineLevel="0" collapsed="false">
      <c r="A140" s="8" t="s">
        <v>572</v>
      </c>
      <c r="B140" s="8" t="s">
        <v>702</v>
      </c>
      <c r="C140" s="8" t="str">
        <f aca="false">RIGHT(A140,7)</f>
        <v>0112020</v>
      </c>
      <c r="D140" s="8" t="n">
        <f aca="false">N140</f>
        <v>925814</v>
      </c>
      <c r="E140" s="8" t="str">
        <f aca="false">RIGHT(B140,3)</f>
        <v>004</v>
      </c>
      <c r="F140" s="8" t="s">
        <v>7</v>
      </c>
      <c r="G140" s="8" t="n">
        <v>382874</v>
      </c>
      <c r="H140" s="8" t="s">
        <v>703</v>
      </c>
      <c r="I140" s="8" t="s">
        <v>704</v>
      </c>
      <c r="J140" s="8" t="s">
        <v>29</v>
      </c>
      <c r="K140" s="8" t="s">
        <v>574</v>
      </c>
      <c r="L140" s="8" t="s">
        <v>31</v>
      </c>
      <c r="M140" s="8" t="s">
        <v>575</v>
      </c>
      <c r="N140" s="8" t="n">
        <v>925814</v>
      </c>
      <c r="O140" s="8" t="s">
        <v>576</v>
      </c>
      <c r="P140" s="8" t="n">
        <v>99900</v>
      </c>
      <c r="Q140" s="8" t="s">
        <v>34</v>
      </c>
      <c r="R140" s="8" t="n">
        <v>93720</v>
      </c>
      <c r="S140" s="8" t="s">
        <v>130</v>
      </c>
      <c r="T140" s="8" t="s">
        <v>131</v>
      </c>
      <c r="U140" s="8" t="s">
        <v>58</v>
      </c>
      <c r="V140" s="9" t="n">
        <v>0.28</v>
      </c>
    </row>
    <row r="141" s="6" customFormat="true" ht="11.25" hidden="false" customHeight="false" outlineLevel="0" collapsed="false">
      <c r="A141" s="8" t="s">
        <v>249</v>
      </c>
      <c r="B141" s="8" t="s">
        <v>705</v>
      </c>
      <c r="C141" s="8" t="str">
        <f aca="false">RIGHT(A141,7)</f>
        <v>0562020</v>
      </c>
      <c r="D141" s="8" t="n">
        <f aca="false">N141</f>
        <v>989185</v>
      </c>
      <c r="E141" s="8" t="str">
        <f aca="false">RIGHT(B141,3)</f>
        <v>002</v>
      </c>
      <c r="F141" s="8" t="s">
        <v>7</v>
      </c>
      <c r="G141" s="8" t="n">
        <v>423354</v>
      </c>
      <c r="H141" s="8" t="s">
        <v>706</v>
      </c>
      <c r="I141" s="8" t="s">
        <v>707</v>
      </c>
      <c r="J141" s="8" t="s">
        <v>29</v>
      </c>
      <c r="K141" s="8" t="s">
        <v>251</v>
      </c>
      <c r="L141" s="8" t="s">
        <v>31</v>
      </c>
      <c r="M141" s="8" t="s">
        <v>252</v>
      </c>
      <c r="N141" s="8" t="n">
        <v>989185</v>
      </c>
      <c r="O141" s="8" t="s">
        <v>253</v>
      </c>
      <c r="P141" s="8" t="n">
        <v>99900</v>
      </c>
      <c r="Q141" s="8" t="s">
        <v>34</v>
      </c>
      <c r="R141" s="8" t="n">
        <v>97220</v>
      </c>
      <c r="S141" s="8" t="s">
        <v>254</v>
      </c>
      <c r="T141" s="8" t="s">
        <v>255</v>
      </c>
      <c r="U141" s="8" t="s">
        <v>48</v>
      </c>
      <c r="V141" s="9" t="n">
        <v>0.28</v>
      </c>
    </row>
    <row r="142" s="6" customFormat="true" ht="11.25" hidden="false" customHeight="false" outlineLevel="0" collapsed="false">
      <c r="A142" s="8" t="s">
        <v>262</v>
      </c>
      <c r="B142" s="8" t="s">
        <v>708</v>
      </c>
      <c r="C142" s="8" t="str">
        <f aca="false">RIGHT(A142,7)</f>
        <v>0022020</v>
      </c>
      <c r="D142" s="8" t="n">
        <f aca="false">N142</f>
        <v>160385</v>
      </c>
      <c r="E142" s="8" t="str">
        <f aca="false">RIGHT(B142,3)</f>
        <v>006</v>
      </c>
      <c r="F142" s="8" t="s">
        <v>7</v>
      </c>
      <c r="G142" s="8" t="n">
        <v>454292</v>
      </c>
      <c r="H142" s="8" t="s">
        <v>709</v>
      </c>
      <c r="I142" s="8" t="s">
        <v>710</v>
      </c>
      <c r="J142" s="8" t="s">
        <v>29</v>
      </c>
      <c r="K142" s="8" t="s">
        <v>358</v>
      </c>
      <c r="L142" s="8" t="s">
        <v>31</v>
      </c>
      <c r="M142" s="8" t="s">
        <v>711</v>
      </c>
      <c r="N142" s="8" t="n">
        <v>160385</v>
      </c>
      <c r="O142" s="8" t="s">
        <v>265</v>
      </c>
      <c r="P142" s="8" t="n">
        <v>52000</v>
      </c>
      <c r="Q142" s="8" t="s">
        <v>101</v>
      </c>
      <c r="R142" s="8" t="n">
        <v>52121</v>
      </c>
      <c r="S142" s="8" t="s">
        <v>139</v>
      </c>
      <c r="T142" s="8" t="s">
        <v>140</v>
      </c>
      <c r="U142" s="8" t="s">
        <v>48</v>
      </c>
      <c r="V142" s="9" t="n">
        <v>0.28</v>
      </c>
    </row>
    <row r="143" s="6" customFormat="true" ht="11.25" hidden="false" customHeight="false" outlineLevel="0" collapsed="false">
      <c r="A143" s="8" t="s">
        <v>256</v>
      </c>
      <c r="B143" s="8" t="s">
        <v>712</v>
      </c>
      <c r="C143" s="8" t="str">
        <f aca="false">RIGHT(A143,7)</f>
        <v>0512019</v>
      </c>
      <c r="D143" s="8" t="n">
        <f aca="false">N143</f>
        <v>154359</v>
      </c>
      <c r="E143" s="8" t="str">
        <f aca="false">RIGHT(B143,3)</f>
        <v>009</v>
      </c>
      <c r="F143" s="8" t="s">
        <v>7</v>
      </c>
      <c r="G143" s="8" t="n">
        <v>365566</v>
      </c>
      <c r="H143" s="8" t="s">
        <v>713</v>
      </c>
      <c r="I143" s="8" t="s">
        <v>714</v>
      </c>
      <c r="J143" s="8" t="s">
        <v>29</v>
      </c>
      <c r="K143" s="8" t="s">
        <v>246</v>
      </c>
      <c r="L143" s="8" t="s">
        <v>31</v>
      </c>
      <c r="M143" s="8" t="s">
        <v>79</v>
      </c>
      <c r="N143" s="8" t="n">
        <v>154359</v>
      </c>
      <c r="O143" s="8" t="s">
        <v>260</v>
      </c>
      <c r="P143" s="8" t="n">
        <v>26000</v>
      </c>
      <c r="Q143" s="8" t="s">
        <v>45</v>
      </c>
      <c r="R143" s="8" t="n">
        <v>26266</v>
      </c>
      <c r="S143" s="8" t="s">
        <v>261</v>
      </c>
      <c r="T143" s="8" t="s">
        <v>140</v>
      </c>
      <c r="U143" s="8" t="s">
        <v>58</v>
      </c>
      <c r="V143" s="9" t="n">
        <v>0.28</v>
      </c>
    </row>
    <row r="144" s="6" customFormat="true" ht="11.25" hidden="false" customHeight="false" outlineLevel="0" collapsed="false">
      <c r="A144" s="8" t="s">
        <v>715</v>
      </c>
      <c r="B144" s="8" t="s">
        <v>716</v>
      </c>
      <c r="C144" s="8" t="str">
        <f aca="false">RIGHT(A144,7)</f>
        <v>0622020</v>
      </c>
      <c r="D144" s="8" t="n">
        <f aca="false">N144</f>
        <v>120635</v>
      </c>
      <c r="E144" s="8" t="str">
        <f aca="false">RIGHT(B144,3)</f>
        <v>002</v>
      </c>
      <c r="F144" s="8" t="s">
        <v>7</v>
      </c>
      <c r="G144" s="8" t="n">
        <v>261639</v>
      </c>
      <c r="H144" s="8" t="s">
        <v>717</v>
      </c>
      <c r="I144" s="8" t="s">
        <v>718</v>
      </c>
      <c r="J144" s="8" t="s">
        <v>29</v>
      </c>
      <c r="K144" s="8" t="s">
        <v>240</v>
      </c>
      <c r="L144" s="8" t="s">
        <v>31</v>
      </c>
      <c r="M144" s="8" t="s">
        <v>241</v>
      </c>
      <c r="N144" s="8" t="n">
        <v>120635</v>
      </c>
      <c r="O144" s="8" t="s">
        <v>719</v>
      </c>
      <c r="P144" s="8" t="n">
        <v>52000</v>
      </c>
      <c r="Q144" s="8" t="s">
        <v>101</v>
      </c>
      <c r="R144" s="8" t="n">
        <v>52111</v>
      </c>
      <c r="S144" s="8" t="s">
        <v>102</v>
      </c>
      <c r="T144" s="8" t="s">
        <v>103</v>
      </c>
      <c r="U144" s="8" t="s">
        <v>104</v>
      </c>
      <c r="V144" s="9" t="n">
        <v>0.28</v>
      </c>
    </row>
    <row r="145" s="6" customFormat="true" ht="11.25" hidden="false" customHeight="false" outlineLevel="0" collapsed="false">
      <c r="A145" s="8" t="s">
        <v>236</v>
      </c>
      <c r="B145" s="8" t="s">
        <v>720</v>
      </c>
      <c r="C145" s="8" t="str">
        <f aca="false">RIGHT(A145,7)</f>
        <v>2362020</v>
      </c>
      <c r="D145" s="8" t="n">
        <f aca="false">N145</f>
        <v>943001</v>
      </c>
      <c r="E145" s="8" t="str">
        <f aca="false">RIGHT(B145,3)</f>
        <v>015</v>
      </c>
      <c r="F145" s="8" t="s">
        <v>7</v>
      </c>
      <c r="G145" s="8" t="n">
        <v>214612</v>
      </c>
      <c r="H145" s="8" t="s">
        <v>446</v>
      </c>
      <c r="I145" s="8" t="s">
        <v>447</v>
      </c>
      <c r="J145" s="8" t="s">
        <v>29</v>
      </c>
      <c r="K145" s="8" t="s">
        <v>240</v>
      </c>
      <c r="L145" s="8" t="s">
        <v>31</v>
      </c>
      <c r="M145" s="8" t="s">
        <v>241</v>
      </c>
      <c r="N145" s="8" t="n">
        <v>943001</v>
      </c>
      <c r="O145" s="8" t="s">
        <v>33</v>
      </c>
      <c r="P145" s="8" t="n">
        <v>99900</v>
      </c>
      <c r="Q145" s="8" t="s">
        <v>34</v>
      </c>
      <c r="R145" s="8" t="n">
        <v>94320</v>
      </c>
      <c r="S145" s="8" t="s">
        <v>35</v>
      </c>
      <c r="T145" s="8" t="s">
        <v>36</v>
      </c>
      <c r="U145" s="8" t="s">
        <v>146</v>
      </c>
      <c r="V145" s="9" t="n">
        <v>0.28</v>
      </c>
    </row>
    <row r="146" s="6" customFormat="true" ht="11.25" hidden="false" customHeight="false" outlineLevel="0" collapsed="false">
      <c r="A146" s="8" t="s">
        <v>178</v>
      </c>
      <c r="B146" s="8" t="s">
        <v>721</v>
      </c>
      <c r="C146" s="8" t="str">
        <f aca="false">RIGHT(A146,7)</f>
        <v>0382020</v>
      </c>
      <c r="D146" s="8" t="n">
        <f aca="false">N146</f>
        <v>155908</v>
      </c>
      <c r="E146" s="8" t="str">
        <f aca="false">RIGHT(B146,3)</f>
        <v>001</v>
      </c>
      <c r="F146" s="8" t="s">
        <v>7</v>
      </c>
      <c r="G146" s="8" t="n">
        <v>437992</v>
      </c>
      <c r="H146" s="8" t="s">
        <v>722</v>
      </c>
      <c r="I146" s="8" t="s">
        <v>723</v>
      </c>
      <c r="J146" s="8" t="s">
        <v>29</v>
      </c>
      <c r="K146" s="8" t="s">
        <v>160</v>
      </c>
      <c r="L146" s="8" t="s">
        <v>31</v>
      </c>
      <c r="M146" s="8" t="s">
        <v>161</v>
      </c>
      <c r="N146" s="8" t="n">
        <v>155908</v>
      </c>
      <c r="O146" s="8" t="s">
        <v>183</v>
      </c>
      <c r="P146" s="8" t="n">
        <v>26000</v>
      </c>
      <c r="Q146" s="8" t="s">
        <v>45</v>
      </c>
      <c r="R146" s="8" t="n">
        <v>26443</v>
      </c>
      <c r="S146" s="8" t="s">
        <v>184</v>
      </c>
      <c r="T146" s="8" t="s">
        <v>140</v>
      </c>
      <c r="U146" s="8" t="s">
        <v>37</v>
      </c>
      <c r="V146" s="9" t="n">
        <v>0.29</v>
      </c>
    </row>
    <row r="147" s="6" customFormat="true" ht="11.25" hidden="false" customHeight="false" outlineLevel="0" collapsed="false">
      <c r="A147" s="8" t="s">
        <v>249</v>
      </c>
      <c r="B147" s="8" t="s">
        <v>724</v>
      </c>
      <c r="C147" s="8" t="str">
        <f aca="false">RIGHT(A147,7)</f>
        <v>0562020</v>
      </c>
      <c r="D147" s="8" t="n">
        <f aca="false">N147</f>
        <v>989185</v>
      </c>
      <c r="E147" s="8" t="str">
        <f aca="false">RIGHT(B147,3)</f>
        <v>001</v>
      </c>
      <c r="F147" s="8" t="s">
        <v>7</v>
      </c>
      <c r="G147" s="8" t="n">
        <v>440970</v>
      </c>
      <c r="H147" s="8" t="s">
        <v>566</v>
      </c>
      <c r="I147" s="8" t="s">
        <v>567</v>
      </c>
      <c r="J147" s="8" t="s">
        <v>29</v>
      </c>
      <c r="K147" s="8" t="s">
        <v>725</v>
      </c>
      <c r="L147" s="8" t="s">
        <v>31</v>
      </c>
      <c r="M147" s="8" t="s">
        <v>539</v>
      </c>
      <c r="N147" s="8" t="n">
        <v>989185</v>
      </c>
      <c r="O147" s="8" t="s">
        <v>253</v>
      </c>
      <c r="P147" s="8" t="n">
        <v>99900</v>
      </c>
      <c r="Q147" s="8" t="s">
        <v>34</v>
      </c>
      <c r="R147" s="8" t="n">
        <v>97220</v>
      </c>
      <c r="S147" s="8" t="s">
        <v>254</v>
      </c>
      <c r="T147" s="8" t="s">
        <v>255</v>
      </c>
      <c r="U147" s="8" t="s">
        <v>48</v>
      </c>
      <c r="V147" s="9" t="n">
        <v>0.29</v>
      </c>
    </row>
    <row r="148" s="6" customFormat="true" ht="11.25" hidden="false" customHeight="false" outlineLevel="0" collapsed="false">
      <c r="A148" s="8" t="s">
        <v>404</v>
      </c>
      <c r="B148" s="8" t="s">
        <v>726</v>
      </c>
      <c r="C148" s="8" t="str">
        <f aca="false">RIGHT(A148,7)</f>
        <v>0572019</v>
      </c>
      <c r="D148" s="8" t="n">
        <f aca="false">N148</f>
        <v>160413</v>
      </c>
      <c r="E148" s="8" t="str">
        <f aca="false">RIGHT(B148,3)</f>
        <v>003</v>
      </c>
      <c r="F148" s="8" t="s">
        <v>7</v>
      </c>
      <c r="G148" s="8" t="n">
        <v>423354</v>
      </c>
      <c r="H148" s="8" t="s">
        <v>706</v>
      </c>
      <c r="I148" s="8" t="s">
        <v>707</v>
      </c>
      <c r="J148" s="8" t="s">
        <v>29</v>
      </c>
      <c r="K148" s="8" t="s">
        <v>246</v>
      </c>
      <c r="L148" s="8" t="s">
        <v>31</v>
      </c>
      <c r="M148" s="8" t="s">
        <v>247</v>
      </c>
      <c r="N148" s="8" t="n">
        <v>160413</v>
      </c>
      <c r="O148" s="8" t="s">
        <v>406</v>
      </c>
      <c r="P148" s="8" t="n">
        <v>52000</v>
      </c>
      <c r="Q148" s="8" t="s">
        <v>101</v>
      </c>
      <c r="R148" s="8" t="n">
        <v>52121</v>
      </c>
      <c r="S148" s="8" t="s">
        <v>139</v>
      </c>
      <c r="T148" s="8" t="s">
        <v>140</v>
      </c>
      <c r="U148" s="8" t="s">
        <v>58</v>
      </c>
      <c r="V148" s="9" t="n">
        <v>0.29</v>
      </c>
    </row>
    <row r="149" s="6" customFormat="true" ht="11.25" hidden="false" customHeight="false" outlineLevel="0" collapsed="false">
      <c r="A149" s="8" t="s">
        <v>727</v>
      </c>
      <c r="B149" s="8" t="s">
        <v>728</v>
      </c>
      <c r="C149" s="8" t="str">
        <f aca="false">RIGHT(A149,7)</f>
        <v>1012020</v>
      </c>
      <c r="D149" s="8" t="n">
        <f aca="false">N149</f>
        <v>120635</v>
      </c>
      <c r="E149" s="8" t="str">
        <f aca="false">RIGHT(B149,3)</f>
        <v>006</v>
      </c>
      <c r="F149" s="8" t="s">
        <v>7</v>
      </c>
      <c r="G149" s="8" t="n">
        <v>391574</v>
      </c>
      <c r="H149" s="8" t="s">
        <v>729</v>
      </c>
      <c r="I149" s="8" t="s">
        <v>730</v>
      </c>
      <c r="J149" s="8" t="s">
        <v>29</v>
      </c>
      <c r="K149" s="8" t="s">
        <v>160</v>
      </c>
      <c r="L149" s="8" t="s">
        <v>31</v>
      </c>
      <c r="M149" s="8" t="s">
        <v>161</v>
      </c>
      <c r="N149" s="8" t="n">
        <v>120635</v>
      </c>
      <c r="O149" s="8" t="s">
        <v>719</v>
      </c>
      <c r="P149" s="8" t="n">
        <v>52000</v>
      </c>
      <c r="Q149" s="8" t="s">
        <v>101</v>
      </c>
      <c r="R149" s="8" t="n">
        <v>52111</v>
      </c>
      <c r="S149" s="8" t="s">
        <v>102</v>
      </c>
      <c r="T149" s="8" t="s">
        <v>103</v>
      </c>
      <c r="U149" s="8" t="s">
        <v>67</v>
      </c>
      <c r="V149" s="9" t="n">
        <v>0.29</v>
      </c>
    </row>
    <row r="150" s="6" customFormat="true" ht="11.25" hidden="false" customHeight="false" outlineLevel="0" collapsed="false">
      <c r="A150" s="8" t="s">
        <v>444</v>
      </c>
      <c r="B150" s="8" t="s">
        <v>731</v>
      </c>
      <c r="C150" s="8" t="str">
        <f aca="false">RIGHT(A150,7)</f>
        <v>0762019</v>
      </c>
      <c r="D150" s="8" t="n">
        <f aca="false">N150</f>
        <v>120626</v>
      </c>
      <c r="E150" s="8" t="str">
        <f aca="false">RIGHT(B150,3)</f>
        <v>340</v>
      </c>
      <c r="F150" s="8" t="s">
        <v>7</v>
      </c>
      <c r="G150" s="8" t="n">
        <v>430326</v>
      </c>
      <c r="H150" s="8" t="s">
        <v>732</v>
      </c>
      <c r="I150" s="8" t="s">
        <v>733</v>
      </c>
      <c r="J150" s="8" t="s">
        <v>29</v>
      </c>
      <c r="K150" s="8" t="s">
        <v>53</v>
      </c>
      <c r="L150" s="8" t="s">
        <v>31</v>
      </c>
      <c r="M150" s="8" t="s">
        <v>448</v>
      </c>
      <c r="N150" s="8" t="n">
        <v>120626</v>
      </c>
      <c r="O150" s="8" t="s">
        <v>449</v>
      </c>
      <c r="P150" s="8" t="n">
        <v>52000</v>
      </c>
      <c r="Q150" s="8" t="s">
        <v>101</v>
      </c>
      <c r="R150" s="8" t="n">
        <v>52111</v>
      </c>
      <c r="S150" s="8" t="s">
        <v>102</v>
      </c>
      <c r="T150" s="8" t="s">
        <v>103</v>
      </c>
      <c r="U150" s="8" t="s">
        <v>67</v>
      </c>
      <c r="V150" s="9" t="n">
        <v>0.29</v>
      </c>
    </row>
    <row r="151" s="6" customFormat="true" ht="11.25" hidden="false" customHeight="false" outlineLevel="0" collapsed="false">
      <c r="A151" s="8" t="s">
        <v>648</v>
      </c>
      <c r="B151" s="8" t="s">
        <v>734</v>
      </c>
      <c r="C151" s="8" t="str">
        <f aca="false">RIGHT(A151,7)</f>
        <v>0142020</v>
      </c>
      <c r="D151" s="8" t="n">
        <f aca="false">N151</f>
        <v>120624</v>
      </c>
      <c r="E151" s="8" t="str">
        <f aca="false">RIGHT(B151,3)</f>
        <v>002</v>
      </c>
      <c r="F151" s="8" t="s">
        <v>7</v>
      </c>
      <c r="G151" s="8" t="n">
        <v>461542</v>
      </c>
      <c r="H151" s="8" t="s">
        <v>202</v>
      </c>
      <c r="I151" s="8" t="s">
        <v>203</v>
      </c>
      <c r="J151" s="8" t="s">
        <v>29</v>
      </c>
      <c r="K151" s="8" t="s">
        <v>62</v>
      </c>
      <c r="L151" s="8" t="s">
        <v>31</v>
      </c>
      <c r="M151" s="8" t="s">
        <v>331</v>
      </c>
      <c r="N151" s="8" t="n">
        <v>120624</v>
      </c>
      <c r="O151" s="8" t="s">
        <v>652</v>
      </c>
      <c r="P151" s="8" t="n">
        <v>52000</v>
      </c>
      <c r="Q151" s="8" t="s">
        <v>101</v>
      </c>
      <c r="R151" s="8" t="n">
        <v>52111</v>
      </c>
      <c r="S151" s="8" t="s">
        <v>102</v>
      </c>
      <c r="T151" s="8" t="s">
        <v>318</v>
      </c>
      <c r="U151" s="8" t="s">
        <v>48</v>
      </c>
      <c r="V151" s="9" t="n">
        <v>0.29</v>
      </c>
    </row>
    <row r="152" s="6" customFormat="true" ht="11.25" hidden="false" customHeight="false" outlineLevel="0" collapsed="false">
      <c r="A152" s="8" t="s">
        <v>681</v>
      </c>
      <c r="B152" s="8" t="s">
        <v>735</v>
      </c>
      <c r="C152" s="8" t="str">
        <f aca="false">RIGHT(A152,7)</f>
        <v>0052020</v>
      </c>
      <c r="D152" s="8" t="n">
        <f aca="false">N152</f>
        <v>160122</v>
      </c>
      <c r="E152" s="8" t="str">
        <f aca="false">RIGHT(B152,3)</f>
        <v>038</v>
      </c>
      <c r="F152" s="8" t="s">
        <v>7</v>
      </c>
      <c r="G152" s="8" t="n">
        <v>382998</v>
      </c>
      <c r="H152" s="8" t="s">
        <v>244</v>
      </c>
      <c r="I152" s="8" t="s">
        <v>245</v>
      </c>
      <c r="J152" s="8" t="s">
        <v>29</v>
      </c>
      <c r="K152" s="8" t="s">
        <v>246</v>
      </c>
      <c r="L152" s="8" t="s">
        <v>31</v>
      </c>
      <c r="M152" s="8" t="s">
        <v>247</v>
      </c>
      <c r="N152" s="8" t="n">
        <v>160122</v>
      </c>
      <c r="O152" s="8" t="s">
        <v>686</v>
      </c>
      <c r="P152" s="8" t="n">
        <v>52000</v>
      </c>
      <c r="Q152" s="8" t="s">
        <v>101</v>
      </c>
      <c r="R152" s="8" t="n">
        <v>52121</v>
      </c>
      <c r="S152" s="8" t="s">
        <v>139</v>
      </c>
      <c r="T152" s="8" t="s">
        <v>47</v>
      </c>
      <c r="U152" s="8" t="s">
        <v>48</v>
      </c>
      <c r="V152" s="9" t="n">
        <v>0.3</v>
      </c>
    </row>
    <row r="153" s="6" customFormat="true" ht="11.25" hidden="false" customHeight="false" outlineLevel="0" collapsed="false">
      <c r="A153" s="8" t="s">
        <v>736</v>
      </c>
      <c r="B153" s="8" t="s">
        <v>737</v>
      </c>
      <c r="C153" s="8" t="str">
        <f aca="false">RIGHT(A153,7)</f>
        <v>0962020</v>
      </c>
      <c r="D153" s="8" t="n">
        <f aca="false">N153</f>
        <v>160469</v>
      </c>
      <c r="E153" s="8" t="str">
        <f aca="false">RIGHT(B153,3)</f>
        <v>001</v>
      </c>
      <c r="F153" s="8" t="s">
        <v>70</v>
      </c>
      <c r="G153" s="8" t="n">
        <v>440969</v>
      </c>
      <c r="H153" s="8" t="s">
        <v>340</v>
      </c>
      <c r="I153" s="8" t="s">
        <v>341</v>
      </c>
      <c r="J153" s="8" t="s">
        <v>29</v>
      </c>
      <c r="K153" s="8" t="s">
        <v>738</v>
      </c>
      <c r="L153" s="8" t="s">
        <v>31</v>
      </c>
      <c r="M153" s="8" t="s">
        <v>739</v>
      </c>
      <c r="N153" s="8" t="n">
        <v>160469</v>
      </c>
      <c r="O153" s="8" t="s">
        <v>740</v>
      </c>
      <c r="P153" s="8" t="n">
        <v>52000</v>
      </c>
      <c r="Q153" s="8" t="s">
        <v>101</v>
      </c>
      <c r="R153" s="8" t="n">
        <v>52121</v>
      </c>
      <c r="S153" s="8" t="s">
        <v>139</v>
      </c>
      <c r="T153" s="8" t="s">
        <v>103</v>
      </c>
      <c r="U153" s="8" t="s">
        <v>104</v>
      </c>
      <c r="V153" s="9" t="n">
        <v>0.3</v>
      </c>
    </row>
    <row r="154" s="6" customFormat="true" ht="11.25" hidden="false" customHeight="false" outlineLevel="0" collapsed="false">
      <c r="A154" s="8" t="s">
        <v>741</v>
      </c>
      <c r="B154" s="8" t="s">
        <v>742</v>
      </c>
      <c r="C154" s="8" t="str">
        <f aca="false">RIGHT(A154,7)</f>
        <v>1152020</v>
      </c>
      <c r="D154" s="8" t="n">
        <f aca="false">N154</f>
        <v>926607</v>
      </c>
      <c r="E154" s="8" t="str">
        <f aca="false">RIGHT(B154,3)</f>
        <v>006</v>
      </c>
      <c r="F154" s="8" t="s">
        <v>7</v>
      </c>
      <c r="G154" s="8" t="n">
        <v>473396</v>
      </c>
      <c r="H154" s="8" t="s">
        <v>743</v>
      </c>
      <c r="I154" s="8" t="s">
        <v>744</v>
      </c>
      <c r="J154" s="8" t="s">
        <v>29</v>
      </c>
      <c r="K154" s="8" t="s">
        <v>53</v>
      </c>
      <c r="L154" s="8" t="s">
        <v>31</v>
      </c>
      <c r="M154" s="8" t="s">
        <v>745</v>
      </c>
      <c r="N154" s="8" t="n">
        <v>926607</v>
      </c>
      <c r="O154" s="8" t="s">
        <v>746</v>
      </c>
      <c r="P154" s="8" t="n">
        <v>99900</v>
      </c>
      <c r="Q154" s="8" t="s">
        <v>34</v>
      </c>
      <c r="R154" s="8" t="n">
        <v>95120</v>
      </c>
      <c r="S154" s="8" t="s">
        <v>401</v>
      </c>
      <c r="T154" s="8" t="s">
        <v>47</v>
      </c>
      <c r="U154" s="8" t="s">
        <v>146</v>
      </c>
      <c r="V154" s="9" t="n">
        <v>0.3</v>
      </c>
    </row>
    <row r="155" s="6" customFormat="true" ht="11.25" hidden="false" customHeight="false" outlineLevel="0" collapsed="false">
      <c r="A155" s="8" t="s">
        <v>747</v>
      </c>
      <c r="B155" s="8" t="s">
        <v>748</v>
      </c>
      <c r="C155" s="8" t="str">
        <f aca="false">RIGHT(A155,7)</f>
        <v>0182020</v>
      </c>
      <c r="D155" s="8" t="n">
        <f aca="false">N155</f>
        <v>160364</v>
      </c>
      <c r="E155" s="8" t="str">
        <f aca="false">RIGHT(B155,3)</f>
        <v>001</v>
      </c>
      <c r="F155" s="8" t="s">
        <v>7</v>
      </c>
      <c r="G155" s="8" t="n">
        <v>370513</v>
      </c>
      <c r="H155" s="8" t="s">
        <v>634</v>
      </c>
      <c r="I155" s="8" t="s">
        <v>635</v>
      </c>
      <c r="J155" s="8" t="s">
        <v>29</v>
      </c>
      <c r="K155" s="8" t="s">
        <v>246</v>
      </c>
      <c r="L155" s="8" t="s">
        <v>31</v>
      </c>
      <c r="M155" s="8" t="s">
        <v>79</v>
      </c>
      <c r="N155" s="8" t="n">
        <v>160364</v>
      </c>
      <c r="O155" s="8" t="s">
        <v>749</v>
      </c>
      <c r="P155" s="8" t="n">
        <v>52000</v>
      </c>
      <c r="Q155" s="8" t="s">
        <v>101</v>
      </c>
      <c r="R155" s="8" t="n">
        <v>52121</v>
      </c>
      <c r="S155" s="8" t="s">
        <v>139</v>
      </c>
      <c r="T155" s="8" t="s">
        <v>140</v>
      </c>
      <c r="U155" s="8" t="s">
        <v>37</v>
      </c>
      <c r="V155" s="9" t="n">
        <v>0.3</v>
      </c>
    </row>
    <row r="156" s="6" customFormat="true" ht="11.25" hidden="false" customHeight="false" outlineLevel="0" collapsed="false">
      <c r="A156" s="8" t="s">
        <v>262</v>
      </c>
      <c r="B156" s="8" t="s">
        <v>750</v>
      </c>
      <c r="C156" s="8" t="str">
        <f aca="false">RIGHT(A156,7)</f>
        <v>0022020</v>
      </c>
      <c r="D156" s="8" t="n">
        <f aca="false">N156</f>
        <v>160385</v>
      </c>
      <c r="E156" s="8" t="str">
        <f aca="false">RIGHT(B156,3)</f>
        <v>007</v>
      </c>
      <c r="F156" s="8" t="s">
        <v>7</v>
      </c>
      <c r="G156" s="8" t="n">
        <v>373983</v>
      </c>
      <c r="H156" s="8" t="s">
        <v>751</v>
      </c>
      <c r="I156" s="8" t="s">
        <v>752</v>
      </c>
      <c r="J156" s="8" t="s">
        <v>29</v>
      </c>
      <c r="K156" s="8" t="s">
        <v>358</v>
      </c>
      <c r="L156" s="8" t="s">
        <v>31</v>
      </c>
      <c r="M156" s="8" t="s">
        <v>711</v>
      </c>
      <c r="N156" s="8" t="n">
        <v>160385</v>
      </c>
      <c r="O156" s="8" t="s">
        <v>265</v>
      </c>
      <c r="P156" s="8" t="n">
        <v>52000</v>
      </c>
      <c r="Q156" s="8" t="s">
        <v>101</v>
      </c>
      <c r="R156" s="8" t="n">
        <v>52121</v>
      </c>
      <c r="S156" s="8" t="s">
        <v>139</v>
      </c>
      <c r="T156" s="8" t="s">
        <v>140</v>
      </c>
      <c r="U156" s="8" t="s">
        <v>48</v>
      </c>
      <c r="V156" s="9" t="n">
        <v>0.3</v>
      </c>
    </row>
    <row r="157" s="6" customFormat="true" ht="11.25" hidden="false" customHeight="false" outlineLevel="0" collapsed="false">
      <c r="A157" s="8" t="s">
        <v>249</v>
      </c>
      <c r="B157" s="8" t="s">
        <v>753</v>
      </c>
      <c r="C157" s="8" t="str">
        <f aca="false">RIGHT(A157,7)</f>
        <v>0562020</v>
      </c>
      <c r="D157" s="8" t="n">
        <f aca="false">N157</f>
        <v>989185</v>
      </c>
      <c r="E157" s="8" t="str">
        <f aca="false">RIGHT(B157,3)</f>
        <v>005</v>
      </c>
      <c r="F157" s="8" t="s">
        <v>7</v>
      </c>
      <c r="G157" s="8" t="n">
        <v>365566</v>
      </c>
      <c r="H157" s="8" t="s">
        <v>713</v>
      </c>
      <c r="I157" s="8" t="s">
        <v>714</v>
      </c>
      <c r="J157" s="8" t="s">
        <v>29</v>
      </c>
      <c r="K157" s="8" t="s">
        <v>251</v>
      </c>
      <c r="L157" s="8" t="s">
        <v>31</v>
      </c>
      <c r="M157" s="8" t="s">
        <v>252</v>
      </c>
      <c r="N157" s="8" t="n">
        <v>989185</v>
      </c>
      <c r="O157" s="8" t="s">
        <v>253</v>
      </c>
      <c r="P157" s="8" t="n">
        <v>99900</v>
      </c>
      <c r="Q157" s="8" t="s">
        <v>34</v>
      </c>
      <c r="R157" s="8" t="n">
        <v>97220</v>
      </c>
      <c r="S157" s="8" t="s">
        <v>254</v>
      </c>
      <c r="T157" s="8" t="s">
        <v>255</v>
      </c>
      <c r="U157" s="8" t="s">
        <v>48</v>
      </c>
      <c r="V157" s="9" t="n">
        <v>0.3</v>
      </c>
    </row>
    <row r="158" s="6" customFormat="true" ht="11.25" hidden="false" customHeight="false" outlineLevel="0" collapsed="false">
      <c r="A158" s="8" t="s">
        <v>754</v>
      </c>
      <c r="B158" s="8" t="s">
        <v>755</v>
      </c>
      <c r="C158" s="8" t="str">
        <f aca="false">RIGHT(A158,7)</f>
        <v>0092020</v>
      </c>
      <c r="D158" s="8" t="n">
        <f aca="false">N158</f>
        <v>170335</v>
      </c>
      <c r="E158" s="8" t="str">
        <f aca="false">RIGHT(B158,3)</f>
        <v>011</v>
      </c>
      <c r="F158" s="8" t="s">
        <v>70</v>
      </c>
      <c r="G158" s="8" t="n">
        <v>461542</v>
      </c>
      <c r="H158" s="8" t="s">
        <v>202</v>
      </c>
      <c r="I158" s="8" t="s">
        <v>203</v>
      </c>
      <c r="J158" s="8" t="s">
        <v>29</v>
      </c>
      <c r="K158" s="8" t="s">
        <v>756</v>
      </c>
      <c r="L158" s="8" t="s">
        <v>31</v>
      </c>
      <c r="M158" s="8" t="s">
        <v>757</v>
      </c>
      <c r="N158" s="8" t="n">
        <v>170335</v>
      </c>
      <c r="O158" s="8" t="s">
        <v>758</v>
      </c>
      <c r="P158" s="8" t="n">
        <v>25000</v>
      </c>
      <c r="Q158" s="8" t="s">
        <v>503</v>
      </c>
      <c r="R158" s="8" t="n">
        <v>25000</v>
      </c>
      <c r="S158" s="8" t="s">
        <v>503</v>
      </c>
      <c r="T158" s="8" t="s">
        <v>556</v>
      </c>
      <c r="U158" s="8" t="s">
        <v>58</v>
      </c>
      <c r="V158" s="9" t="n">
        <v>0.3</v>
      </c>
    </row>
    <row r="159" s="6" customFormat="true" ht="11.25" hidden="false" customHeight="false" outlineLevel="0" collapsed="false">
      <c r="A159" s="8" t="s">
        <v>759</v>
      </c>
      <c r="B159" s="8" t="s">
        <v>760</v>
      </c>
      <c r="C159" s="8" t="str">
        <f aca="false">RIGHT(A159,7)</f>
        <v>0192020</v>
      </c>
      <c r="D159" s="8" t="n">
        <f aca="false">N159</f>
        <v>153050</v>
      </c>
      <c r="E159" s="8" t="str">
        <f aca="false">RIGHT(B159,3)</f>
        <v>024</v>
      </c>
      <c r="F159" s="8" t="s">
        <v>70</v>
      </c>
      <c r="G159" s="8" t="n">
        <v>214616</v>
      </c>
      <c r="H159" s="8" t="s">
        <v>761</v>
      </c>
      <c r="I159" s="8" t="s">
        <v>762</v>
      </c>
      <c r="J159" s="8" t="s">
        <v>29</v>
      </c>
      <c r="K159" s="8" t="s">
        <v>763</v>
      </c>
      <c r="L159" s="8" t="s">
        <v>31</v>
      </c>
      <c r="M159" s="8" t="s">
        <v>764</v>
      </c>
      <c r="N159" s="8" t="n">
        <v>153050</v>
      </c>
      <c r="O159" s="8" t="s">
        <v>765</v>
      </c>
      <c r="P159" s="8" t="n">
        <v>26000</v>
      </c>
      <c r="Q159" s="8" t="s">
        <v>45</v>
      </c>
      <c r="R159" s="8" t="n">
        <v>26234</v>
      </c>
      <c r="S159" s="8" t="s">
        <v>766</v>
      </c>
      <c r="T159" s="8" t="s">
        <v>767</v>
      </c>
      <c r="U159" s="8" t="s">
        <v>37</v>
      </c>
      <c r="V159" s="9" t="n">
        <v>0.3</v>
      </c>
    </row>
    <row r="160" s="6" customFormat="true" ht="11.25" hidden="false" customHeight="false" outlineLevel="0" collapsed="false">
      <c r="A160" s="8" t="s">
        <v>473</v>
      </c>
      <c r="B160" s="8" t="s">
        <v>768</v>
      </c>
      <c r="C160" s="8" t="str">
        <f aca="false">RIGHT(A160,7)</f>
        <v>0042020</v>
      </c>
      <c r="D160" s="8" t="n">
        <f aca="false">N160</f>
        <v>155199</v>
      </c>
      <c r="E160" s="8" t="str">
        <f aca="false">RIGHT(B160,3)</f>
        <v>018</v>
      </c>
      <c r="F160" s="8" t="s">
        <v>70</v>
      </c>
      <c r="G160" s="8" t="n">
        <v>214621</v>
      </c>
      <c r="H160" s="8" t="s">
        <v>769</v>
      </c>
      <c r="I160" s="8" t="s">
        <v>770</v>
      </c>
      <c r="J160" s="8" t="s">
        <v>29</v>
      </c>
      <c r="K160" s="8" t="s">
        <v>475</v>
      </c>
      <c r="L160" s="8" t="s">
        <v>31</v>
      </c>
      <c r="M160" s="8" t="s">
        <v>476</v>
      </c>
      <c r="N160" s="8" t="n">
        <v>155199</v>
      </c>
      <c r="O160" s="8" t="s">
        <v>477</v>
      </c>
      <c r="P160" s="8" t="n">
        <v>26000</v>
      </c>
      <c r="Q160" s="8" t="s">
        <v>45</v>
      </c>
      <c r="R160" s="8" t="n">
        <v>26431</v>
      </c>
      <c r="S160" s="8" t="s">
        <v>478</v>
      </c>
      <c r="T160" s="8" t="s">
        <v>292</v>
      </c>
      <c r="U160" s="8" t="s">
        <v>37</v>
      </c>
      <c r="V160" s="9" t="n">
        <v>0.3</v>
      </c>
    </row>
    <row r="161" s="6" customFormat="true" ht="11.25" hidden="false" customHeight="false" outlineLevel="0" collapsed="false">
      <c r="A161" s="8" t="s">
        <v>514</v>
      </c>
      <c r="B161" s="8" t="s">
        <v>771</v>
      </c>
      <c r="C161" s="8" t="str">
        <f aca="false">RIGHT(A161,7)</f>
        <v>0332020</v>
      </c>
      <c r="D161" s="8" t="n">
        <f aca="false">N161</f>
        <v>160203</v>
      </c>
      <c r="E161" s="8" t="str">
        <f aca="false">RIGHT(B161,3)</f>
        <v>250</v>
      </c>
      <c r="F161" s="8" t="s">
        <v>7</v>
      </c>
      <c r="G161" s="8" t="n">
        <v>370513</v>
      </c>
      <c r="H161" s="8" t="s">
        <v>634</v>
      </c>
      <c r="I161" s="8" t="s">
        <v>635</v>
      </c>
      <c r="J161" s="8" t="s">
        <v>29</v>
      </c>
      <c r="K161" s="8" t="s">
        <v>246</v>
      </c>
      <c r="L161" s="8" t="s">
        <v>31</v>
      </c>
      <c r="M161" s="8" t="s">
        <v>247</v>
      </c>
      <c r="N161" s="8" t="n">
        <v>160203</v>
      </c>
      <c r="O161" s="8" t="s">
        <v>516</v>
      </c>
      <c r="P161" s="8" t="n">
        <v>52000</v>
      </c>
      <c r="Q161" s="8" t="s">
        <v>101</v>
      </c>
      <c r="R161" s="8" t="n">
        <v>52121</v>
      </c>
      <c r="S161" s="8" t="s">
        <v>139</v>
      </c>
      <c r="T161" s="8" t="s">
        <v>292</v>
      </c>
      <c r="U161" s="8" t="s">
        <v>67</v>
      </c>
      <c r="V161" s="9" t="n">
        <v>0.31</v>
      </c>
    </row>
    <row r="162" s="6" customFormat="true" ht="11.25" hidden="false" customHeight="false" outlineLevel="0" collapsed="false">
      <c r="A162" s="8" t="s">
        <v>772</v>
      </c>
      <c r="B162" s="8" t="s">
        <v>773</v>
      </c>
      <c r="C162" s="8" t="str">
        <f aca="false">RIGHT(A162,7)</f>
        <v>0012020</v>
      </c>
      <c r="D162" s="8" t="n">
        <f aca="false">N162</f>
        <v>160299</v>
      </c>
      <c r="E162" s="8" t="str">
        <f aca="false">RIGHT(B162,3)</f>
        <v>029</v>
      </c>
      <c r="F162" s="8" t="s">
        <v>7</v>
      </c>
      <c r="G162" s="8" t="n">
        <v>304267</v>
      </c>
      <c r="H162" s="8" t="s">
        <v>347</v>
      </c>
      <c r="I162" s="8" t="s">
        <v>348</v>
      </c>
      <c r="J162" s="8" t="s">
        <v>29</v>
      </c>
      <c r="K162" s="8" t="s">
        <v>358</v>
      </c>
      <c r="L162" s="8" t="s">
        <v>31</v>
      </c>
      <c r="M162" s="8" t="s">
        <v>774</v>
      </c>
      <c r="N162" s="8" t="n">
        <v>160299</v>
      </c>
      <c r="O162" s="8" t="s">
        <v>775</v>
      </c>
      <c r="P162" s="8" t="n">
        <v>52000</v>
      </c>
      <c r="Q162" s="8" t="s">
        <v>101</v>
      </c>
      <c r="R162" s="8" t="n">
        <v>52121</v>
      </c>
      <c r="S162" s="8" t="s">
        <v>139</v>
      </c>
      <c r="T162" s="8" t="s">
        <v>177</v>
      </c>
      <c r="U162" s="8" t="s">
        <v>82</v>
      </c>
      <c r="V162" s="9" t="n">
        <v>0.31</v>
      </c>
    </row>
    <row r="163" s="6" customFormat="true" ht="11.25" hidden="false" customHeight="false" outlineLevel="0" collapsed="false">
      <c r="A163" s="8" t="s">
        <v>382</v>
      </c>
      <c r="B163" s="8" t="s">
        <v>776</v>
      </c>
      <c r="C163" s="8" t="str">
        <f aca="false">RIGHT(A163,7)</f>
        <v>0422020</v>
      </c>
      <c r="D163" s="8" t="n">
        <f aca="false">N163</f>
        <v>70028</v>
      </c>
      <c r="E163" s="8" t="str">
        <f aca="false">RIGHT(B163,3)</f>
        <v>006</v>
      </c>
      <c r="F163" s="8" t="s">
        <v>7</v>
      </c>
      <c r="G163" s="8" t="n">
        <v>338489</v>
      </c>
      <c r="H163" s="8" t="s">
        <v>777</v>
      </c>
      <c r="I163" s="8" t="s">
        <v>778</v>
      </c>
      <c r="J163" s="8" t="s">
        <v>29</v>
      </c>
      <c r="K163" s="8" t="s">
        <v>384</v>
      </c>
      <c r="L163" s="8" t="s">
        <v>31</v>
      </c>
      <c r="M163" s="8" t="s">
        <v>385</v>
      </c>
      <c r="N163" s="8" t="n">
        <v>70028</v>
      </c>
      <c r="O163" s="8" t="s">
        <v>386</v>
      </c>
      <c r="P163" s="8" t="n">
        <v>14000</v>
      </c>
      <c r="Q163" s="8" t="s">
        <v>387</v>
      </c>
      <c r="R163" s="8" t="n">
        <v>14000</v>
      </c>
      <c r="S163" s="8" t="s">
        <v>387</v>
      </c>
      <c r="T163" s="8" t="s">
        <v>388</v>
      </c>
      <c r="U163" s="8" t="s">
        <v>67</v>
      </c>
      <c r="V163" s="9" t="n">
        <v>0.31</v>
      </c>
    </row>
    <row r="164" s="6" customFormat="true" ht="11.25" hidden="false" customHeight="false" outlineLevel="0" collapsed="false">
      <c r="A164" s="8" t="s">
        <v>779</v>
      </c>
      <c r="B164" s="8" t="s">
        <v>780</v>
      </c>
      <c r="C164" s="8" t="str">
        <f aca="false">RIGHT(A164,7)</f>
        <v>0182020</v>
      </c>
      <c r="D164" s="8" t="n">
        <f aca="false">N164</f>
        <v>158400</v>
      </c>
      <c r="E164" s="8" t="str">
        <f aca="false">RIGHT(B164,3)</f>
        <v>002</v>
      </c>
      <c r="F164" s="8" t="s">
        <v>70</v>
      </c>
      <c r="G164" s="8" t="n">
        <v>440969</v>
      </c>
      <c r="H164" s="8" t="s">
        <v>340</v>
      </c>
      <c r="I164" s="8" t="s">
        <v>341</v>
      </c>
      <c r="J164" s="8" t="s">
        <v>29</v>
      </c>
      <c r="K164" s="8" t="s">
        <v>738</v>
      </c>
      <c r="L164" s="8" t="s">
        <v>31</v>
      </c>
      <c r="M164" s="8" t="s">
        <v>781</v>
      </c>
      <c r="N164" s="8" t="n">
        <v>158400</v>
      </c>
      <c r="O164" s="8" t="s">
        <v>782</v>
      </c>
      <c r="P164" s="8" t="n">
        <v>26000</v>
      </c>
      <c r="Q164" s="8" t="s">
        <v>45</v>
      </c>
      <c r="R164" s="8" t="n">
        <v>26432</v>
      </c>
      <c r="S164" s="8" t="s">
        <v>783</v>
      </c>
      <c r="T164" s="8" t="s">
        <v>122</v>
      </c>
      <c r="U164" s="8" t="s">
        <v>146</v>
      </c>
      <c r="V164" s="9" t="n">
        <v>0.315</v>
      </c>
    </row>
    <row r="165" s="6" customFormat="true" ht="11.25" hidden="false" customHeight="false" outlineLevel="0" collapsed="false">
      <c r="A165" s="8" t="s">
        <v>694</v>
      </c>
      <c r="B165" s="8" t="s">
        <v>784</v>
      </c>
      <c r="C165" s="8" t="str">
        <f aca="false">RIGHT(A165,7)</f>
        <v>0042020</v>
      </c>
      <c r="D165" s="8" t="n">
        <f aca="false">N165</f>
        <v>160440</v>
      </c>
      <c r="E165" s="8" t="str">
        <f aca="false">RIGHT(B165,3)</f>
        <v>276</v>
      </c>
      <c r="F165" s="8" t="s">
        <v>7</v>
      </c>
      <c r="G165" s="8" t="n">
        <v>304267</v>
      </c>
      <c r="H165" s="8" t="s">
        <v>347</v>
      </c>
      <c r="I165" s="8" t="s">
        <v>348</v>
      </c>
      <c r="J165" s="8" t="s">
        <v>29</v>
      </c>
      <c r="K165" s="8" t="s">
        <v>698</v>
      </c>
      <c r="L165" s="8" t="s">
        <v>31</v>
      </c>
      <c r="M165" s="8" t="s">
        <v>699</v>
      </c>
      <c r="N165" s="8" t="n">
        <v>160440</v>
      </c>
      <c r="O165" s="8" t="s">
        <v>700</v>
      </c>
      <c r="P165" s="8" t="n">
        <v>52000</v>
      </c>
      <c r="Q165" s="8" t="s">
        <v>101</v>
      </c>
      <c r="R165" s="8" t="n">
        <v>52121</v>
      </c>
      <c r="S165" s="8" t="s">
        <v>139</v>
      </c>
      <c r="T165" s="8" t="s">
        <v>66</v>
      </c>
      <c r="U165" s="8" t="s">
        <v>48</v>
      </c>
      <c r="V165" s="9" t="n">
        <v>0.32</v>
      </c>
    </row>
    <row r="166" s="6" customFormat="true" ht="11.25" hidden="false" customHeight="false" outlineLevel="0" collapsed="false">
      <c r="A166" s="8" t="s">
        <v>262</v>
      </c>
      <c r="B166" s="8" t="s">
        <v>785</v>
      </c>
      <c r="C166" s="8" t="str">
        <f aca="false">RIGHT(A166,7)</f>
        <v>0022020</v>
      </c>
      <c r="D166" s="8" t="n">
        <f aca="false">N166</f>
        <v>160385</v>
      </c>
      <c r="E166" s="8" t="str">
        <f aca="false">RIGHT(B166,3)</f>
        <v>003</v>
      </c>
      <c r="F166" s="8" t="s">
        <v>7</v>
      </c>
      <c r="G166" s="8" t="n">
        <v>423355</v>
      </c>
      <c r="H166" s="8" t="s">
        <v>786</v>
      </c>
      <c r="I166" s="8" t="s">
        <v>787</v>
      </c>
      <c r="J166" s="8" t="s">
        <v>29</v>
      </c>
      <c r="K166" s="8" t="s">
        <v>264</v>
      </c>
      <c r="L166" s="8" t="s">
        <v>31</v>
      </c>
      <c r="M166" s="8" t="s">
        <v>99</v>
      </c>
      <c r="N166" s="8" t="n">
        <v>160385</v>
      </c>
      <c r="O166" s="8" t="s">
        <v>265</v>
      </c>
      <c r="P166" s="8" t="n">
        <v>52000</v>
      </c>
      <c r="Q166" s="8" t="s">
        <v>101</v>
      </c>
      <c r="R166" s="8" t="n">
        <v>52121</v>
      </c>
      <c r="S166" s="8" t="s">
        <v>139</v>
      </c>
      <c r="T166" s="8" t="s">
        <v>140</v>
      </c>
      <c r="U166" s="8" t="s">
        <v>48</v>
      </c>
      <c r="V166" s="9" t="n">
        <v>0.33</v>
      </c>
    </row>
    <row r="167" s="6" customFormat="true" ht="11.25" hidden="false" customHeight="false" outlineLevel="0" collapsed="false">
      <c r="A167" s="8" t="s">
        <v>262</v>
      </c>
      <c r="B167" s="8" t="s">
        <v>788</v>
      </c>
      <c r="C167" s="8" t="str">
        <f aca="false">RIGHT(A167,7)</f>
        <v>0022020</v>
      </c>
      <c r="D167" s="8" t="n">
        <f aca="false">N167</f>
        <v>160385</v>
      </c>
      <c r="E167" s="8" t="str">
        <f aca="false">RIGHT(B167,3)</f>
        <v>001</v>
      </c>
      <c r="F167" s="8" t="s">
        <v>7</v>
      </c>
      <c r="G167" s="8" t="n">
        <v>407307</v>
      </c>
      <c r="H167" s="8" t="s">
        <v>789</v>
      </c>
      <c r="I167" s="8" t="s">
        <v>790</v>
      </c>
      <c r="J167" s="8" t="s">
        <v>29</v>
      </c>
      <c r="K167" s="8" t="s">
        <v>791</v>
      </c>
      <c r="L167" s="8" t="s">
        <v>31</v>
      </c>
      <c r="M167" s="8" t="s">
        <v>792</v>
      </c>
      <c r="N167" s="8" t="n">
        <v>160385</v>
      </c>
      <c r="O167" s="8" t="s">
        <v>265</v>
      </c>
      <c r="P167" s="8" t="n">
        <v>52000</v>
      </c>
      <c r="Q167" s="8" t="s">
        <v>101</v>
      </c>
      <c r="R167" s="8" t="n">
        <v>52121</v>
      </c>
      <c r="S167" s="8" t="s">
        <v>139</v>
      </c>
      <c r="T167" s="8" t="s">
        <v>140</v>
      </c>
      <c r="U167" s="8" t="s">
        <v>48</v>
      </c>
      <c r="V167" s="9" t="n">
        <v>0.33</v>
      </c>
    </row>
    <row r="168" s="6" customFormat="true" ht="11.25" hidden="false" customHeight="false" outlineLevel="0" collapsed="false">
      <c r="A168" s="8" t="s">
        <v>793</v>
      </c>
      <c r="B168" s="8" t="s">
        <v>794</v>
      </c>
      <c r="C168" s="8" t="str">
        <f aca="false">RIGHT(A168,7)</f>
        <v>0132018</v>
      </c>
      <c r="D168" s="8" t="n">
        <f aca="false">N168</f>
        <v>160322</v>
      </c>
      <c r="E168" s="8" t="str">
        <f aca="false">RIGHT(B168,3)</f>
        <v>139</v>
      </c>
      <c r="F168" s="8" t="s">
        <v>7</v>
      </c>
      <c r="G168" s="8" t="n">
        <v>419455</v>
      </c>
      <c r="H168" s="8" t="s">
        <v>795</v>
      </c>
      <c r="I168" s="8" t="s">
        <v>796</v>
      </c>
      <c r="J168" s="8" t="s">
        <v>29</v>
      </c>
      <c r="K168" s="8" t="s">
        <v>797</v>
      </c>
      <c r="L168" s="8" t="s">
        <v>31</v>
      </c>
      <c r="M168" s="8" t="s">
        <v>798</v>
      </c>
      <c r="N168" s="8" t="n">
        <v>160322</v>
      </c>
      <c r="O168" s="8" t="s">
        <v>799</v>
      </c>
      <c r="P168" s="8" t="n">
        <v>52000</v>
      </c>
      <c r="Q168" s="8" t="s">
        <v>101</v>
      </c>
      <c r="R168" s="8" t="n">
        <v>52121</v>
      </c>
      <c r="S168" s="8" t="s">
        <v>139</v>
      </c>
      <c r="T168" s="8" t="s">
        <v>177</v>
      </c>
      <c r="U168" s="8" t="s">
        <v>58</v>
      </c>
      <c r="V168" s="9" t="n">
        <v>0.33</v>
      </c>
    </row>
    <row r="169" s="6" customFormat="true" ht="11.25" hidden="false" customHeight="false" outlineLevel="0" collapsed="false">
      <c r="A169" s="8" t="s">
        <v>404</v>
      </c>
      <c r="B169" s="8" t="s">
        <v>800</v>
      </c>
      <c r="C169" s="8" t="str">
        <f aca="false">RIGHT(A169,7)</f>
        <v>0572019</v>
      </c>
      <c r="D169" s="8" t="n">
        <f aca="false">N169</f>
        <v>160413</v>
      </c>
      <c r="E169" s="8" t="str">
        <f aca="false">RIGHT(B169,3)</f>
        <v>002</v>
      </c>
      <c r="F169" s="8" t="s">
        <v>7</v>
      </c>
      <c r="G169" s="8" t="n">
        <v>410331</v>
      </c>
      <c r="H169" s="8" t="s">
        <v>801</v>
      </c>
      <c r="I169" s="8" t="s">
        <v>802</v>
      </c>
      <c r="J169" s="8" t="s">
        <v>29</v>
      </c>
      <c r="K169" s="8" t="s">
        <v>246</v>
      </c>
      <c r="L169" s="8" t="s">
        <v>31</v>
      </c>
      <c r="M169" s="8" t="s">
        <v>247</v>
      </c>
      <c r="N169" s="8" t="n">
        <v>160413</v>
      </c>
      <c r="O169" s="8" t="s">
        <v>406</v>
      </c>
      <c r="P169" s="8" t="n">
        <v>52000</v>
      </c>
      <c r="Q169" s="8" t="s">
        <v>101</v>
      </c>
      <c r="R169" s="8" t="n">
        <v>52121</v>
      </c>
      <c r="S169" s="8" t="s">
        <v>139</v>
      </c>
      <c r="T169" s="8" t="s">
        <v>140</v>
      </c>
      <c r="U169" s="8" t="s">
        <v>58</v>
      </c>
      <c r="V169" s="9" t="n">
        <v>0.35</v>
      </c>
    </row>
    <row r="170" s="6" customFormat="true" ht="11.25" hidden="false" customHeight="false" outlineLevel="0" collapsed="false">
      <c r="A170" s="8" t="s">
        <v>351</v>
      </c>
      <c r="B170" s="8" t="s">
        <v>803</v>
      </c>
      <c r="C170" s="8" t="str">
        <f aca="false">RIGHT(A170,7)</f>
        <v>0022020</v>
      </c>
      <c r="D170" s="8" t="n">
        <f aca="false">N170</f>
        <v>160420</v>
      </c>
      <c r="E170" s="8" t="str">
        <f aca="false">RIGHT(B170,3)</f>
        <v>042</v>
      </c>
      <c r="F170" s="8" t="s">
        <v>7</v>
      </c>
      <c r="G170" s="8" t="n">
        <v>454292</v>
      </c>
      <c r="H170" s="8" t="s">
        <v>709</v>
      </c>
      <c r="I170" s="8" t="s">
        <v>710</v>
      </c>
      <c r="J170" s="8" t="s">
        <v>29</v>
      </c>
      <c r="K170" s="8" t="s">
        <v>358</v>
      </c>
      <c r="L170" s="8" t="s">
        <v>31</v>
      </c>
      <c r="M170" s="8" t="s">
        <v>359</v>
      </c>
      <c r="N170" s="8" t="n">
        <v>160420</v>
      </c>
      <c r="O170" s="8" t="s">
        <v>353</v>
      </c>
      <c r="P170" s="8" t="n">
        <v>52000</v>
      </c>
      <c r="Q170" s="8" t="s">
        <v>101</v>
      </c>
      <c r="R170" s="8" t="n">
        <v>52121</v>
      </c>
      <c r="S170" s="8" t="s">
        <v>139</v>
      </c>
      <c r="T170" s="8" t="s">
        <v>140</v>
      </c>
      <c r="U170" s="8" t="s">
        <v>82</v>
      </c>
      <c r="V170" s="9" t="n">
        <v>0.35</v>
      </c>
    </row>
    <row r="171" s="6" customFormat="true" ht="11.25" hidden="false" customHeight="false" outlineLevel="0" collapsed="false">
      <c r="A171" s="8" t="s">
        <v>747</v>
      </c>
      <c r="B171" s="8" t="s">
        <v>804</v>
      </c>
      <c r="C171" s="8" t="str">
        <f aca="false">RIGHT(A171,7)</f>
        <v>0182020</v>
      </c>
      <c r="D171" s="8" t="n">
        <f aca="false">N171</f>
        <v>160364</v>
      </c>
      <c r="E171" s="8" t="str">
        <f aca="false">RIGHT(B171,3)</f>
        <v>007</v>
      </c>
      <c r="F171" s="8" t="s">
        <v>7</v>
      </c>
      <c r="G171" s="8" t="n">
        <v>332852</v>
      </c>
      <c r="H171" s="8" t="s">
        <v>355</v>
      </c>
      <c r="I171" s="8" t="s">
        <v>356</v>
      </c>
      <c r="J171" s="8" t="s">
        <v>29</v>
      </c>
      <c r="K171" s="8" t="s">
        <v>246</v>
      </c>
      <c r="L171" s="8" t="s">
        <v>31</v>
      </c>
      <c r="M171" s="8" t="s">
        <v>79</v>
      </c>
      <c r="N171" s="8" t="n">
        <v>160364</v>
      </c>
      <c r="O171" s="8" t="s">
        <v>749</v>
      </c>
      <c r="P171" s="8" t="n">
        <v>52000</v>
      </c>
      <c r="Q171" s="8" t="s">
        <v>101</v>
      </c>
      <c r="R171" s="8" t="n">
        <v>52121</v>
      </c>
      <c r="S171" s="8" t="s">
        <v>139</v>
      </c>
      <c r="T171" s="8" t="s">
        <v>140</v>
      </c>
      <c r="U171" s="8" t="s">
        <v>37</v>
      </c>
      <c r="V171" s="9" t="n">
        <v>0.35</v>
      </c>
    </row>
    <row r="172" s="6" customFormat="true" ht="11.25" hidden="false" customHeight="false" outlineLevel="0" collapsed="false">
      <c r="A172" s="8" t="s">
        <v>805</v>
      </c>
      <c r="B172" s="8" t="s">
        <v>806</v>
      </c>
      <c r="C172" s="8" t="str">
        <f aca="false">RIGHT(A172,7)</f>
        <v>0022020</v>
      </c>
      <c r="D172" s="8" t="n">
        <f aca="false">N172</f>
        <v>158148</v>
      </c>
      <c r="E172" s="8" t="str">
        <f aca="false">RIGHT(B172,3)</f>
        <v>072</v>
      </c>
      <c r="F172" s="8" t="s">
        <v>7</v>
      </c>
      <c r="G172" s="8" t="n">
        <v>465840</v>
      </c>
      <c r="H172" s="8" t="s">
        <v>807</v>
      </c>
      <c r="I172" s="8" t="s">
        <v>808</v>
      </c>
      <c r="J172" s="8" t="s">
        <v>29</v>
      </c>
      <c r="K172" s="8" t="s">
        <v>809</v>
      </c>
      <c r="L172" s="8" t="s">
        <v>31</v>
      </c>
      <c r="M172" s="8" t="s">
        <v>810</v>
      </c>
      <c r="N172" s="8" t="n">
        <v>158148</v>
      </c>
      <c r="O172" s="8" t="s">
        <v>666</v>
      </c>
      <c r="P172" s="8" t="n">
        <v>26000</v>
      </c>
      <c r="Q172" s="8" t="s">
        <v>45</v>
      </c>
      <c r="R172" s="8" t="n">
        <v>26421</v>
      </c>
      <c r="S172" s="8" t="s">
        <v>667</v>
      </c>
      <c r="T172" s="8" t="s">
        <v>564</v>
      </c>
      <c r="U172" s="8" t="s">
        <v>82</v>
      </c>
      <c r="V172" s="9" t="n">
        <v>0.35</v>
      </c>
    </row>
    <row r="173" s="6" customFormat="true" ht="11.25" hidden="false" customHeight="false" outlineLevel="0" collapsed="false">
      <c r="A173" s="8" t="s">
        <v>811</v>
      </c>
      <c r="B173" s="8" t="s">
        <v>812</v>
      </c>
      <c r="C173" s="8" t="str">
        <f aca="false">RIGHT(A173,7)</f>
        <v>0012020</v>
      </c>
      <c r="D173" s="8" t="n">
        <f aca="false">N173</f>
        <v>160401</v>
      </c>
      <c r="E173" s="8" t="str">
        <f aca="false">RIGHT(B173,3)</f>
        <v>001</v>
      </c>
      <c r="F173" s="8" t="s">
        <v>7</v>
      </c>
      <c r="G173" s="8" t="n">
        <v>461542</v>
      </c>
      <c r="H173" s="8" t="s">
        <v>202</v>
      </c>
      <c r="I173" s="8" t="s">
        <v>203</v>
      </c>
      <c r="J173" s="8" t="s">
        <v>61</v>
      </c>
      <c r="K173" s="8" t="s">
        <v>87</v>
      </c>
      <c r="L173" s="8" t="s">
        <v>31</v>
      </c>
      <c r="M173" s="8" t="s">
        <v>813</v>
      </c>
      <c r="N173" s="8" t="n">
        <v>160401</v>
      </c>
      <c r="O173" s="8" t="s">
        <v>814</v>
      </c>
      <c r="P173" s="8" t="n">
        <v>52000</v>
      </c>
      <c r="Q173" s="8" t="s">
        <v>101</v>
      </c>
      <c r="R173" s="8" t="n">
        <v>52121</v>
      </c>
      <c r="S173" s="8" t="s">
        <v>139</v>
      </c>
      <c r="T173" s="8" t="s">
        <v>140</v>
      </c>
      <c r="U173" s="8" t="s">
        <v>82</v>
      </c>
      <c r="V173" s="9" t="n">
        <v>0.35</v>
      </c>
    </row>
    <row r="174" s="6" customFormat="true" ht="11.25" hidden="false" customHeight="false" outlineLevel="0" collapsed="false">
      <c r="A174" s="8" t="s">
        <v>815</v>
      </c>
      <c r="B174" s="8" t="s">
        <v>816</v>
      </c>
      <c r="C174" s="8" t="str">
        <f aca="false">RIGHT(A174,7)</f>
        <v>0392020</v>
      </c>
      <c r="D174" s="8" t="n">
        <f aca="false">N174</f>
        <v>120628</v>
      </c>
      <c r="E174" s="8" t="str">
        <f aca="false">RIGHT(B174,3)</f>
        <v>009</v>
      </c>
      <c r="F174" s="8" t="s">
        <v>7</v>
      </c>
      <c r="G174" s="8" t="n">
        <v>370512</v>
      </c>
      <c r="H174" s="8" t="s">
        <v>343</v>
      </c>
      <c r="I174" s="8" t="s">
        <v>344</v>
      </c>
      <c r="J174" s="8" t="s">
        <v>29</v>
      </c>
      <c r="K174" s="8" t="s">
        <v>358</v>
      </c>
      <c r="L174" s="8" t="s">
        <v>31</v>
      </c>
      <c r="M174" s="8" t="s">
        <v>817</v>
      </c>
      <c r="N174" s="8" t="n">
        <v>120628</v>
      </c>
      <c r="O174" s="8" t="s">
        <v>818</v>
      </c>
      <c r="P174" s="8" t="n">
        <v>52000</v>
      </c>
      <c r="Q174" s="8" t="s">
        <v>101</v>
      </c>
      <c r="R174" s="8" t="n">
        <v>52111</v>
      </c>
      <c r="S174" s="8" t="s">
        <v>102</v>
      </c>
      <c r="T174" s="8" t="s">
        <v>91</v>
      </c>
      <c r="U174" s="8" t="s">
        <v>67</v>
      </c>
      <c r="V174" s="9" t="n">
        <v>0.36</v>
      </c>
    </row>
    <row r="175" s="6" customFormat="true" ht="11.25" hidden="false" customHeight="false" outlineLevel="0" collapsed="false">
      <c r="A175" s="8" t="s">
        <v>819</v>
      </c>
      <c r="B175" s="8" t="s">
        <v>820</v>
      </c>
      <c r="C175" s="8" t="str">
        <f aca="false">RIGHT(A175,7)</f>
        <v>0122020</v>
      </c>
      <c r="D175" s="8" t="n">
        <f aca="false">N175</f>
        <v>155900</v>
      </c>
      <c r="E175" s="8" t="str">
        <f aca="false">RIGHT(B175,3)</f>
        <v>002</v>
      </c>
      <c r="F175" s="8" t="s">
        <v>70</v>
      </c>
      <c r="G175" s="8" t="n">
        <v>407307</v>
      </c>
      <c r="H175" s="8" t="s">
        <v>789</v>
      </c>
      <c r="I175" s="8" t="s">
        <v>790</v>
      </c>
      <c r="J175" s="8" t="s">
        <v>29</v>
      </c>
      <c r="K175" s="8" t="s">
        <v>821</v>
      </c>
      <c r="L175" s="8" t="s">
        <v>31</v>
      </c>
      <c r="M175" s="8" t="s">
        <v>822</v>
      </c>
      <c r="N175" s="8" t="n">
        <v>155900</v>
      </c>
      <c r="O175" s="8" t="s">
        <v>823</v>
      </c>
      <c r="P175" s="8" t="n">
        <v>26000</v>
      </c>
      <c r="Q175" s="8" t="s">
        <v>45</v>
      </c>
      <c r="R175" s="8" t="n">
        <v>26443</v>
      </c>
      <c r="S175" s="8" t="s">
        <v>184</v>
      </c>
      <c r="T175" s="8" t="s">
        <v>103</v>
      </c>
      <c r="U175" s="8" t="s">
        <v>58</v>
      </c>
      <c r="V175" s="9" t="n">
        <v>0.36</v>
      </c>
    </row>
    <row r="176" s="6" customFormat="true" ht="11.25" hidden="false" customHeight="false" outlineLevel="0" collapsed="false">
      <c r="A176" s="8" t="s">
        <v>681</v>
      </c>
      <c r="B176" s="8" t="s">
        <v>824</v>
      </c>
      <c r="C176" s="8" t="str">
        <f aca="false">RIGHT(A176,7)</f>
        <v>0052020</v>
      </c>
      <c r="D176" s="8" t="n">
        <f aca="false">N176</f>
        <v>160122</v>
      </c>
      <c r="E176" s="8" t="str">
        <f aca="false">RIGHT(B176,3)</f>
        <v>039</v>
      </c>
      <c r="F176" s="8" t="s">
        <v>7</v>
      </c>
      <c r="G176" s="8" t="n">
        <v>304267</v>
      </c>
      <c r="H176" s="8" t="s">
        <v>347</v>
      </c>
      <c r="I176" s="8" t="s">
        <v>348</v>
      </c>
      <c r="J176" s="8" t="s">
        <v>29</v>
      </c>
      <c r="K176" s="8" t="s">
        <v>825</v>
      </c>
      <c r="L176" s="8" t="s">
        <v>31</v>
      </c>
      <c r="M176" s="8" t="s">
        <v>826</v>
      </c>
      <c r="N176" s="8" t="n">
        <v>160122</v>
      </c>
      <c r="O176" s="8" t="s">
        <v>686</v>
      </c>
      <c r="P176" s="8" t="n">
        <v>52000</v>
      </c>
      <c r="Q176" s="8" t="s">
        <v>101</v>
      </c>
      <c r="R176" s="8" t="n">
        <v>52121</v>
      </c>
      <c r="S176" s="8" t="s">
        <v>139</v>
      </c>
      <c r="T176" s="8" t="s">
        <v>47</v>
      </c>
      <c r="U176" s="8" t="s">
        <v>48</v>
      </c>
      <c r="V176" s="9" t="n">
        <v>0.36</v>
      </c>
    </row>
    <row r="177" s="6" customFormat="true" ht="11.25" hidden="false" customHeight="false" outlineLevel="0" collapsed="false">
      <c r="A177" s="8" t="s">
        <v>827</v>
      </c>
      <c r="B177" s="8" t="s">
        <v>828</v>
      </c>
      <c r="C177" s="8" t="str">
        <f aca="false">RIGHT(A177,7)</f>
        <v>0102020</v>
      </c>
      <c r="D177" s="8" t="n">
        <f aca="false">N177</f>
        <v>926966</v>
      </c>
      <c r="E177" s="8" t="str">
        <f aca="false">RIGHT(B177,3)</f>
        <v>068</v>
      </c>
      <c r="F177" s="8" t="s">
        <v>7</v>
      </c>
      <c r="G177" s="8" t="n">
        <v>150711</v>
      </c>
      <c r="H177" s="8" t="s">
        <v>216</v>
      </c>
      <c r="I177" s="8" t="s">
        <v>829</v>
      </c>
      <c r="J177" s="8" t="s">
        <v>29</v>
      </c>
      <c r="K177" s="8" t="s">
        <v>830</v>
      </c>
      <c r="L177" s="8" t="s">
        <v>31</v>
      </c>
      <c r="M177" s="8" t="s">
        <v>831</v>
      </c>
      <c r="N177" s="8" t="n">
        <v>926966</v>
      </c>
      <c r="O177" s="8" t="s">
        <v>832</v>
      </c>
      <c r="P177" s="8" t="n">
        <v>99900</v>
      </c>
      <c r="Q177" s="8" t="s">
        <v>34</v>
      </c>
      <c r="R177" s="8" t="n">
        <v>96120</v>
      </c>
      <c r="S177" s="8" t="s">
        <v>121</v>
      </c>
      <c r="T177" s="8" t="s">
        <v>122</v>
      </c>
      <c r="U177" s="8" t="s">
        <v>104</v>
      </c>
      <c r="V177" s="9" t="n">
        <v>0.36</v>
      </c>
    </row>
    <row r="178" s="6" customFormat="true" ht="11.25" hidden="false" customHeight="false" outlineLevel="0" collapsed="false">
      <c r="A178" s="8" t="s">
        <v>833</v>
      </c>
      <c r="B178" s="8" t="s">
        <v>834</v>
      </c>
      <c r="C178" s="8" t="str">
        <f aca="false">RIGHT(A178,7)</f>
        <v>0382020</v>
      </c>
      <c r="D178" s="8" t="n">
        <f aca="false">N178</f>
        <v>980425</v>
      </c>
      <c r="E178" s="8" t="str">
        <f aca="false">RIGHT(B178,3)</f>
        <v>094</v>
      </c>
      <c r="F178" s="8" t="s">
        <v>7</v>
      </c>
      <c r="G178" s="8" t="n">
        <v>440972</v>
      </c>
      <c r="H178" s="8" t="s">
        <v>40</v>
      </c>
      <c r="I178" s="8" t="s">
        <v>41</v>
      </c>
      <c r="J178" s="8" t="s">
        <v>29</v>
      </c>
      <c r="K178" s="8" t="s">
        <v>835</v>
      </c>
      <c r="L178" s="8" t="s">
        <v>31</v>
      </c>
      <c r="M178" s="8" t="s">
        <v>836</v>
      </c>
      <c r="N178" s="8" t="n">
        <v>980425</v>
      </c>
      <c r="O178" s="8" t="s">
        <v>89</v>
      </c>
      <c r="P178" s="8" t="n">
        <v>99900</v>
      </c>
      <c r="Q178" s="8" t="s">
        <v>34</v>
      </c>
      <c r="R178" s="8" t="n">
        <v>93420</v>
      </c>
      <c r="S178" s="8" t="s">
        <v>90</v>
      </c>
      <c r="T178" s="8" t="s">
        <v>91</v>
      </c>
      <c r="U178" s="8" t="s">
        <v>67</v>
      </c>
      <c r="V178" s="9" t="n">
        <v>0.36</v>
      </c>
    </row>
    <row r="179" s="6" customFormat="true" ht="11.25" hidden="false" customHeight="false" outlineLevel="0" collapsed="false">
      <c r="A179" s="8" t="s">
        <v>466</v>
      </c>
      <c r="B179" s="8" t="s">
        <v>837</v>
      </c>
      <c r="C179" s="8" t="str">
        <f aca="false">RIGHT(A179,7)</f>
        <v>0512019</v>
      </c>
      <c r="D179" s="8" t="n">
        <f aca="false">N179</f>
        <v>155021</v>
      </c>
      <c r="E179" s="8" t="str">
        <f aca="false">RIGHT(B179,3)</f>
        <v>059</v>
      </c>
      <c r="F179" s="8" t="s">
        <v>7</v>
      </c>
      <c r="G179" s="8" t="n">
        <v>214628</v>
      </c>
      <c r="H179" s="8" t="s">
        <v>468</v>
      </c>
      <c r="I179" s="8" t="s">
        <v>469</v>
      </c>
      <c r="J179" s="8" t="s">
        <v>29</v>
      </c>
      <c r="K179" s="8" t="s">
        <v>470</v>
      </c>
      <c r="L179" s="8" t="s">
        <v>31</v>
      </c>
      <c r="M179" s="8" t="s">
        <v>471</v>
      </c>
      <c r="N179" s="8" t="n">
        <v>155021</v>
      </c>
      <c r="O179" s="8" t="s">
        <v>472</v>
      </c>
      <c r="P179" s="8" t="n">
        <v>26000</v>
      </c>
      <c r="Q179" s="8" t="s">
        <v>45</v>
      </c>
      <c r="R179" s="8" t="n">
        <v>26443</v>
      </c>
      <c r="S179" s="8" t="s">
        <v>184</v>
      </c>
      <c r="T179" s="8" t="s">
        <v>47</v>
      </c>
      <c r="U179" s="8" t="s">
        <v>48</v>
      </c>
      <c r="V179" s="9" t="n">
        <v>0.36</v>
      </c>
    </row>
    <row r="180" s="6" customFormat="true" ht="11.25" hidden="false" customHeight="false" outlineLevel="0" collapsed="false">
      <c r="A180" s="8" t="s">
        <v>838</v>
      </c>
      <c r="B180" s="8" t="s">
        <v>839</v>
      </c>
      <c r="C180" s="8" t="str">
        <f aca="false">RIGHT(A180,7)</f>
        <v>1592020</v>
      </c>
      <c r="D180" s="8" t="n">
        <f aca="false">N180</f>
        <v>974200</v>
      </c>
      <c r="E180" s="8" t="str">
        <f aca="false">RIGHT(B180,3)</f>
        <v>075</v>
      </c>
      <c r="F180" s="8" t="s">
        <v>7</v>
      </c>
      <c r="G180" s="8" t="n">
        <v>461542</v>
      </c>
      <c r="H180" s="8" t="s">
        <v>202</v>
      </c>
      <c r="I180" s="8" t="s">
        <v>203</v>
      </c>
      <c r="J180" s="8" t="s">
        <v>29</v>
      </c>
      <c r="K180" s="8" t="s">
        <v>840</v>
      </c>
      <c r="L180" s="8" t="s">
        <v>31</v>
      </c>
      <c r="M180" s="8" t="s">
        <v>54</v>
      </c>
      <c r="N180" s="8" t="n">
        <v>974200</v>
      </c>
      <c r="O180" s="8" t="s">
        <v>841</v>
      </c>
      <c r="P180" s="8" t="n">
        <v>99900</v>
      </c>
      <c r="Q180" s="8" t="s">
        <v>34</v>
      </c>
      <c r="R180" s="8" t="n">
        <v>97400</v>
      </c>
      <c r="S180" s="8" t="s">
        <v>56</v>
      </c>
      <c r="T180" s="8" t="s">
        <v>57</v>
      </c>
      <c r="U180" s="8" t="s">
        <v>48</v>
      </c>
      <c r="V180" s="9" t="n">
        <v>0.36</v>
      </c>
    </row>
    <row r="181" s="6" customFormat="true" ht="11.25" hidden="false" customHeight="false" outlineLevel="0" collapsed="false">
      <c r="A181" s="8" t="s">
        <v>838</v>
      </c>
      <c r="B181" s="8" t="s">
        <v>842</v>
      </c>
      <c r="C181" s="8" t="str">
        <f aca="false">RIGHT(A181,7)</f>
        <v>1592020</v>
      </c>
      <c r="D181" s="8" t="n">
        <f aca="false">N181</f>
        <v>974200</v>
      </c>
      <c r="E181" s="8" t="str">
        <f aca="false">RIGHT(B181,3)</f>
        <v>076</v>
      </c>
      <c r="F181" s="8" t="s">
        <v>7</v>
      </c>
      <c r="G181" s="8" t="n">
        <v>461542</v>
      </c>
      <c r="H181" s="8" t="s">
        <v>202</v>
      </c>
      <c r="I181" s="8" t="s">
        <v>203</v>
      </c>
      <c r="J181" s="8" t="s">
        <v>29</v>
      </c>
      <c r="K181" s="8" t="s">
        <v>840</v>
      </c>
      <c r="L181" s="8" t="s">
        <v>31</v>
      </c>
      <c r="M181" s="8" t="s">
        <v>54</v>
      </c>
      <c r="N181" s="8" t="n">
        <v>974200</v>
      </c>
      <c r="O181" s="8" t="s">
        <v>841</v>
      </c>
      <c r="P181" s="8" t="n">
        <v>99900</v>
      </c>
      <c r="Q181" s="8" t="s">
        <v>34</v>
      </c>
      <c r="R181" s="8" t="n">
        <v>97400</v>
      </c>
      <c r="S181" s="8" t="s">
        <v>56</v>
      </c>
      <c r="T181" s="8" t="s">
        <v>57</v>
      </c>
      <c r="U181" s="8" t="s">
        <v>48</v>
      </c>
      <c r="V181" s="9" t="n">
        <v>0.36</v>
      </c>
    </row>
    <row r="182" s="6" customFormat="true" ht="11.25" hidden="false" customHeight="false" outlineLevel="0" collapsed="false">
      <c r="A182" s="8" t="s">
        <v>843</v>
      </c>
      <c r="B182" s="8" t="s">
        <v>844</v>
      </c>
      <c r="C182" s="8" t="str">
        <f aca="false">RIGHT(A182,7)</f>
        <v>0052020</v>
      </c>
      <c r="D182" s="8" t="n">
        <f aca="false">N182</f>
        <v>153290</v>
      </c>
      <c r="E182" s="8" t="str">
        <f aca="false">RIGHT(B182,3)</f>
        <v>109</v>
      </c>
      <c r="F182" s="8" t="s">
        <v>70</v>
      </c>
      <c r="G182" s="8" t="n">
        <v>407307</v>
      </c>
      <c r="H182" s="8" t="s">
        <v>789</v>
      </c>
      <c r="I182" s="8" t="s">
        <v>790</v>
      </c>
      <c r="J182" s="8" t="s">
        <v>29</v>
      </c>
      <c r="K182" s="8" t="s">
        <v>845</v>
      </c>
      <c r="L182" s="8" t="s">
        <v>31</v>
      </c>
      <c r="M182" s="8" t="s">
        <v>846</v>
      </c>
      <c r="N182" s="8" t="n">
        <v>153290</v>
      </c>
      <c r="O182" s="8" t="s">
        <v>847</v>
      </c>
      <c r="P182" s="8" t="n">
        <v>26000</v>
      </c>
      <c r="Q182" s="8" t="s">
        <v>45</v>
      </c>
      <c r="R182" s="8" t="n">
        <v>26238</v>
      </c>
      <c r="S182" s="8" t="s">
        <v>46</v>
      </c>
      <c r="T182" s="8" t="s">
        <v>47</v>
      </c>
      <c r="U182" s="8" t="s">
        <v>58</v>
      </c>
      <c r="V182" s="9" t="n">
        <v>0.37</v>
      </c>
    </row>
    <row r="183" s="6" customFormat="true" ht="11.25" hidden="false" customHeight="false" outlineLevel="0" collapsed="false">
      <c r="A183" s="8" t="s">
        <v>715</v>
      </c>
      <c r="B183" s="8" t="s">
        <v>848</v>
      </c>
      <c r="C183" s="8" t="str">
        <f aca="false">RIGHT(A183,7)</f>
        <v>0622020</v>
      </c>
      <c r="D183" s="8" t="n">
        <f aca="false">N183</f>
        <v>120635</v>
      </c>
      <c r="E183" s="8" t="str">
        <f aca="false">RIGHT(B183,3)</f>
        <v>006</v>
      </c>
      <c r="F183" s="8" t="s">
        <v>7</v>
      </c>
      <c r="G183" s="8" t="n">
        <v>354605</v>
      </c>
      <c r="H183" s="8" t="s">
        <v>849</v>
      </c>
      <c r="I183" s="8" t="s">
        <v>850</v>
      </c>
      <c r="J183" s="8" t="s">
        <v>29</v>
      </c>
      <c r="K183" s="8" t="s">
        <v>791</v>
      </c>
      <c r="L183" s="8" t="s">
        <v>31</v>
      </c>
      <c r="M183" s="8" t="s">
        <v>851</v>
      </c>
      <c r="N183" s="8" t="n">
        <v>120635</v>
      </c>
      <c r="O183" s="8" t="s">
        <v>719</v>
      </c>
      <c r="P183" s="8" t="n">
        <v>52000</v>
      </c>
      <c r="Q183" s="8" t="s">
        <v>101</v>
      </c>
      <c r="R183" s="8" t="n">
        <v>52111</v>
      </c>
      <c r="S183" s="8" t="s">
        <v>102</v>
      </c>
      <c r="T183" s="8" t="s">
        <v>103</v>
      </c>
      <c r="U183" s="8" t="s">
        <v>104</v>
      </c>
      <c r="V183" s="9" t="n">
        <v>0.37</v>
      </c>
    </row>
    <row r="184" s="6" customFormat="true" ht="11.25" hidden="false" customHeight="false" outlineLevel="0" collapsed="false">
      <c r="A184" s="8" t="s">
        <v>262</v>
      </c>
      <c r="B184" s="8" t="s">
        <v>852</v>
      </c>
      <c r="C184" s="8" t="str">
        <f aca="false">RIGHT(A184,7)</f>
        <v>0022020</v>
      </c>
      <c r="D184" s="8" t="n">
        <f aca="false">N184</f>
        <v>160385</v>
      </c>
      <c r="E184" s="8" t="str">
        <f aca="false">RIGHT(B184,3)</f>
        <v>005</v>
      </c>
      <c r="F184" s="8" t="s">
        <v>7</v>
      </c>
      <c r="G184" s="8" t="n">
        <v>383404</v>
      </c>
      <c r="H184" s="8" t="s">
        <v>683</v>
      </c>
      <c r="I184" s="8" t="s">
        <v>684</v>
      </c>
      <c r="J184" s="8" t="s">
        <v>29</v>
      </c>
      <c r="K184" s="8" t="s">
        <v>791</v>
      </c>
      <c r="L184" s="8" t="s">
        <v>31</v>
      </c>
      <c r="M184" s="8" t="s">
        <v>792</v>
      </c>
      <c r="N184" s="8" t="n">
        <v>160385</v>
      </c>
      <c r="O184" s="8" t="s">
        <v>265</v>
      </c>
      <c r="P184" s="8" t="n">
        <v>52000</v>
      </c>
      <c r="Q184" s="8" t="s">
        <v>101</v>
      </c>
      <c r="R184" s="8" t="n">
        <v>52121</v>
      </c>
      <c r="S184" s="8" t="s">
        <v>139</v>
      </c>
      <c r="T184" s="8" t="s">
        <v>140</v>
      </c>
      <c r="U184" s="8" t="s">
        <v>48</v>
      </c>
      <c r="V184" s="9" t="n">
        <v>0.37</v>
      </c>
    </row>
    <row r="185" s="6" customFormat="true" ht="11.25" hidden="false" customHeight="false" outlineLevel="0" collapsed="false">
      <c r="A185" s="8" t="s">
        <v>843</v>
      </c>
      <c r="B185" s="8" t="s">
        <v>853</v>
      </c>
      <c r="C185" s="8" t="str">
        <f aca="false">RIGHT(A185,7)</f>
        <v>0052020</v>
      </c>
      <c r="D185" s="8" t="n">
        <f aca="false">N185</f>
        <v>153290</v>
      </c>
      <c r="E185" s="8" t="str">
        <f aca="false">RIGHT(B185,3)</f>
        <v>011</v>
      </c>
      <c r="F185" s="8" t="s">
        <v>70</v>
      </c>
      <c r="G185" s="8" t="n">
        <v>454292</v>
      </c>
      <c r="H185" s="8" t="s">
        <v>709</v>
      </c>
      <c r="I185" s="8" t="s">
        <v>710</v>
      </c>
      <c r="J185" s="8" t="s">
        <v>29</v>
      </c>
      <c r="K185" s="8" t="s">
        <v>845</v>
      </c>
      <c r="L185" s="8" t="s">
        <v>31</v>
      </c>
      <c r="M185" s="8" t="s">
        <v>846</v>
      </c>
      <c r="N185" s="8" t="n">
        <v>153290</v>
      </c>
      <c r="O185" s="8" t="s">
        <v>847</v>
      </c>
      <c r="P185" s="8" t="n">
        <v>26000</v>
      </c>
      <c r="Q185" s="8" t="s">
        <v>45</v>
      </c>
      <c r="R185" s="8" t="n">
        <v>26238</v>
      </c>
      <c r="S185" s="8" t="s">
        <v>46</v>
      </c>
      <c r="T185" s="8" t="s">
        <v>47</v>
      </c>
      <c r="U185" s="8" t="s">
        <v>58</v>
      </c>
      <c r="V185" s="9" t="n">
        <v>0.37</v>
      </c>
    </row>
    <row r="186" s="6" customFormat="true" ht="11.25" hidden="false" customHeight="false" outlineLevel="0" collapsed="false">
      <c r="A186" s="8" t="s">
        <v>805</v>
      </c>
      <c r="B186" s="8" t="s">
        <v>854</v>
      </c>
      <c r="C186" s="8" t="str">
        <f aca="false">RIGHT(A186,7)</f>
        <v>0022020</v>
      </c>
      <c r="D186" s="8" t="n">
        <f aca="false">N186</f>
        <v>158148</v>
      </c>
      <c r="E186" s="8" t="str">
        <f aca="false">RIGHT(B186,3)</f>
        <v>070</v>
      </c>
      <c r="F186" s="8" t="s">
        <v>7</v>
      </c>
      <c r="G186" s="8" t="n">
        <v>465840</v>
      </c>
      <c r="H186" s="8" t="s">
        <v>807</v>
      </c>
      <c r="I186" s="8" t="s">
        <v>808</v>
      </c>
      <c r="J186" s="8" t="s">
        <v>29</v>
      </c>
      <c r="K186" s="8" t="s">
        <v>809</v>
      </c>
      <c r="L186" s="8" t="s">
        <v>31</v>
      </c>
      <c r="M186" s="8" t="s">
        <v>810</v>
      </c>
      <c r="N186" s="8" t="n">
        <v>158148</v>
      </c>
      <c r="O186" s="8" t="s">
        <v>666</v>
      </c>
      <c r="P186" s="8" t="n">
        <v>26000</v>
      </c>
      <c r="Q186" s="8" t="s">
        <v>45</v>
      </c>
      <c r="R186" s="8" t="n">
        <v>26421</v>
      </c>
      <c r="S186" s="8" t="s">
        <v>667</v>
      </c>
      <c r="T186" s="8" t="s">
        <v>564</v>
      </c>
      <c r="U186" s="8" t="s">
        <v>82</v>
      </c>
      <c r="V186" s="9" t="n">
        <v>0.37</v>
      </c>
    </row>
    <row r="187" s="6" customFormat="true" ht="11.25" hidden="false" customHeight="false" outlineLevel="0" collapsed="false">
      <c r="A187" s="8" t="s">
        <v>827</v>
      </c>
      <c r="B187" s="8" t="s">
        <v>855</v>
      </c>
      <c r="C187" s="8" t="str">
        <f aca="false">RIGHT(A187,7)</f>
        <v>0102020</v>
      </c>
      <c r="D187" s="8" t="n">
        <f aca="false">N187</f>
        <v>926966</v>
      </c>
      <c r="E187" s="8" t="str">
        <f aca="false">RIGHT(B187,3)</f>
        <v>067</v>
      </c>
      <c r="F187" s="8" t="s">
        <v>7</v>
      </c>
      <c r="G187" s="8" t="n">
        <v>150711</v>
      </c>
      <c r="H187" s="8" t="s">
        <v>216</v>
      </c>
      <c r="I187" s="8" t="s">
        <v>856</v>
      </c>
      <c r="J187" s="8" t="s">
        <v>29</v>
      </c>
      <c r="K187" s="8" t="s">
        <v>830</v>
      </c>
      <c r="L187" s="8" t="s">
        <v>31</v>
      </c>
      <c r="M187" s="8" t="s">
        <v>831</v>
      </c>
      <c r="N187" s="8" t="n">
        <v>926966</v>
      </c>
      <c r="O187" s="8" t="s">
        <v>832</v>
      </c>
      <c r="P187" s="8" t="n">
        <v>99900</v>
      </c>
      <c r="Q187" s="8" t="s">
        <v>34</v>
      </c>
      <c r="R187" s="8" t="n">
        <v>96120</v>
      </c>
      <c r="S187" s="8" t="s">
        <v>121</v>
      </c>
      <c r="T187" s="8" t="s">
        <v>122</v>
      </c>
      <c r="U187" s="8" t="s">
        <v>104</v>
      </c>
      <c r="V187" s="9" t="n">
        <v>0.37</v>
      </c>
    </row>
    <row r="188" s="6" customFormat="true" ht="11.25" hidden="false" customHeight="false" outlineLevel="0" collapsed="false">
      <c r="A188" s="8" t="s">
        <v>857</v>
      </c>
      <c r="B188" s="8" t="s">
        <v>858</v>
      </c>
      <c r="C188" s="8" t="str">
        <f aca="false">RIGHT(A188,7)</f>
        <v>1082020</v>
      </c>
      <c r="D188" s="8" t="n">
        <f aca="false">N188</f>
        <v>153149</v>
      </c>
      <c r="E188" s="8" t="str">
        <f aca="false">RIGHT(B188,3)</f>
        <v>015</v>
      </c>
      <c r="F188" s="8" t="s">
        <v>70</v>
      </c>
      <c r="G188" s="8" t="n">
        <v>431077</v>
      </c>
      <c r="H188" s="8" t="s">
        <v>859</v>
      </c>
      <c r="I188" s="8" t="s">
        <v>860</v>
      </c>
      <c r="J188" s="8" t="s">
        <v>29</v>
      </c>
      <c r="K188" s="8" t="s">
        <v>861</v>
      </c>
      <c r="L188" s="8" t="s">
        <v>31</v>
      </c>
      <c r="M188" s="8" t="s">
        <v>548</v>
      </c>
      <c r="N188" s="8" t="n">
        <v>153149</v>
      </c>
      <c r="O188" s="8" t="s">
        <v>862</v>
      </c>
      <c r="P188" s="8" t="n">
        <v>26000</v>
      </c>
      <c r="Q188" s="8" t="s">
        <v>45</v>
      </c>
      <c r="R188" s="8" t="n">
        <v>26245</v>
      </c>
      <c r="S188" s="8" t="s">
        <v>863</v>
      </c>
      <c r="T188" s="8" t="s">
        <v>177</v>
      </c>
      <c r="U188" s="8" t="s">
        <v>37</v>
      </c>
      <c r="V188" s="9" t="n">
        <v>0.37</v>
      </c>
    </row>
    <row r="189" s="6" customFormat="true" ht="11.25" hidden="false" customHeight="false" outlineLevel="0" collapsed="false">
      <c r="A189" s="8" t="s">
        <v>608</v>
      </c>
      <c r="B189" s="8" t="s">
        <v>864</v>
      </c>
      <c r="C189" s="8" t="str">
        <f aca="false">RIGHT(A189,7)</f>
        <v>0342020</v>
      </c>
      <c r="D189" s="8" t="n">
        <f aca="false">N189</f>
        <v>160019</v>
      </c>
      <c r="E189" s="8" t="str">
        <f aca="false">RIGHT(B189,3)</f>
        <v>039</v>
      </c>
      <c r="F189" s="8" t="s">
        <v>70</v>
      </c>
      <c r="G189" s="8" t="n">
        <v>440975</v>
      </c>
      <c r="H189" s="8" t="s">
        <v>451</v>
      </c>
      <c r="I189" s="8" t="s">
        <v>452</v>
      </c>
      <c r="J189" s="8" t="s">
        <v>29</v>
      </c>
      <c r="K189" s="8" t="s">
        <v>865</v>
      </c>
      <c r="L189" s="8" t="s">
        <v>31</v>
      </c>
      <c r="M189" s="8" t="s">
        <v>866</v>
      </c>
      <c r="N189" s="8" t="n">
        <v>160019</v>
      </c>
      <c r="O189" s="8" t="s">
        <v>581</v>
      </c>
      <c r="P189" s="8" t="n">
        <v>52000</v>
      </c>
      <c r="Q189" s="8" t="s">
        <v>101</v>
      </c>
      <c r="R189" s="8" t="n">
        <v>52121</v>
      </c>
      <c r="S189" s="8" t="s">
        <v>139</v>
      </c>
      <c r="T189" s="8" t="s">
        <v>465</v>
      </c>
      <c r="U189" s="8" t="s">
        <v>48</v>
      </c>
      <c r="V189" s="9" t="n">
        <v>0.37</v>
      </c>
    </row>
    <row r="190" s="6" customFormat="true" ht="11.25" hidden="false" customHeight="false" outlineLevel="0" collapsed="false">
      <c r="A190" s="8" t="s">
        <v>779</v>
      </c>
      <c r="B190" s="8" t="s">
        <v>867</v>
      </c>
      <c r="C190" s="8" t="str">
        <f aca="false">RIGHT(A190,7)</f>
        <v>0182020</v>
      </c>
      <c r="D190" s="8" t="n">
        <f aca="false">N190</f>
        <v>158400</v>
      </c>
      <c r="E190" s="8" t="str">
        <f aca="false">RIGHT(B190,3)</f>
        <v>001</v>
      </c>
      <c r="F190" s="8" t="s">
        <v>70</v>
      </c>
      <c r="G190" s="8" t="n">
        <v>440970</v>
      </c>
      <c r="H190" s="8" t="s">
        <v>566</v>
      </c>
      <c r="I190" s="8" t="s">
        <v>567</v>
      </c>
      <c r="J190" s="8" t="s">
        <v>29</v>
      </c>
      <c r="K190" s="8" t="s">
        <v>738</v>
      </c>
      <c r="L190" s="8" t="s">
        <v>31</v>
      </c>
      <c r="M190" s="8" t="s">
        <v>781</v>
      </c>
      <c r="N190" s="8" t="n">
        <v>158400</v>
      </c>
      <c r="O190" s="8" t="s">
        <v>782</v>
      </c>
      <c r="P190" s="8" t="n">
        <v>26000</v>
      </c>
      <c r="Q190" s="8" t="s">
        <v>45</v>
      </c>
      <c r="R190" s="8" t="n">
        <v>26432</v>
      </c>
      <c r="S190" s="8" t="s">
        <v>783</v>
      </c>
      <c r="T190" s="8" t="s">
        <v>122</v>
      </c>
      <c r="U190" s="8" t="s">
        <v>146</v>
      </c>
      <c r="V190" s="9" t="n">
        <v>0.3708</v>
      </c>
    </row>
    <row r="191" s="6" customFormat="true" ht="11.25" hidden="false" customHeight="false" outlineLevel="0" collapsed="false">
      <c r="A191" s="8" t="s">
        <v>868</v>
      </c>
      <c r="B191" s="8" t="s">
        <v>869</v>
      </c>
      <c r="C191" s="8" t="str">
        <f aca="false">RIGHT(A191,7)</f>
        <v>0062020</v>
      </c>
      <c r="D191" s="8" t="n">
        <f aca="false">N191</f>
        <v>160346</v>
      </c>
      <c r="E191" s="8" t="str">
        <f aca="false">RIGHT(B191,3)</f>
        <v>006</v>
      </c>
      <c r="F191" s="8" t="s">
        <v>7</v>
      </c>
      <c r="G191" s="8" t="n">
        <v>383404</v>
      </c>
      <c r="H191" s="8" t="s">
        <v>683</v>
      </c>
      <c r="I191" s="8" t="s">
        <v>684</v>
      </c>
      <c r="J191" s="8" t="s">
        <v>29</v>
      </c>
      <c r="K191" s="8" t="s">
        <v>825</v>
      </c>
      <c r="L191" s="8" t="s">
        <v>31</v>
      </c>
      <c r="M191" s="8" t="s">
        <v>826</v>
      </c>
      <c r="N191" s="8" t="n">
        <v>160346</v>
      </c>
      <c r="O191" s="8" t="s">
        <v>870</v>
      </c>
      <c r="P191" s="8" t="n">
        <v>52000</v>
      </c>
      <c r="Q191" s="8" t="s">
        <v>101</v>
      </c>
      <c r="R191" s="8" t="n">
        <v>52121</v>
      </c>
      <c r="S191" s="8" t="s">
        <v>139</v>
      </c>
      <c r="T191" s="8" t="s">
        <v>564</v>
      </c>
      <c r="U191" s="8" t="s">
        <v>82</v>
      </c>
      <c r="V191" s="9" t="n">
        <v>0.3754</v>
      </c>
    </row>
    <row r="192" s="6" customFormat="true" ht="11.25" hidden="false" customHeight="false" outlineLevel="0" collapsed="false">
      <c r="A192" s="8" t="s">
        <v>871</v>
      </c>
      <c r="B192" s="8" t="s">
        <v>872</v>
      </c>
      <c r="C192" s="8" t="str">
        <f aca="false">RIGHT(A192,7)</f>
        <v>0012020</v>
      </c>
      <c r="D192" s="8" t="n">
        <f aca="false">N192</f>
        <v>786800</v>
      </c>
      <c r="E192" s="8" t="str">
        <f aca="false">RIGHT(B192,3)</f>
        <v>005</v>
      </c>
      <c r="F192" s="8" t="s">
        <v>7</v>
      </c>
      <c r="G192" s="8" t="n">
        <v>373985</v>
      </c>
      <c r="H192" s="8" t="s">
        <v>873</v>
      </c>
      <c r="I192" s="8" t="s">
        <v>874</v>
      </c>
      <c r="J192" s="8" t="s">
        <v>29</v>
      </c>
      <c r="K192" s="8" t="s">
        <v>875</v>
      </c>
      <c r="L192" s="8" t="s">
        <v>31</v>
      </c>
      <c r="M192" s="8" t="s">
        <v>99</v>
      </c>
      <c r="N192" s="8" t="n">
        <v>786800</v>
      </c>
      <c r="O192" s="8" t="s">
        <v>876</v>
      </c>
      <c r="P192" s="8" t="n">
        <v>52000</v>
      </c>
      <c r="Q192" s="8" t="s">
        <v>101</v>
      </c>
      <c r="R192" s="8" t="n">
        <v>52131</v>
      </c>
      <c r="S192" s="8" t="s">
        <v>207</v>
      </c>
      <c r="T192" s="8" t="s">
        <v>213</v>
      </c>
      <c r="U192" s="8" t="s">
        <v>104</v>
      </c>
      <c r="V192" s="9" t="n">
        <v>0.39</v>
      </c>
    </row>
    <row r="193" s="6" customFormat="true" ht="11.25" hidden="false" customHeight="false" outlineLevel="0" collapsed="false">
      <c r="A193" s="8" t="s">
        <v>877</v>
      </c>
      <c r="B193" s="8" t="s">
        <v>878</v>
      </c>
      <c r="C193" s="8" t="str">
        <f aca="false">RIGHT(A193,7)</f>
        <v>0062020</v>
      </c>
      <c r="D193" s="8" t="n">
        <f aca="false">N193</f>
        <v>158361</v>
      </c>
      <c r="E193" s="8" t="str">
        <f aca="false">RIGHT(B193,3)</f>
        <v>007</v>
      </c>
      <c r="F193" s="8" t="s">
        <v>70</v>
      </c>
      <c r="G193" s="8" t="n">
        <v>465459</v>
      </c>
      <c r="H193" s="8" t="s">
        <v>391</v>
      </c>
      <c r="I193" s="8" t="s">
        <v>392</v>
      </c>
      <c r="J193" s="8" t="s">
        <v>29</v>
      </c>
      <c r="K193" s="8" t="s">
        <v>879</v>
      </c>
      <c r="L193" s="8" t="s">
        <v>31</v>
      </c>
      <c r="M193" s="8" t="s">
        <v>880</v>
      </c>
      <c r="N193" s="8" t="n">
        <v>158361</v>
      </c>
      <c r="O193" s="8" t="s">
        <v>881</v>
      </c>
      <c r="P193" s="8" t="n">
        <v>26000</v>
      </c>
      <c r="Q193" s="8" t="s">
        <v>45</v>
      </c>
      <c r="R193" s="8" t="n">
        <v>26431</v>
      </c>
      <c r="S193" s="8" t="s">
        <v>478</v>
      </c>
      <c r="T193" s="8" t="s">
        <v>292</v>
      </c>
      <c r="U193" s="8" t="s">
        <v>37</v>
      </c>
      <c r="V193" s="9" t="n">
        <v>0.4</v>
      </c>
    </row>
    <row r="194" s="6" customFormat="true" ht="11.25" hidden="false" customHeight="false" outlineLevel="0" collapsed="false">
      <c r="A194" s="8" t="s">
        <v>882</v>
      </c>
      <c r="B194" s="8" t="s">
        <v>883</v>
      </c>
      <c r="C194" s="8" t="str">
        <f aca="false">RIGHT(A194,7)</f>
        <v>3212020</v>
      </c>
      <c r="D194" s="8" t="n">
        <f aca="false">N194</f>
        <v>160111</v>
      </c>
      <c r="E194" s="8" t="str">
        <f aca="false">RIGHT(B194,3)</f>
        <v>009</v>
      </c>
      <c r="F194" s="8" t="s">
        <v>70</v>
      </c>
      <c r="G194" s="8" t="n">
        <v>370514</v>
      </c>
      <c r="H194" s="8" t="s">
        <v>627</v>
      </c>
      <c r="I194" s="8" t="s">
        <v>628</v>
      </c>
      <c r="J194" s="8" t="s">
        <v>29</v>
      </c>
      <c r="K194" s="8" t="s">
        <v>763</v>
      </c>
      <c r="L194" s="8" t="s">
        <v>31</v>
      </c>
      <c r="M194" s="8" t="s">
        <v>884</v>
      </c>
      <c r="N194" s="8" t="n">
        <v>160111</v>
      </c>
      <c r="O194" s="8" t="s">
        <v>885</v>
      </c>
      <c r="P194" s="8" t="n">
        <v>52000</v>
      </c>
      <c r="Q194" s="8" t="s">
        <v>101</v>
      </c>
      <c r="R194" s="8" t="n">
        <v>52121</v>
      </c>
      <c r="S194" s="8" t="s">
        <v>139</v>
      </c>
      <c r="T194" s="8" t="s">
        <v>47</v>
      </c>
      <c r="U194" s="8" t="s">
        <v>82</v>
      </c>
      <c r="V194" s="9" t="n">
        <v>0.4</v>
      </c>
    </row>
    <row r="195" s="6" customFormat="true" ht="11.25" hidden="false" customHeight="false" outlineLevel="0" collapsed="false">
      <c r="A195" s="8" t="s">
        <v>249</v>
      </c>
      <c r="B195" s="8" t="s">
        <v>886</v>
      </c>
      <c r="C195" s="8" t="str">
        <f aca="false">RIGHT(A195,7)</f>
        <v>0562020</v>
      </c>
      <c r="D195" s="8" t="n">
        <f aca="false">N195</f>
        <v>989185</v>
      </c>
      <c r="E195" s="8" t="str">
        <f aca="false">RIGHT(B195,3)</f>
        <v>006</v>
      </c>
      <c r="F195" s="8" t="s">
        <v>7</v>
      </c>
      <c r="G195" s="8" t="n">
        <v>423355</v>
      </c>
      <c r="H195" s="8" t="s">
        <v>786</v>
      </c>
      <c r="I195" s="8" t="s">
        <v>787</v>
      </c>
      <c r="J195" s="8" t="s">
        <v>29</v>
      </c>
      <c r="K195" s="8" t="s">
        <v>251</v>
      </c>
      <c r="L195" s="8" t="s">
        <v>31</v>
      </c>
      <c r="M195" s="8" t="s">
        <v>252</v>
      </c>
      <c r="N195" s="8" t="n">
        <v>989185</v>
      </c>
      <c r="O195" s="8" t="s">
        <v>253</v>
      </c>
      <c r="P195" s="8" t="n">
        <v>99900</v>
      </c>
      <c r="Q195" s="8" t="s">
        <v>34</v>
      </c>
      <c r="R195" s="8" t="n">
        <v>97220</v>
      </c>
      <c r="S195" s="8" t="s">
        <v>254</v>
      </c>
      <c r="T195" s="8" t="s">
        <v>255</v>
      </c>
      <c r="U195" s="8" t="s">
        <v>48</v>
      </c>
      <c r="V195" s="9" t="n">
        <v>0.4</v>
      </c>
    </row>
    <row r="196" s="6" customFormat="true" ht="11.25" hidden="false" customHeight="false" outlineLevel="0" collapsed="false">
      <c r="A196" s="8" t="s">
        <v>887</v>
      </c>
      <c r="B196" s="8" t="s">
        <v>888</v>
      </c>
      <c r="C196" s="8" t="str">
        <f aca="false">RIGHT(A196,7)</f>
        <v>0032020</v>
      </c>
      <c r="D196" s="8" t="n">
        <f aca="false">N196</f>
        <v>160123</v>
      </c>
      <c r="E196" s="8" t="str">
        <f aca="false">RIGHT(B196,3)</f>
        <v>003</v>
      </c>
      <c r="F196" s="8" t="s">
        <v>7</v>
      </c>
      <c r="G196" s="8" t="n">
        <v>373983</v>
      </c>
      <c r="H196" s="8" t="s">
        <v>751</v>
      </c>
      <c r="I196" s="8" t="s">
        <v>752</v>
      </c>
      <c r="J196" s="8" t="s">
        <v>29</v>
      </c>
      <c r="K196" s="8" t="s">
        <v>889</v>
      </c>
      <c r="L196" s="8" t="s">
        <v>31</v>
      </c>
      <c r="M196" s="8" t="s">
        <v>890</v>
      </c>
      <c r="N196" s="8" t="n">
        <v>160123</v>
      </c>
      <c r="O196" s="8" t="s">
        <v>891</v>
      </c>
      <c r="P196" s="8" t="n">
        <v>52000</v>
      </c>
      <c r="Q196" s="8" t="s">
        <v>101</v>
      </c>
      <c r="R196" s="8" t="n">
        <v>52121</v>
      </c>
      <c r="S196" s="8" t="s">
        <v>139</v>
      </c>
      <c r="T196" s="8" t="s">
        <v>47</v>
      </c>
      <c r="U196" s="8" t="s">
        <v>104</v>
      </c>
      <c r="V196" s="9" t="n">
        <v>0.4</v>
      </c>
    </row>
    <row r="197" s="6" customFormat="true" ht="11.25" hidden="false" customHeight="false" outlineLevel="0" collapsed="false">
      <c r="A197" s="8" t="s">
        <v>262</v>
      </c>
      <c r="B197" s="8" t="s">
        <v>892</v>
      </c>
      <c r="C197" s="8" t="str">
        <f aca="false">RIGHT(A197,7)</f>
        <v>0022020</v>
      </c>
      <c r="D197" s="8" t="n">
        <f aca="false">N197</f>
        <v>160385</v>
      </c>
      <c r="E197" s="8" t="str">
        <f aca="false">RIGHT(B197,3)</f>
        <v>009</v>
      </c>
      <c r="F197" s="8" t="s">
        <v>7</v>
      </c>
      <c r="G197" s="8" t="n">
        <v>304266</v>
      </c>
      <c r="H197" s="8" t="s">
        <v>696</v>
      </c>
      <c r="I197" s="8" t="s">
        <v>697</v>
      </c>
      <c r="J197" s="8" t="s">
        <v>29</v>
      </c>
      <c r="K197" s="8" t="s">
        <v>875</v>
      </c>
      <c r="L197" s="8" t="s">
        <v>31</v>
      </c>
      <c r="M197" s="8" t="s">
        <v>99</v>
      </c>
      <c r="N197" s="8" t="n">
        <v>160385</v>
      </c>
      <c r="O197" s="8" t="s">
        <v>265</v>
      </c>
      <c r="P197" s="8" t="n">
        <v>52000</v>
      </c>
      <c r="Q197" s="8" t="s">
        <v>101</v>
      </c>
      <c r="R197" s="8" t="n">
        <v>52121</v>
      </c>
      <c r="S197" s="8" t="s">
        <v>139</v>
      </c>
      <c r="T197" s="8" t="s">
        <v>140</v>
      </c>
      <c r="U197" s="8" t="s">
        <v>48</v>
      </c>
      <c r="V197" s="9" t="n">
        <v>0.4</v>
      </c>
    </row>
    <row r="198" s="6" customFormat="true" ht="11.25" hidden="false" customHeight="false" outlineLevel="0" collapsed="false">
      <c r="A198" s="8" t="s">
        <v>396</v>
      </c>
      <c r="B198" s="8" t="s">
        <v>893</v>
      </c>
      <c r="C198" s="8" t="str">
        <f aca="false">RIGHT(A198,7)</f>
        <v>1452020</v>
      </c>
      <c r="D198" s="8" t="n">
        <f aca="false">N198</f>
        <v>926922</v>
      </c>
      <c r="E198" s="8" t="str">
        <f aca="false">RIGHT(B198,3)</f>
        <v>008</v>
      </c>
      <c r="F198" s="8" t="s">
        <v>7</v>
      </c>
      <c r="G198" s="8" t="n">
        <v>440974</v>
      </c>
      <c r="H198" s="8" t="s">
        <v>623</v>
      </c>
      <c r="I198" s="8" t="s">
        <v>624</v>
      </c>
      <c r="J198" s="8" t="s">
        <v>29</v>
      </c>
      <c r="K198" s="8" t="s">
        <v>533</v>
      </c>
      <c r="L198" s="8" t="s">
        <v>31</v>
      </c>
      <c r="M198" s="8" t="s">
        <v>534</v>
      </c>
      <c r="N198" s="8" t="n">
        <v>926922</v>
      </c>
      <c r="O198" s="8" t="s">
        <v>400</v>
      </c>
      <c r="P198" s="8" t="n">
        <v>99900</v>
      </c>
      <c r="Q198" s="8" t="s">
        <v>34</v>
      </c>
      <c r="R198" s="8" t="n">
        <v>95120</v>
      </c>
      <c r="S198" s="8" t="s">
        <v>401</v>
      </c>
      <c r="T198" s="8" t="s">
        <v>47</v>
      </c>
      <c r="U198" s="8" t="s">
        <v>48</v>
      </c>
      <c r="V198" s="9" t="n">
        <v>0.4</v>
      </c>
    </row>
    <row r="199" s="6" customFormat="true" ht="11.25" hidden="false" customHeight="false" outlineLevel="0" collapsed="false">
      <c r="A199" s="8" t="s">
        <v>887</v>
      </c>
      <c r="B199" s="8" t="s">
        <v>894</v>
      </c>
      <c r="C199" s="8" t="str">
        <f aca="false">RIGHT(A199,7)</f>
        <v>0032020</v>
      </c>
      <c r="D199" s="8" t="n">
        <f aca="false">N199</f>
        <v>160123</v>
      </c>
      <c r="E199" s="8" t="str">
        <f aca="false">RIGHT(B199,3)</f>
        <v>005</v>
      </c>
      <c r="F199" s="8" t="s">
        <v>7</v>
      </c>
      <c r="G199" s="8" t="n">
        <v>373985</v>
      </c>
      <c r="H199" s="8" t="s">
        <v>873</v>
      </c>
      <c r="I199" s="8" t="s">
        <v>874</v>
      </c>
      <c r="J199" s="8" t="s">
        <v>29</v>
      </c>
      <c r="K199" s="8" t="s">
        <v>889</v>
      </c>
      <c r="L199" s="8" t="s">
        <v>31</v>
      </c>
      <c r="M199" s="8" t="s">
        <v>890</v>
      </c>
      <c r="N199" s="8" t="n">
        <v>160123</v>
      </c>
      <c r="O199" s="8" t="s">
        <v>891</v>
      </c>
      <c r="P199" s="8" t="n">
        <v>52000</v>
      </c>
      <c r="Q199" s="8" t="s">
        <v>101</v>
      </c>
      <c r="R199" s="8" t="n">
        <v>52121</v>
      </c>
      <c r="S199" s="8" t="s">
        <v>139</v>
      </c>
      <c r="T199" s="8" t="s">
        <v>47</v>
      </c>
      <c r="U199" s="8" t="s">
        <v>104</v>
      </c>
      <c r="V199" s="9" t="n">
        <v>0.41</v>
      </c>
    </row>
    <row r="200" s="6" customFormat="true" ht="11.25" hidden="false" customHeight="false" outlineLevel="0" collapsed="false">
      <c r="A200" s="8" t="s">
        <v>895</v>
      </c>
      <c r="B200" s="8" t="s">
        <v>896</v>
      </c>
      <c r="C200" s="8" t="str">
        <f aca="false">RIGHT(A200,7)</f>
        <v>0882020</v>
      </c>
      <c r="D200" s="8" t="n">
        <f aca="false">N200</f>
        <v>179085</v>
      </c>
      <c r="E200" s="8" t="str">
        <f aca="false">RIGHT(B200,3)</f>
        <v>001</v>
      </c>
      <c r="F200" s="8" t="s">
        <v>7</v>
      </c>
      <c r="G200" s="8" t="n">
        <v>109770</v>
      </c>
      <c r="H200" s="8" t="s">
        <v>173</v>
      </c>
      <c r="I200" s="8" t="s">
        <v>897</v>
      </c>
      <c r="J200" s="8" t="s">
        <v>29</v>
      </c>
      <c r="K200" s="8" t="s">
        <v>898</v>
      </c>
      <c r="L200" s="8" t="s">
        <v>31</v>
      </c>
      <c r="M200" s="8" t="s">
        <v>899</v>
      </c>
      <c r="N200" s="8" t="n">
        <v>179085</v>
      </c>
      <c r="O200" s="8" t="s">
        <v>900</v>
      </c>
      <c r="P200" s="8" t="n">
        <v>25000</v>
      </c>
      <c r="Q200" s="8" t="s">
        <v>503</v>
      </c>
      <c r="R200" s="8" t="n">
        <v>25282</v>
      </c>
      <c r="S200" s="8" t="s">
        <v>901</v>
      </c>
      <c r="T200" s="8" t="s">
        <v>36</v>
      </c>
      <c r="U200" s="8" t="s">
        <v>48</v>
      </c>
      <c r="V200" s="9" t="n">
        <v>0.41</v>
      </c>
    </row>
    <row r="201" s="6" customFormat="true" ht="11.25" hidden="false" customHeight="false" outlineLevel="0" collapsed="false">
      <c r="A201" s="8" t="s">
        <v>569</v>
      </c>
      <c r="B201" s="8" t="s">
        <v>902</v>
      </c>
      <c r="C201" s="8" t="str">
        <f aca="false">RIGHT(A201,7)</f>
        <v>0042020</v>
      </c>
      <c r="D201" s="8" t="n">
        <f aca="false">N201</f>
        <v>160362</v>
      </c>
      <c r="E201" s="8" t="str">
        <f aca="false">RIGHT(B201,3)</f>
        <v>055</v>
      </c>
      <c r="F201" s="8" t="s">
        <v>7</v>
      </c>
      <c r="G201" s="8" t="n">
        <v>440969</v>
      </c>
      <c r="H201" s="8" t="s">
        <v>340</v>
      </c>
      <c r="I201" s="8" t="s">
        <v>341</v>
      </c>
      <c r="J201" s="8" t="s">
        <v>29</v>
      </c>
      <c r="K201" s="8" t="s">
        <v>246</v>
      </c>
      <c r="L201" s="8" t="s">
        <v>31</v>
      </c>
      <c r="M201" s="8" t="s">
        <v>247</v>
      </c>
      <c r="N201" s="8" t="n">
        <v>160362</v>
      </c>
      <c r="O201" s="8" t="s">
        <v>571</v>
      </c>
      <c r="P201" s="8" t="n">
        <v>52000</v>
      </c>
      <c r="Q201" s="8" t="s">
        <v>101</v>
      </c>
      <c r="R201" s="8" t="n">
        <v>52121</v>
      </c>
      <c r="S201" s="8" t="s">
        <v>139</v>
      </c>
      <c r="T201" s="8" t="s">
        <v>140</v>
      </c>
      <c r="U201" s="8" t="s">
        <v>104</v>
      </c>
      <c r="V201" s="9" t="n">
        <v>0.42</v>
      </c>
    </row>
    <row r="202" s="6" customFormat="true" ht="11.25" hidden="false" customHeight="false" outlineLevel="0" collapsed="false">
      <c r="A202" s="8" t="s">
        <v>871</v>
      </c>
      <c r="B202" s="8" t="s">
        <v>903</v>
      </c>
      <c r="C202" s="8" t="str">
        <f aca="false">RIGHT(A202,7)</f>
        <v>0012020</v>
      </c>
      <c r="D202" s="8" t="n">
        <f aca="false">N202</f>
        <v>786800</v>
      </c>
      <c r="E202" s="8" t="str">
        <f aca="false">RIGHT(B202,3)</f>
        <v>004</v>
      </c>
      <c r="F202" s="8" t="s">
        <v>7</v>
      </c>
      <c r="G202" s="8" t="n">
        <v>349494</v>
      </c>
      <c r="H202" s="8" t="s">
        <v>904</v>
      </c>
      <c r="I202" s="8" t="s">
        <v>905</v>
      </c>
      <c r="J202" s="8" t="s">
        <v>29</v>
      </c>
      <c r="K202" s="8" t="s">
        <v>875</v>
      </c>
      <c r="L202" s="8" t="s">
        <v>31</v>
      </c>
      <c r="M202" s="8" t="s">
        <v>99</v>
      </c>
      <c r="N202" s="8" t="n">
        <v>786800</v>
      </c>
      <c r="O202" s="8" t="s">
        <v>876</v>
      </c>
      <c r="P202" s="8" t="n">
        <v>52000</v>
      </c>
      <c r="Q202" s="8" t="s">
        <v>101</v>
      </c>
      <c r="R202" s="8" t="n">
        <v>52131</v>
      </c>
      <c r="S202" s="8" t="s">
        <v>207</v>
      </c>
      <c r="T202" s="8" t="s">
        <v>213</v>
      </c>
      <c r="U202" s="8" t="s">
        <v>104</v>
      </c>
      <c r="V202" s="9" t="n">
        <v>0.42</v>
      </c>
    </row>
    <row r="203" s="6" customFormat="true" ht="11.25" hidden="false" customHeight="false" outlineLevel="0" collapsed="false">
      <c r="A203" s="8" t="s">
        <v>819</v>
      </c>
      <c r="B203" s="8" t="s">
        <v>906</v>
      </c>
      <c r="C203" s="8" t="str">
        <f aca="false">RIGHT(A203,7)</f>
        <v>0122020</v>
      </c>
      <c r="D203" s="8" t="n">
        <f aca="false">N203</f>
        <v>155900</v>
      </c>
      <c r="E203" s="8" t="str">
        <f aca="false">RIGHT(B203,3)</f>
        <v>001</v>
      </c>
      <c r="F203" s="8" t="s">
        <v>70</v>
      </c>
      <c r="G203" s="8" t="n">
        <v>355153</v>
      </c>
      <c r="H203" s="8" t="s">
        <v>907</v>
      </c>
      <c r="I203" s="8" t="s">
        <v>908</v>
      </c>
      <c r="J203" s="8" t="s">
        <v>29</v>
      </c>
      <c r="K203" s="8" t="s">
        <v>821</v>
      </c>
      <c r="L203" s="8" t="s">
        <v>31</v>
      </c>
      <c r="M203" s="8" t="s">
        <v>822</v>
      </c>
      <c r="N203" s="8" t="n">
        <v>155900</v>
      </c>
      <c r="O203" s="8" t="s">
        <v>823</v>
      </c>
      <c r="P203" s="8" t="n">
        <v>26000</v>
      </c>
      <c r="Q203" s="8" t="s">
        <v>45</v>
      </c>
      <c r="R203" s="8" t="n">
        <v>26443</v>
      </c>
      <c r="S203" s="8" t="s">
        <v>184</v>
      </c>
      <c r="T203" s="8" t="s">
        <v>103</v>
      </c>
      <c r="U203" s="8" t="s">
        <v>58</v>
      </c>
      <c r="V203" s="9" t="n">
        <v>0.43</v>
      </c>
    </row>
    <row r="204" s="6" customFormat="true" ht="11.25" hidden="false" customHeight="false" outlineLevel="0" collapsed="false">
      <c r="A204" s="8" t="s">
        <v>681</v>
      </c>
      <c r="B204" s="8" t="s">
        <v>909</v>
      </c>
      <c r="C204" s="8" t="str">
        <f aca="false">RIGHT(A204,7)</f>
        <v>0052020</v>
      </c>
      <c r="D204" s="8" t="n">
        <f aca="false">N204</f>
        <v>160122</v>
      </c>
      <c r="E204" s="8" t="str">
        <f aca="false">RIGHT(B204,3)</f>
        <v>140</v>
      </c>
      <c r="F204" s="8" t="s">
        <v>7</v>
      </c>
      <c r="G204" s="8" t="n">
        <v>432947</v>
      </c>
      <c r="H204" s="8" t="s">
        <v>910</v>
      </c>
      <c r="I204" s="8" t="s">
        <v>911</v>
      </c>
      <c r="J204" s="8" t="s">
        <v>29</v>
      </c>
      <c r="K204" s="8" t="s">
        <v>508</v>
      </c>
      <c r="L204" s="8" t="s">
        <v>31</v>
      </c>
      <c r="M204" s="8" t="s">
        <v>509</v>
      </c>
      <c r="N204" s="8" t="n">
        <v>160122</v>
      </c>
      <c r="O204" s="8" t="s">
        <v>686</v>
      </c>
      <c r="P204" s="8" t="n">
        <v>52000</v>
      </c>
      <c r="Q204" s="8" t="s">
        <v>101</v>
      </c>
      <c r="R204" s="8" t="n">
        <v>52121</v>
      </c>
      <c r="S204" s="8" t="s">
        <v>139</v>
      </c>
      <c r="T204" s="8" t="s">
        <v>47</v>
      </c>
      <c r="U204" s="8" t="s">
        <v>48</v>
      </c>
      <c r="V204" s="9" t="n">
        <v>0.44</v>
      </c>
    </row>
    <row r="205" s="6" customFormat="true" ht="11.25" hidden="false" customHeight="false" outlineLevel="0" collapsed="false">
      <c r="A205" s="8" t="s">
        <v>262</v>
      </c>
      <c r="B205" s="8" t="s">
        <v>912</v>
      </c>
      <c r="C205" s="8" t="str">
        <f aca="false">RIGHT(A205,7)</f>
        <v>0022020</v>
      </c>
      <c r="D205" s="8" t="n">
        <f aca="false">N205</f>
        <v>160385</v>
      </c>
      <c r="E205" s="8" t="str">
        <f aca="false">RIGHT(B205,3)</f>
        <v>002</v>
      </c>
      <c r="F205" s="8" t="s">
        <v>7</v>
      </c>
      <c r="G205" s="8" t="n">
        <v>373985</v>
      </c>
      <c r="H205" s="8" t="s">
        <v>873</v>
      </c>
      <c r="I205" s="8" t="s">
        <v>874</v>
      </c>
      <c r="J205" s="8" t="s">
        <v>29</v>
      </c>
      <c r="K205" s="8" t="s">
        <v>875</v>
      </c>
      <c r="L205" s="8" t="s">
        <v>31</v>
      </c>
      <c r="M205" s="8" t="s">
        <v>99</v>
      </c>
      <c r="N205" s="8" t="n">
        <v>160385</v>
      </c>
      <c r="O205" s="8" t="s">
        <v>265</v>
      </c>
      <c r="P205" s="8" t="n">
        <v>52000</v>
      </c>
      <c r="Q205" s="8" t="s">
        <v>101</v>
      </c>
      <c r="R205" s="8" t="n">
        <v>52121</v>
      </c>
      <c r="S205" s="8" t="s">
        <v>139</v>
      </c>
      <c r="T205" s="8" t="s">
        <v>140</v>
      </c>
      <c r="U205" s="8" t="s">
        <v>48</v>
      </c>
      <c r="V205" s="9" t="n">
        <v>0.44</v>
      </c>
    </row>
    <row r="206" s="6" customFormat="true" ht="11.25" hidden="false" customHeight="false" outlineLevel="0" collapsed="false">
      <c r="A206" s="8" t="s">
        <v>540</v>
      </c>
      <c r="B206" s="8" t="s">
        <v>913</v>
      </c>
      <c r="C206" s="8" t="str">
        <f aca="false">RIGHT(A206,7)</f>
        <v>0142020</v>
      </c>
      <c r="D206" s="8" t="n">
        <f aca="false">N206</f>
        <v>160234</v>
      </c>
      <c r="E206" s="8" t="str">
        <f aca="false">RIGHT(B206,3)</f>
        <v>207</v>
      </c>
      <c r="F206" s="8" t="s">
        <v>7</v>
      </c>
      <c r="G206" s="8" t="n">
        <v>304266</v>
      </c>
      <c r="H206" s="8" t="s">
        <v>696</v>
      </c>
      <c r="I206" s="8" t="s">
        <v>697</v>
      </c>
      <c r="J206" s="8" t="s">
        <v>29</v>
      </c>
      <c r="K206" s="8" t="s">
        <v>246</v>
      </c>
      <c r="L206" s="8" t="s">
        <v>31</v>
      </c>
      <c r="M206" s="8" t="s">
        <v>247</v>
      </c>
      <c r="N206" s="8" t="n">
        <v>160234</v>
      </c>
      <c r="O206" s="8" t="s">
        <v>542</v>
      </c>
      <c r="P206" s="8" t="n">
        <v>52000</v>
      </c>
      <c r="Q206" s="8" t="s">
        <v>101</v>
      </c>
      <c r="R206" s="8" t="n">
        <v>52121</v>
      </c>
      <c r="S206" s="8" t="s">
        <v>139</v>
      </c>
      <c r="T206" s="8" t="s">
        <v>122</v>
      </c>
      <c r="U206" s="8" t="s">
        <v>48</v>
      </c>
      <c r="V206" s="9" t="n">
        <v>0.44</v>
      </c>
    </row>
    <row r="207" s="6" customFormat="true" ht="11.25" hidden="false" customHeight="false" outlineLevel="0" collapsed="false">
      <c r="A207" s="8" t="s">
        <v>914</v>
      </c>
      <c r="B207" s="8" t="s">
        <v>915</v>
      </c>
      <c r="C207" s="8" t="str">
        <f aca="false">RIGHT(A207,7)</f>
        <v>0042020</v>
      </c>
      <c r="D207" s="8" t="n">
        <f aca="false">N207</f>
        <v>154852</v>
      </c>
      <c r="E207" s="8" t="str">
        <f aca="false">RIGHT(B207,3)</f>
        <v>002</v>
      </c>
      <c r="F207" s="8" t="s">
        <v>7</v>
      </c>
      <c r="G207" s="8" t="n">
        <v>393905</v>
      </c>
      <c r="H207" s="8" t="s">
        <v>916</v>
      </c>
      <c r="I207" s="8" t="s">
        <v>917</v>
      </c>
      <c r="J207" s="8" t="s">
        <v>29</v>
      </c>
      <c r="K207" s="8" t="s">
        <v>918</v>
      </c>
      <c r="L207" s="8" t="s">
        <v>31</v>
      </c>
      <c r="M207" s="8" t="s">
        <v>919</v>
      </c>
      <c r="N207" s="8" t="n">
        <v>154852</v>
      </c>
      <c r="O207" s="8" t="s">
        <v>920</v>
      </c>
      <c r="P207" s="8" t="n">
        <v>26000</v>
      </c>
      <c r="Q207" s="8" t="s">
        <v>45</v>
      </c>
      <c r="R207" s="8" t="n">
        <v>26258</v>
      </c>
      <c r="S207" s="8" t="s">
        <v>605</v>
      </c>
      <c r="T207" s="8" t="s">
        <v>122</v>
      </c>
      <c r="U207" s="8" t="s">
        <v>58</v>
      </c>
      <c r="V207" s="9" t="n">
        <v>0.45</v>
      </c>
    </row>
    <row r="208" s="6" customFormat="true" ht="11.25" hidden="false" customHeight="false" outlineLevel="0" collapsed="false">
      <c r="A208" s="8" t="s">
        <v>921</v>
      </c>
      <c r="B208" s="8" t="s">
        <v>922</v>
      </c>
      <c r="C208" s="8" t="str">
        <f aca="false">RIGHT(A208,7)</f>
        <v>0132020</v>
      </c>
      <c r="D208" s="8" t="n">
        <f aca="false">N208</f>
        <v>158437</v>
      </c>
      <c r="E208" s="8" t="str">
        <f aca="false">RIGHT(B208,3)</f>
        <v>002</v>
      </c>
      <c r="F208" s="8" t="s">
        <v>7</v>
      </c>
      <c r="G208" s="8" t="n">
        <v>407307</v>
      </c>
      <c r="H208" s="8" t="s">
        <v>789</v>
      </c>
      <c r="I208" s="8" t="s">
        <v>790</v>
      </c>
      <c r="J208" s="8" t="s">
        <v>29</v>
      </c>
      <c r="K208" s="8" t="s">
        <v>923</v>
      </c>
      <c r="L208" s="8" t="s">
        <v>31</v>
      </c>
      <c r="M208" s="8" t="s">
        <v>331</v>
      </c>
      <c r="N208" s="8" t="n">
        <v>158437</v>
      </c>
      <c r="O208" s="8" t="s">
        <v>924</v>
      </c>
      <c r="P208" s="8" t="n">
        <v>26000</v>
      </c>
      <c r="Q208" s="8" t="s">
        <v>45</v>
      </c>
      <c r="R208" s="8" t="n">
        <v>26410</v>
      </c>
      <c r="S208" s="8" t="s">
        <v>925</v>
      </c>
      <c r="T208" s="8" t="s">
        <v>47</v>
      </c>
      <c r="U208" s="8" t="s">
        <v>48</v>
      </c>
      <c r="V208" s="9" t="n">
        <v>0.45</v>
      </c>
    </row>
    <row r="209" s="6" customFormat="true" ht="11.25" hidden="false" customHeight="false" outlineLevel="0" collapsed="false">
      <c r="A209" s="8" t="s">
        <v>926</v>
      </c>
      <c r="B209" s="8" t="s">
        <v>927</v>
      </c>
      <c r="C209" s="8" t="str">
        <f aca="false">RIGHT(A209,7)</f>
        <v>3022020</v>
      </c>
      <c r="D209" s="8" t="n">
        <f aca="false">N209</f>
        <v>160441</v>
      </c>
      <c r="E209" s="8" t="str">
        <f aca="false">RIGHT(B209,3)</f>
        <v>001</v>
      </c>
      <c r="F209" s="8" t="s">
        <v>70</v>
      </c>
      <c r="G209" s="8" t="n">
        <v>399469</v>
      </c>
      <c r="H209" s="8" t="s">
        <v>928</v>
      </c>
      <c r="I209" s="8" t="s">
        <v>929</v>
      </c>
      <c r="J209" s="8" t="s">
        <v>29</v>
      </c>
      <c r="K209" s="8" t="s">
        <v>930</v>
      </c>
      <c r="L209" s="8" t="s">
        <v>31</v>
      </c>
      <c r="M209" s="8" t="s">
        <v>931</v>
      </c>
      <c r="N209" s="8" t="n">
        <v>160441</v>
      </c>
      <c r="O209" s="8" t="s">
        <v>932</v>
      </c>
      <c r="P209" s="8" t="n">
        <v>52000</v>
      </c>
      <c r="Q209" s="8" t="s">
        <v>101</v>
      </c>
      <c r="R209" s="8" t="n">
        <v>52121</v>
      </c>
      <c r="S209" s="8" t="s">
        <v>139</v>
      </c>
      <c r="T209" s="8" t="s">
        <v>66</v>
      </c>
      <c r="U209" s="8" t="s">
        <v>67</v>
      </c>
      <c r="V209" s="9" t="n">
        <v>0.45</v>
      </c>
    </row>
    <row r="210" s="6" customFormat="true" ht="11.25" hidden="false" customHeight="false" outlineLevel="0" collapsed="false">
      <c r="A210" s="8" t="s">
        <v>933</v>
      </c>
      <c r="B210" s="8" t="s">
        <v>934</v>
      </c>
      <c r="C210" s="8" t="str">
        <f aca="false">RIGHT(A210,7)</f>
        <v>0712020</v>
      </c>
      <c r="D210" s="8" t="n">
        <f aca="false">N210</f>
        <v>160401</v>
      </c>
      <c r="E210" s="8" t="str">
        <f aca="false">RIGHT(B210,3)</f>
        <v>010</v>
      </c>
      <c r="F210" s="8" t="s">
        <v>70</v>
      </c>
      <c r="G210" s="8" t="n">
        <v>340503</v>
      </c>
      <c r="H210" s="8" t="s">
        <v>454</v>
      </c>
      <c r="I210" s="8" t="s">
        <v>455</v>
      </c>
      <c r="J210" s="8" t="s">
        <v>29</v>
      </c>
      <c r="K210" s="8" t="s">
        <v>935</v>
      </c>
      <c r="L210" s="8" t="s">
        <v>31</v>
      </c>
      <c r="M210" s="8" t="s">
        <v>936</v>
      </c>
      <c r="N210" s="8" t="n">
        <v>160401</v>
      </c>
      <c r="O210" s="8" t="s">
        <v>814</v>
      </c>
      <c r="P210" s="8" t="n">
        <v>52000</v>
      </c>
      <c r="Q210" s="8" t="s">
        <v>101</v>
      </c>
      <c r="R210" s="8" t="n">
        <v>52121</v>
      </c>
      <c r="S210" s="8" t="s">
        <v>139</v>
      </c>
      <c r="T210" s="8" t="s">
        <v>140</v>
      </c>
      <c r="U210" s="8" t="s">
        <v>104</v>
      </c>
      <c r="V210" s="9" t="n">
        <v>0.45</v>
      </c>
    </row>
    <row r="211" s="6" customFormat="true" ht="11.25" hidden="false" customHeight="false" outlineLevel="0" collapsed="false">
      <c r="A211" s="8" t="s">
        <v>141</v>
      </c>
      <c r="B211" s="8" t="s">
        <v>937</v>
      </c>
      <c r="C211" s="8" t="str">
        <f aca="false">RIGHT(A211,7)</f>
        <v>1312020</v>
      </c>
      <c r="D211" s="8" t="n">
        <f aca="false">N211</f>
        <v>154043</v>
      </c>
      <c r="E211" s="8" t="str">
        <f aca="false">RIGHT(B211,3)</f>
        <v>085</v>
      </c>
      <c r="F211" s="8" t="s">
        <v>7</v>
      </c>
      <c r="G211" s="8" t="n">
        <v>264872</v>
      </c>
      <c r="H211" s="8" t="s">
        <v>938</v>
      </c>
      <c r="I211" s="8" t="s">
        <v>939</v>
      </c>
      <c r="J211" s="8" t="s">
        <v>29</v>
      </c>
      <c r="K211" s="8" t="s">
        <v>281</v>
      </c>
      <c r="L211" s="8" t="s">
        <v>31</v>
      </c>
      <c r="M211" s="8" t="s">
        <v>940</v>
      </c>
      <c r="N211" s="8" t="n">
        <v>154043</v>
      </c>
      <c r="O211" s="8" t="s">
        <v>145</v>
      </c>
      <c r="P211" s="8" t="n">
        <v>26000</v>
      </c>
      <c r="Q211" s="8" t="s">
        <v>45</v>
      </c>
      <c r="R211" s="8" t="n">
        <v>26274</v>
      </c>
      <c r="S211" s="8" t="s">
        <v>145</v>
      </c>
      <c r="T211" s="8" t="s">
        <v>47</v>
      </c>
      <c r="U211" s="8" t="s">
        <v>146</v>
      </c>
      <c r="V211" s="9" t="n">
        <v>0.47</v>
      </c>
    </row>
    <row r="212" s="6" customFormat="true" ht="11.25" hidden="false" customHeight="false" outlineLevel="0" collapsed="false">
      <c r="A212" s="8" t="s">
        <v>941</v>
      </c>
      <c r="B212" s="8" t="s">
        <v>942</v>
      </c>
      <c r="C212" s="8" t="str">
        <f aca="false">RIGHT(A212,7)</f>
        <v>0262020</v>
      </c>
      <c r="D212" s="8" t="n">
        <f aca="false">N212</f>
        <v>154629</v>
      </c>
      <c r="E212" s="8" t="str">
        <f aca="false">RIGHT(B212,3)</f>
        <v>015</v>
      </c>
      <c r="F212" s="8" t="s">
        <v>70</v>
      </c>
      <c r="G212" s="8" t="n">
        <v>368080</v>
      </c>
      <c r="H212" s="8" t="s">
        <v>943</v>
      </c>
      <c r="I212" s="8" t="s">
        <v>944</v>
      </c>
      <c r="J212" s="8" t="s">
        <v>29</v>
      </c>
      <c r="K212" s="8" t="s">
        <v>945</v>
      </c>
      <c r="L212" s="8" t="s">
        <v>31</v>
      </c>
      <c r="M212" s="8" t="s">
        <v>946</v>
      </c>
      <c r="N212" s="8" t="n">
        <v>154629</v>
      </c>
      <c r="O212" s="8" t="s">
        <v>947</v>
      </c>
      <c r="P212" s="8" t="n">
        <v>26000</v>
      </c>
      <c r="Q212" s="8" t="s">
        <v>45</v>
      </c>
      <c r="R212" s="8" t="n">
        <v>26407</v>
      </c>
      <c r="S212" s="8" t="s">
        <v>460</v>
      </c>
      <c r="T212" s="8" t="s">
        <v>318</v>
      </c>
      <c r="U212" s="8" t="s">
        <v>48</v>
      </c>
      <c r="V212" s="9" t="n">
        <v>0.47</v>
      </c>
    </row>
    <row r="213" s="6" customFormat="true" ht="11.25" hidden="false" customHeight="false" outlineLevel="0" collapsed="false">
      <c r="A213" s="8" t="s">
        <v>887</v>
      </c>
      <c r="B213" s="8" t="s">
        <v>948</v>
      </c>
      <c r="C213" s="8" t="str">
        <f aca="false">RIGHT(A213,7)</f>
        <v>0032020</v>
      </c>
      <c r="D213" s="8" t="n">
        <f aca="false">N213</f>
        <v>160123</v>
      </c>
      <c r="E213" s="8" t="str">
        <f aca="false">RIGHT(B213,3)</f>
        <v>001</v>
      </c>
      <c r="F213" s="8" t="s">
        <v>7</v>
      </c>
      <c r="G213" s="8" t="n">
        <v>373988</v>
      </c>
      <c r="H213" s="8" t="s">
        <v>949</v>
      </c>
      <c r="I213" s="8" t="s">
        <v>950</v>
      </c>
      <c r="J213" s="8" t="s">
        <v>29</v>
      </c>
      <c r="K213" s="8" t="s">
        <v>889</v>
      </c>
      <c r="L213" s="8" t="s">
        <v>31</v>
      </c>
      <c r="M213" s="8" t="s">
        <v>890</v>
      </c>
      <c r="N213" s="8" t="n">
        <v>160123</v>
      </c>
      <c r="O213" s="8" t="s">
        <v>891</v>
      </c>
      <c r="P213" s="8" t="n">
        <v>52000</v>
      </c>
      <c r="Q213" s="8" t="s">
        <v>101</v>
      </c>
      <c r="R213" s="8" t="n">
        <v>52121</v>
      </c>
      <c r="S213" s="8" t="s">
        <v>139</v>
      </c>
      <c r="T213" s="8" t="s">
        <v>47</v>
      </c>
      <c r="U213" s="8" t="s">
        <v>104</v>
      </c>
      <c r="V213" s="9" t="n">
        <v>0.48</v>
      </c>
    </row>
    <row r="214" s="6" customFormat="true" ht="11.25" hidden="false" customHeight="false" outlineLevel="0" collapsed="false">
      <c r="A214" s="8" t="s">
        <v>747</v>
      </c>
      <c r="B214" s="8" t="s">
        <v>951</v>
      </c>
      <c r="C214" s="8" t="str">
        <f aca="false">RIGHT(A214,7)</f>
        <v>0182020</v>
      </c>
      <c r="D214" s="8" t="n">
        <f aca="false">N214</f>
        <v>160364</v>
      </c>
      <c r="E214" s="8" t="str">
        <f aca="false">RIGHT(B214,3)</f>
        <v>003</v>
      </c>
      <c r="F214" s="8" t="s">
        <v>7</v>
      </c>
      <c r="G214" s="8" t="n">
        <v>355151</v>
      </c>
      <c r="H214" s="8" t="s">
        <v>952</v>
      </c>
      <c r="I214" s="8" t="s">
        <v>953</v>
      </c>
      <c r="J214" s="8" t="s">
        <v>29</v>
      </c>
      <c r="K214" s="8" t="s">
        <v>954</v>
      </c>
      <c r="L214" s="8" t="s">
        <v>31</v>
      </c>
      <c r="M214" s="8" t="s">
        <v>955</v>
      </c>
      <c r="N214" s="8" t="n">
        <v>160364</v>
      </c>
      <c r="O214" s="8" t="s">
        <v>749</v>
      </c>
      <c r="P214" s="8" t="n">
        <v>52000</v>
      </c>
      <c r="Q214" s="8" t="s">
        <v>101</v>
      </c>
      <c r="R214" s="8" t="n">
        <v>52121</v>
      </c>
      <c r="S214" s="8" t="s">
        <v>139</v>
      </c>
      <c r="T214" s="8" t="s">
        <v>140</v>
      </c>
      <c r="U214" s="8" t="s">
        <v>37</v>
      </c>
      <c r="V214" s="9" t="n">
        <v>0.48</v>
      </c>
    </row>
    <row r="215" s="6" customFormat="true" ht="11.25" hidden="false" customHeight="false" outlineLevel="0" collapsed="false">
      <c r="A215" s="8" t="s">
        <v>956</v>
      </c>
      <c r="B215" s="8" t="s">
        <v>957</v>
      </c>
      <c r="C215" s="8" t="str">
        <f aca="false">RIGHT(A215,7)</f>
        <v>0072020</v>
      </c>
      <c r="D215" s="8" t="n">
        <f aca="false">N215</f>
        <v>158359</v>
      </c>
      <c r="E215" s="8" t="str">
        <f aca="false">RIGHT(B215,3)</f>
        <v>004</v>
      </c>
      <c r="F215" s="8" t="s">
        <v>70</v>
      </c>
      <c r="G215" s="8" t="n">
        <v>370514</v>
      </c>
      <c r="H215" s="8" t="s">
        <v>627</v>
      </c>
      <c r="I215" s="8" t="s">
        <v>628</v>
      </c>
      <c r="J215" s="8" t="s">
        <v>29</v>
      </c>
      <c r="K215" s="8" t="s">
        <v>958</v>
      </c>
      <c r="L215" s="8" t="s">
        <v>31</v>
      </c>
      <c r="M215" s="8" t="s">
        <v>959</v>
      </c>
      <c r="N215" s="8" t="n">
        <v>158359</v>
      </c>
      <c r="O215" s="8" t="s">
        <v>881</v>
      </c>
      <c r="P215" s="8" t="n">
        <v>26000</v>
      </c>
      <c r="Q215" s="8" t="s">
        <v>45</v>
      </c>
      <c r="R215" s="8" t="n">
        <v>26431</v>
      </c>
      <c r="S215" s="8" t="s">
        <v>478</v>
      </c>
      <c r="T215" s="8" t="s">
        <v>292</v>
      </c>
      <c r="U215" s="8" t="s">
        <v>58</v>
      </c>
      <c r="V215" s="9" t="n">
        <v>0.49</v>
      </c>
    </row>
    <row r="216" s="6" customFormat="true" ht="11.25" hidden="false" customHeight="false" outlineLevel="0" collapsed="false">
      <c r="A216" s="8" t="s">
        <v>38</v>
      </c>
      <c r="B216" s="8" t="s">
        <v>960</v>
      </c>
      <c r="C216" s="8" t="str">
        <f aca="false">RIGHT(A216,7)</f>
        <v>0022020</v>
      </c>
      <c r="D216" s="8" t="n">
        <f aca="false">N216</f>
        <v>153296</v>
      </c>
      <c r="E216" s="8" t="str">
        <f aca="false">RIGHT(B216,3)</f>
        <v>115</v>
      </c>
      <c r="F216" s="8" t="s">
        <v>7</v>
      </c>
      <c r="G216" s="8" t="n">
        <v>407307</v>
      </c>
      <c r="H216" s="8" t="s">
        <v>789</v>
      </c>
      <c r="I216" s="8" t="s">
        <v>790</v>
      </c>
      <c r="J216" s="8" t="s">
        <v>29</v>
      </c>
      <c r="K216" s="8" t="s">
        <v>961</v>
      </c>
      <c r="L216" s="8" t="s">
        <v>31</v>
      </c>
      <c r="M216" s="8" t="s">
        <v>962</v>
      </c>
      <c r="N216" s="8" t="n">
        <v>153296</v>
      </c>
      <c r="O216" s="8" t="s">
        <v>44</v>
      </c>
      <c r="P216" s="8" t="n">
        <v>26000</v>
      </c>
      <c r="Q216" s="8" t="s">
        <v>45</v>
      </c>
      <c r="R216" s="8" t="n">
        <v>26238</v>
      </c>
      <c r="S216" s="8" t="s">
        <v>46</v>
      </c>
      <c r="T216" s="8" t="s">
        <v>47</v>
      </c>
      <c r="U216" s="8" t="s">
        <v>48</v>
      </c>
      <c r="V216" s="9" t="n">
        <v>0.49</v>
      </c>
    </row>
    <row r="217" s="6" customFormat="true" ht="11.25" hidden="false" customHeight="false" outlineLevel="0" collapsed="false">
      <c r="A217" s="8" t="s">
        <v>141</v>
      </c>
      <c r="B217" s="8" t="s">
        <v>963</v>
      </c>
      <c r="C217" s="8" t="str">
        <f aca="false">RIGHT(A217,7)</f>
        <v>1312020</v>
      </c>
      <c r="D217" s="8" t="n">
        <f aca="false">N217</f>
        <v>154043</v>
      </c>
      <c r="E217" s="8" t="str">
        <f aca="false">RIGHT(B217,3)</f>
        <v>084</v>
      </c>
      <c r="F217" s="8" t="s">
        <v>7</v>
      </c>
      <c r="G217" s="8" t="n">
        <v>349494</v>
      </c>
      <c r="H217" s="8" t="s">
        <v>904</v>
      </c>
      <c r="I217" s="8" t="s">
        <v>905</v>
      </c>
      <c r="J217" s="8" t="s">
        <v>29</v>
      </c>
      <c r="K217" s="8" t="s">
        <v>281</v>
      </c>
      <c r="L217" s="8" t="s">
        <v>31</v>
      </c>
      <c r="M217" s="8" t="s">
        <v>940</v>
      </c>
      <c r="N217" s="8" t="n">
        <v>154043</v>
      </c>
      <c r="O217" s="8" t="s">
        <v>145</v>
      </c>
      <c r="P217" s="8" t="n">
        <v>26000</v>
      </c>
      <c r="Q217" s="8" t="s">
        <v>45</v>
      </c>
      <c r="R217" s="8" t="n">
        <v>26274</v>
      </c>
      <c r="S217" s="8" t="s">
        <v>145</v>
      </c>
      <c r="T217" s="8" t="s">
        <v>47</v>
      </c>
      <c r="U217" s="8" t="s">
        <v>146</v>
      </c>
      <c r="V217" s="9" t="n">
        <v>0.49</v>
      </c>
    </row>
    <row r="218" s="6" customFormat="true" ht="11.25" hidden="false" customHeight="false" outlineLevel="0" collapsed="false">
      <c r="A218" s="8" t="s">
        <v>589</v>
      </c>
      <c r="B218" s="8" t="s">
        <v>964</v>
      </c>
      <c r="C218" s="8" t="str">
        <f aca="false">RIGHT(A218,7)</f>
        <v>0302020</v>
      </c>
      <c r="D218" s="8" t="n">
        <f aca="false">N218</f>
        <v>785800</v>
      </c>
      <c r="E218" s="8" t="str">
        <f aca="false">RIGHT(B218,3)</f>
        <v>021</v>
      </c>
      <c r="F218" s="8" t="s">
        <v>70</v>
      </c>
      <c r="G218" s="8" t="n">
        <v>319990</v>
      </c>
      <c r="H218" s="8" t="s">
        <v>965</v>
      </c>
      <c r="I218" s="8" t="s">
        <v>966</v>
      </c>
      <c r="J218" s="8" t="s">
        <v>29</v>
      </c>
      <c r="K218" s="8" t="s">
        <v>593</v>
      </c>
      <c r="L218" s="8" t="s">
        <v>31</v>
      </c>
      <c r="M218" s="8" t="s">
        <v>594</v>
      </c>
      <c r="N218" s="8" t="n">
        <v>785800</v>
      </c>
      <c r="O218" s="8" t="s">
        <v>595</v>
      </c>
      <c r="P218" s="8" t="n">
        <v>52000</v>
      </c>
      <c r="Q218" s="8" t="s">
        <v>101</v>
      </c>
      <c r="R218" s="8" t="n">
        <v>52131</v>
      </c>
      <c r="S218" s="8" t="s">
        <v>207</v>
      </c>
      <c r="T218" s="8" t="s">
        <v>140</v>
      </c>
      <c r="U218" s="8" t="s">
        <v>58</v>
      </c>
      <c r="V218" s="9" t="n">
        <v>0.49</v>
      </c>
    </row>
    <row r="219" s="6" customFormat="true" ht="11.25" hidden="false" customHeight="false" outlineLevel="0" collapsed="false">
      <c r="A219" s="8" t="s">
        <v>438</v>
      </c>
      <c r="B219" s="8" t="s">
        <v>967</v>
      </c>
      <c r="C219" s="8" t="str">
        <f aca="false">RIGHT(A219,7)</f>
        <v>0512018</v>
      </c>
      <c r="D219" s="8" t="n">
        <f aca="false">N219</f>
        <v>153038</v>
      </c>
      <c r="E219" s="8" t="str">
        <f aca="false">RIGHT(B219,3)</f>
        <v>002</v>
      </c>
      <c r="F219" s="8" t="s">
        <v>7</v>
      </c>
      <c r="G219" s="8" t="n">
        <v>214619</v>
      </c>
      <c r="H219" s="8" t="s">
        <v>968</v>
      </c>
      <c r="I219" s="8" t="s">
        <v>969</v>
      </c>
      <c r="J219" s="8" t="s">
        <v>29</v>
      </c>
      <c r="K219" s="8" t="s">
        <v>240</v>
      </c>
      <c r="L219" s="8" t="s">
        <v>31</v>
      </c>
      <c r="M219" s="8" t="s">
        <v>442</v>
      </c>
      <c r="N219" s="8" t="n">
        <v>153038</v>
      </c>
      <c r="O219" s="8" t="s">
        <v>443</v>
      </c>
      <c r="P219" s="8" t="n">
        <v>26000</v>
      </c>
      <c r="Q219" s="8" t="s">
        <v>45</v>
      </c>
      <c r="R219" s="8" t="n">
        <v>26232</v>
      </c>
      <c r="S219" s="8" t="s">
        <v>112</v>
      </c>
      <c r="T219" s="8" t="s">
        <v>113</v>
      </c>
      <c r="U219" s="8" t="s">
        <v>104</v>
      </c>
      <c r="V219" s="9" t="n">
        <v>0.49</v>
      </c>
    </row>
    <row r="220" s="6" customFormat="true" ht="11.25" hidden="false" customHeight="false" outlineLevel="0" collapsed="false">
      <c r="A220" s="8" t="s">
        <v>970</v>
      </c>
      <c r="B220" s="8" t="s">
        <v>971</v>
      </c>
      <c r="C220" s="8" t="str">
        <f aca="false">RIGHT(A220,7)</f>
        <v>0202020</v>
      </c>
      <c r="D220" s="8" t="n">
        <f aca="false">N220</f>
        <v>155901</v>
      </c>
      <c r="E220" s="8" t="str">
        <f aca="false">RIGHT(B220,3)</f>
        <v>017</v>
      </c>
      <c r="F220" s="8" t="s">
        <v>7</v>
      </c>
      <c r="G220" s="8" t="n">
        <v>458342</v>
      </c>
      <c r="H220" s="8" t="s">
        <v>972</v>
      </c>
      <c r="I220" s="8" t="s">
        <v>973</v>
      </c>
      <c r="J220" s="8" t="s">
        <v>29</v>
      </c>
      <c r="K220" s="8" t="s">
        <v>974</v>
      </c>
      <c r="L220" s="8" t="s">
        <v>31</v>
      </c>
      <c r="M220" s="8" t="s">
        <v>699</v>
      </c>
      <c r="N220" s="8" t="n">
        <v>155901</v>
      </c>
      <c r="O220" s="8" t="s">
        <v>975</v>
      </c>
      <c r="P220" s="8" t="n">
        <v>26000</v>
      </c>
      <c r="Q220" s="8" t="s">
        <v>45</v>
      </c>
      <c r="R220" s="8" t="n">
        <v>26443</v>
      </c>
      <c r="S220" s="8" t="s">
        <v>184</v>
      </c>
      <c r="T220" s="8" t="s">
        <v>140</v>
      </c>
      <c r="U220" s="8" t="s">
        <v>82</v>
      </c>
      <c r="V220" s="9" t="n">
        <v>0.49</v>
      </c>
    </row>
    <row r="221" s="6" customFormat="true" ht="11.25" hidden="false" customHeight="false" outlineLevel="0" collapsed="false">
      <c r="A221" s="8" t="s">
        <v>976</v>
      </c>
      <c r="B221" s="8" t="s">
        <v>977</v>
      </c>
      <c r="C221" s="8" t="str">
        <f aca="false">RIGHT(A221,7)</f>
        <v>0022020</v>
      </c>
      <c r="D221" s="8" t="n">
        <f aca="false">N221</f>
        <v>160441</v>
      </c>
      <c r="E221" s="8" t="str">
        <f aca="false">RIGHT(B221,3)</f>
        <v>094</v>
      </c>
      <c r="F221" s="8" t="s">
        <v>7</v>
      </c>
      <c r="G221" s="8" t="n">
        <v>460978</v>
      </c>
      <c r="H221" s="8" t="s">
        <v>978</v>
      </c>
      <c r="I221" s="8" t="s">
        <v>979</v>
      </c>
      <c r="J221" s="8" t="s">
        <v>29</v>
      </c>
      <c r="K221" s="8" t="s">
        <v>980</v>
      </c>
      <c r="L221" s="8" t="s">
        <v>31</v>
      </c>
      <c r="M221" s="8" t="s">
        <v>981</v>
      </c>
      <c r="N221" s="8" t="n">
        <v>160441</v>
      </c>
      <c r="O221" s="8" t="s">
        <v>932</v>
      </c>
      <c r="P221" s="8" t="n">
        <v>52000</v>
      </c>
      <c r="Q221" s="8" t="s">
        <v>101</v>
      </c>
      <c r="R221" s="8" t="n">
        <v>52121</v>
      </c>
      <c r="S221" s="8" t="s">
        <v>139</v>
      </c>
      <c r="T221" s="8" t="s">
        <v>66</v>
      </c>
      <c r="U221" s="8" t="s">
        <v>58</v>
      </c>
      <c r="V221" s="9" t="n">
        <v>0.49</v>
      </c>
    </row>
    <row r="222" s="6" customFormat="true" ht="11.25" hidden="false" customHeight="false" outlineLevel="0" collapsed="false">
      <c r="A222" s="8" t="s">
        <v>982</v>
      </c>
      <c r="B222" s="8" t="s">
        <v>983</v>
      </c>
      <c r="C222" s="8" t="str">
        <f aca="false">RIGHT(A222,7)</f>
        <v>0082020</v>
      </c>
      <c r="D222" s="8" t="n">
        <f aca="false">N222</f>
        <v>257028</v>
      </c>
      <c r="E222" s="8" t="str">
        <f aca="false">RIGHT(B222,3)</f>
        <v>063</v>
      </c>
      <c r="F222" s="8" t="s">
        <v>70</v>
      </c>
      <c r="G222" s="8" t="n">
        <v>460978</v>
      </c>
      <c r="H222" s="8" t="s">
        <v>978</v>
      </c>
      <c r="I222" s="8" t="s">
        <v>979</v>
      </c>
      <c r="J222" s="8" t="s">
        <v>29</v>
      </c>
      <c r="K222" s="8" t="s">
        <v>984</v>
      </c>
      <c r="L222" s="8" t="s">
        <v>31</v>
      </c>
      <c r="M222" s="8" t="s">
        <v>985</v>
      </c>
      <c r="N222" s="8" t="n">
        <v>257028</v>
      </c>
      <c r="O222" s="8" t="s">
        <v>986</v>
      </c>
      <c r="P222" s="8" t="n">
        <v>36000</v>
      </c>
      <c r="Q222" s="8" t="s">
        <v>536</v>
      </c>
      <c r="R222" s="8" t="n">
        <v>36901</v>
      </c>
      <c r="S222" s="8" t="s">
        <v>987</v>
      </c>
      <c r="T222" s="8" t="s">
        <v>465</v>
      </c>
      <c r="U222" s="8" t="s">
        <v>58</v>
      </c>
      <c r="V222" s="9" t="n">
        <v>0.49</v>
      </c>
    </row>
    <row r="223" s="6" customFormat="true" ht="11.25" hidden="false" customHeight="false" outlineLevel="0" collapsed="false">
      <c r="A223" s="8" t="s">
        <v>976</v>
      </c>
      <c r="B223" s="8" t="s">
        <v>988</v>
      </c>
      <c r="C223" s="8" t="str">
        <f aca="false">RIGHT(A223,7)</f>
        <v>0022020</v>
      </c>
      <c r="D223" s="8" t="n">
        <f aca="false">N223</f>
        <v>160441</v>
      </c>
      <c r="E223" s="8" t="str">
        <f aca="false">RIGHT(B223,3)</f>
        <v>092</v>
      </c>
      <c r="F223" s="8" t="s">
        <v>7</v>
      </c>
      <c r="G223" s="8" t="n">
        <v>345158</v>
      </c>
      <c r="H223" s="8" t="s">
        <v>989</v>
      </c>
      <c r="I223" s="8" t="s">
        <v>990</v>
      </c>
      <c r="J223" s="8" t="s">
        <v>29</v>
      </c>
      <c r="K223" s="8" t="s">
        <v>980</v>
      </c>
      <c r="L223" s="8" t="s">
        <v>31</v>
      </c>
      <c r="M223" s="8" t="s">
        <v>981</v>
      </c>
      <c r="N223" s="8" t="n">
        <v>160441</v>
      </c>
      <c r="O223" s="8" t="s">
        <v>932</v>
      </c>
      <c r="P223" s="8" t="n">
        <v>52000</v>
      </c>
      <c r="Q223" s="8" t="s">
        <v>101</v>
      </c>
      <c r="R223" s="8" t="n">
        <v>52121</v>
      </c>
      <c r="S223" s="8" t="s">
        <v>139</v>
      </c>
      <c r="T223" s="8" t="s">
        <v>66</v>
      </c>
      <c r="U223" s="8" t="s">
        <v>58</v>
      </c>
      <c r="V223" s="9" t="n">
        <v>0.49</v>
      </c>
    </row>
    <row r="224" s="6" customFormat="true" ht="11.25" hidden="false" customHeight="false" outlineLevel="0" collapsed="false">
      <c r="A224" s="8" t="s">
        <v>991</v>
      </c>
      <c r="B224" s="8" t="s">
        <v>992</v>
      </c>
      <c r="C224" s="8" t="str">
        <f aca="false">RIGHT(A224,7)</f>
        <v>0062020</v>
      </c>
      <c r="D224" s="8" t="n">
        <f aca="false">N224</f>
        <v>154705</v>
      </c>
      <c r="E224" s="8" t="str">
        <f aca="false">RIGHT(B224,3)</f>
        <v>031</v>
      </c>
      <c r="F224" s="8" t="s">
        <v>70</v>
      </c>
      <c r="G224" s="8" t="n">
        <v>370513</v>
      </c>
      <c r="H224" s="8" t="s">
        <v>634</v>
      </c>
      <c r="I224" s="8" t="s">
        <v>635</v>
      </c>
      <c r="J224" s="8" t="s">
        <v>29</v>
      </c>
      <c r="K224" s="8" t="s">
        <v>574</v>
      </c>
      <c r="L224" s="8" t="s">
        <v>31</v>
      </c>
      <c r="M224" s="8" t="s">
        <v>993</v>
      </c>
      <c r="N224" s="8" t="n">
        <v>154705</v>
      </c>
      <c r="O224" s="8" t="s">
        <v>994</v>
      </c>
      <c r="P224" s="8" t="n">
        <v>26000</v>
      </c>
      <c r="Q224" s="8" t="s">
        <v>45</v>
      </c>
      <c r="R224" s="8" t="n">
        <v>26431</v>
      </c>
      <c r="S224" s="8" t="s">
        <v>478</v>
      </c>
      <c r="T224" s="8" t="s">
        <v>292</v>
      </c>
      <c r="U224" s="8" t="s">
        <v>82</v>
      </c>
      <c r="V224" s="9" t="n">
        <v>0.4997</v>
      </c>
    </row>
    <row r="225" s="6" customFormat="true" ht="11.25" hidden="false" customHeight="false" outlineLevel="0" collapsed="false">
      <c r="A225" s="8" t="s">
        <v>995</v>
      </c>
      <c r="B225" s="8" t="s">
        <v>996</v>
      </c>
      <c r="C225" s="8" t="str">
        <f aca="false">RIGHT(A225,7)</f>
        <v>0402020</v>
      </c>
      <c r="D225" s="8" t="n">
        <f aca="false">N225</f>
        <v>987467</v>
      </c>
      <c r="E225" s="8" t="str">
        <f aca="false">RIGHT(B225,3)</f>
        <v>006</v>
      </c>
      <c r="F225" s="8" t="s">
        <v>7</v>
      </c>
      <c r="G225" s="8" t="n">
        <v>465459</v>
      </c>
      <c r="H225" s="8" t="s">
        <v>391</v>
      </c>
      <c r="I225" s="8" t="s">
        <v>392</v>
      </c>
      <c r="J225" s="8" t="s">
        <v>29</v>
      </c>
      <c r="K225" s="8" t="s">
        <v>194</v>
      </c>
      <c r="L225" s="8" t="s">
        <v>31</v>
      </c>
      <c r="M225" s="8" t="s">
        <v>997</v>
      </c>
      <c r="N225" s="8" t="n">
        <v>987467</v>
      </c>
      <c r="O225" s="8" t="s">
        <v>998</v>
      </c>
      <c r="P225" s="8" t="n">
        <v>99900</v>
      </c>
      <c r="Q225" s="8" t="s">
        <v>34</v>
      </c>
      <c r="R225" s="8" t="n">
        <v>96120</v>
      </c>
      <c r="S225" s="8" t="s">
        <v>121</v>
      </c>
      <c r="T225" s="8" t="s">
        <v>122</v>
      </c>
      <c r="U225" s="8" t="s">
        <v>67</v>
      </c>
      <c r="V225" s="9" t="n">
        <v>0.5</v>
      </c>
    </row>
    <row r="226" s="6" customFormat="true" ht="11.25" hidden="false" customHeight="false" outlineLevel="0" collapsed="false">
      <c r="A226" s="8" t="s">
        <v>999</v>
      </c>
      <c r="B226" s="8" t="s">
        <v>1000</v>
      </c>
      <c r="C226" s="8" t="str">
        <f aca="false">RIGHT(A226,7)</f>
        <v>0012020</v>
      </c>
      <c r="D226" s="8" t="n">
        <f aca="false">N226</f>
        <v>160102</v>
      </c>
      <c r="E226" s="8" t="str">
        <f aca="false">RIGHT(B226,3)</f>
        <v>002</v>
      </c>
      <c r="F226" s="8" t="s">
        <v>7</v>
      </c>
      <c r="G226" s="8" t="n">
        <v>393905</v>
      </c>
      <c r="H226" s="8" t="s">
        <v>916</v>
      </c>
      <c r="I226" s="8" t="s">
        <v>917</v>
      </c>
      <c r="J226" s="8" t="s">
        <v>29</v>
      </c>
      <c r="K226" s="8" t="s">
        <v>574</v>
      </c>
      <c r="L226" s="8" t="s">
        <v>31</v>
      </c>
      <c r="M226" s="8" t="s">
        <v>247</v>
      </c>
      <c r="N226" s="8" t="n">
        <v>160102</v>
      </c>
      <c r="O226" s="8" t="s">
        <v>1001</v>
      </c>
      <c r="P226" s="8" t="n">
        <v>52000</v>
      </c>
      <c r="Q226" s="8" t="s">
        <v>101</v>
      </c>
      <c r="R226" s="8" t="n">
        <v>52121</v>
      </c>
      <c r="S226" s="8" t="s">
        <v>139</v>
      </c>
      <c r="T226" s="8" t="s">
        <v>318</v>
      </c>
      <c r="U226" s="8" t="s">
        <v>48</v>
      </c>
      <c r="V226" s="9" t="n">
        <v>0.5</v>
      </c>
    </row>
    <row r="227" s="6" customFormat="true" ht="11.25" hidden="false" customHeight="false" outlineLevel="0" collapsed="false">
      <c r="A227" s="8" t="s">
        <v>1002</v>
      </c>
      <c r="B227" s="8" t="s">
        <v>1003</v>
      </c>
      <c r="C227" s="8" t="str">
        <f aca="false">RIGHT(A227,7)</f>
        <v>0662020</v>
      </c>
      <c r="D227" s="8" t="n">
        <f aca="false">N227</f>
        <v>160488</v>
      </c>
      <c r="E227" s="8" t="str">
        <f aca="false">RIGHT(B227,3)</f>
        <v>006</v>
      </c>
      <c r="F227" s="8" t="s">
        <v>70</v>
      </c>
      <c r="G227" s="8" t="n">
        <v>461470</v>
      </c>
      <c r="H227" s="8" t="s">
        <v>1004</v>
      </c>
      <c r="I227" s="8" t="s">
        <v>1005</v>
      </c>
      <c r="J227" s="8" t="s">
        <v>29</v>
      </c>
      <c r="K227" s="8" t="s">
        <v>281</v>
      </c>
      <c r="L227" s="8" t="s">
        <v>31</v>
      </c>
      <c r="M227" s="8" t="s">
        <v>1006</v>
      </c>
      <c r="N227" s="8" t="n">
        <v>160488</v>
      </c>
      <c r="O227" s="8" t="s">
        <v>1007</v>
      </c>
      <c r="P227" s="8" t="n">
        <v>52000</v>
      </c>
      <c r="Q227" s="8" t="s">
        <v>101</v>
      </c>
      <c r="R227" s="8" t="n">
        <v>52121</v>
      </c>
      <c r="S227" s="8" t="s">
        <v>139</v>
      </c>
      <c r="T227" s="8" t="s">
        <v>103</v>
      </c>
      <c r="U227" s="8" t="s">
        <v>104</v>
      </c>
      <c r="V227" s="9" t="n">
        <v>0.5</v>
      </c>
    </row>
    <row r="228" s="6" customFormat="true" ht="11.25" hidden="false" customHeight="false" outlineLevel="0" collapsed="false">
      <c r="A228" s="8" t="s">
        <v>741</v>
      </c>
      <c r="B228" s="8" t="s">
        <v>1008</v>
      </c>
      <c r="C228" s="8" t="str">
        <f aca="false">RIGHT(A228,7)</f>
        <v>1152020</v>
      </c>
      <c r="D228" s="8" t="n">
        <f aca="false">N228</f>
        <v>926607</v>
      </c>
      <c r="E228" s="8" t="str">
        <f aca="false">RIGHT(B228,3)</f>
        <v>007</v>
      </c>
      <c r="F228" s="8" t="s">
        <v>7</v>
      </c>
      <c r="G228" s="8" t="n">
        <v>473396</v>
      </c>
      <c r="H228" s="8" t="s">
        <v>743</v>
      </c>
      <c r="I228" s="8" t="s">
        <v>744</v>
      </c>
      <c r="J228" s="8" t="s">
        <v>29</v>
      </c>
      <c r="K228" s="8" t="s">
        <v>53</v>
      </c>
      <c r="L228" s="8" t="s">
        <v>31</v>
      </c>
      <c r="M228" s="8" t="s">
        <v>745</v>
      </c>
      <c r="N228" s="8" t="n">
        <v>926607</v>
      </c>
      <c r="O228" s="8" t="s">
        <v>746</v>
      </c>
      <c r="P228" s="8" t="n">
        <v>99900</v>
      </c>
      <c r="Q228" s="8" t="s">
        <v>34</v>
      </c>
      <c r="R228" s="8" t="n">
        <v>95120</v>
      </c>
      <c r="S228" s="8" t="s">
        <v>401</v>
      </c>
      <c r="T228" s="8" t="s">
        <v>47</v>
      </c>
      <c r="U228" s="8" t="s">
        <v>146</v>
      </c>
      <c r="V228" s="9" t="n">
        <v>0.5</v>
      </c>
    </row>
    <row r="229" s="6" customFormat="true" ht="11.25" hidden="false" customHeight="false" outlineLevel="0" collapsed="false">
      <c r="A229" s="8" t="s">
        <v>815</v>
      </c>
      <c r="B229" s="8" t="s">
        <v>1009</v>
      </c>
      <c r="C229" s="8" t="str">
        <f aca="false">RIGHT(A229,7)</f>
        <v>0392020</v>
      </c>
      <c r="D229" s="8" t="n">
        <f aca="false">N229</f>
        <v>120628</v>
      </c>
      <c r="E229" s="8" t="str">
        <f aca="false">RIGHT(B229,3)</f>
        <v>008</v>
      </c>
      <c r="F229" s="8" t="s">
        <v>7</v>
      </c>
      <c r="G229" s="8" t="n">
        <v>370512</v>
      </c>
      <c r="H229" s="8" t="s">
        <v>343</v>
      </c>
      <c r="I229" s="8" t="s">
        <v>344</v>
      </c>
      <c r="J229" s="8" t="s">
        <v>29</v>
      </c>
      <c r="K229" s="8" t="s">
        <v>358</v>
      </c>
      <c r="L229" s="8" t="s">
        <v>31</v>
      </c>
      <c r="M229" s="8" t="s">
        <v>817</v>
      </c>
      <c r="N229" s="8" t="n">
        <v>120628</v>
      </c>
      <c r="O229" s="8" t="s">
        <v>818</v>
      </c>
      <c r="P229" s="8" t="n">
        <v>52000</v>
      </c>
      <c r="Q229" s="8" t="s">
        <v>101</v>
      </c>
      <c r="R229" s="8" t="n">
        <v>52111</v>
      </c>
      <c r="S229" s="8" t="s">
        <v>102</v>
      </c>
      <c r="T229" s="8" t="s">
        <v>91</v>
      </c>
      <c r="U229" s="8" t="s">
        <v>67</v>
      </c>
      <c r="V229" s="9" t="n">
        <v>0.5</v>
      </c>
    </row>
    <row r="230" s="6" customFormat="true" ht="11.25" hidden="false" customHeight="false" outlineLevel="0" collapsed="false">
      <c r="A230" s="8" t="s">
        <v>249</v>
      </c>
      <c r="B230" s="8" t="s">
        <v>1010</v>
      </c>
      <c r="C230" s="8" t="str">
        <f aca="false">RIGHT(A230,7)</f>
        <v>0562020</v>
      </c>
      <c r="D230" s="8" t="n">
        <f aca="false">N230</f>
        <v>989185</v>
      </c>
      <c r="E230" s="8" t="str">
        <f aca="false">RIGHT(B230,3)</f>
        <v>007</v>
      </c>
      <c r="F230" s="8" t="s">
        <v>7</v>
      </c>
      <c r="G230" s="8" t="n">
        <v>370512</v>
      </c>
      <c r="H230" s="8" t="s">
        <v>343</v>
      </c>
      <c r="I230" s="8" t="s">
        <v>344</v>
      </c>
      <c r="J230" s="8" t="s">
        <v>29</v>
      </c>
      <c r="K230" s="8" t="s">
        <v>251</v>
      </c>
      <c r="L230" s="8" t="s">
        <v>31</v>
      </c>
      <c r="M230" s="8" t="s">
        <v>252</v>
      </c>
      <c r="N230" s="8" t="n">
        <v>989185</v>
      </c>
      <c r="O230" s="8" t="s">
        <v>253</v>
      </c>
      <c r="P230" s="8" t="n">
        <v>99900</v>
      </c>
      <c r="Q230" s="8" t="s">
        <v>34</v>
      </c>
      <c r="R230" s="8" t="n">
        <v>97220</v>
      </c>
      <c r="S230" s="8" t="s">
        <v>254</v>
      </c>
      <c r="T230" s="8" t="s">
        <v>255</v>
      </c>
      <c r="U230" s="8" t="s">
        <v>48</v>
      </c>
      <c r="V230" s="9" t="n">
        <v>0.5</v>
      </c>
    </row>
    <row r="231" s="6" customFormat="true" ht="11.25" hidden="false" customHeight="false" outlineLevel="0" collapsed="false">
      <c r="A231" s="8" t="s">
        <v>95</v>
      </c>
      <c r="B231" s="8" t="s">
        <v>1011</v>
      </c>
      <c r="C231" s="8" t="str">
        <f aca="false">RIGHT(A231,7)</f>
        <v>1612020</v>
      </c>
      <c r="D231" s="8" t="n">
        <f aca="false">N231</f>
        <v>120016</v>
      </c>
      <c r="E231" s="8" t="str">
        <f aca="false">RIGHT(B231,3)</f>
        <v>007</v>
      </c>
      <c r="F231" s="8" t="s">
        <v>7</v>
      </c>
      <c r="G231" s="8" t="n">
        <v>373983</v>
      </c>
      <c r="H231" s="8" t="s">
        <v>751</v>
      </c>
      <c r="I231" s="8" t="s">
        <v>752</v>
      </c>
      <c r="J231" s="8" t="s">
        <v>29</v>
      </c>
      <c r="K231" s="8" t="s">
        <v>875</v>
      </c>
      <c r="L231" s="8" t="s">
        <v>31</v>
      </c>
      <c r="M231" s="8" t="s">
        <v>1012</v>
      </c>
      <c r="N231" s="8" t="n">
        <v>120016</v>
      </c>
      <c r="O231" s="8" t="s">
        <v>100</v>
      </c>
      <c r="P231" s="8" t="n">
        <v>52000</v>
      </c>
      <c r="Q231" s="8" t="s">
        <v>101</v>
      </c>
      <c r="R231" s="8" t="n">
        <v>52111</v>
      </c>
      <c r="S231" s="8" t="s">
        <v>102</v>
      </c>
      <c r="T231" s="8" t="s">
        <v>103</v>
      </c>
      <c r="U231" s="8" t="s">
        <v>104</v>
      </c>
      <c r="V231" s="9" t="n">
        <v>0.5</v>
      </c>
    </row>
    <row r="232" s="6" customFormat="true" ht="11.25" hidden="false" customHeight="false" outlineLevel="0" collapsed="false">
      <c r="A232" s="8" t="s">
        <v>715</v>
      </c>
      <c r="B232" s="8" t="s">
        <v>1013</v>
      </c>
      <c r="C232" s="8" t="str">
        <f aca="false">RIGHT(A232,7)</f>
        <v>0622020</v>
      </c>
      <c r="D232" s="8" t="n">
        <f aca="false">N232</f>
        <v>120635</v>
      </c>
      <c r="E232" s="8" t="str">
        <f aca="false">RIGHT(B232,3)</f>
        <v>005</v>
      </c>
      <c r="F232" s="8" t="s">
        <v>7</v>
      </c>
      <c r="G232" s="8" t="n">
        <v>373985</v>
      </c>
      <c r="H232" s="8" t="s">
        <v>873</v>
      </c>
      <c r="I232" s="8" t="s">
        <v>874</v>
      </c>
      <c r="J232" s="8" t="s">
        <v>29</v>
      </c>
      <c r="K232" s="8" t="s">
        <v>725</v>
      </c>
      <c r="L232" s="8" t="s">
        <v>31</v>
      </c>
      <c r="M232" s="8" t="s">
        <v>851</v>
      </c>
      <c r="N232" s="8" t="n">
        <v>120635</v>
      </c>
      <c r="O232" s="8" t="s">
        <v>719</v>
      </c>
      <c r="P232" s="8" t="n">
        <v>52000</v>
      </c>
      <c r="Q232" s="8" t="s">
        <v>101</v>
      </c>
      <c r="R232" s="8" t="n">
        <v>52111</v>
      </c>
      <c r="S232" s="8" t="s">
        <v>102</v>
      </c>
      <c r="T232" s="8" t="s">
        <v>103</v>
      </c>
      <c r="U232" s="8" t="s">
        <v>104</v>
      </c>
      <c r="V232" s="9" t="n">
        <v>0.5</v>
      </c>
    </row>
    <row r="233" s="6" customFormat="true" ht="11.25" hidden="false" customHeight="false" outlineLevel="0" collapsed="false">
      <c r="A233" s="8" t="s">
        <v>1014</v>
      </c>
      <c r="B233" s="8" t="s">
        <v>1015</v>
      </c>
      <c r="C233" s="8" t="str">
        <f aca="false">RIGHT(A233,7)</f>
        <v>1032020</v>
      </c>
      <c r="D233" s="8" t="n">
        <f aca="false">N233</f>
        <v>974200</v>
      </c>
      <c r="E233" s="8" t="str">
        <f aca="false">RIGHT(B233,3)</f>
        <v>065</v>
      </c>
      <c r="F233" s="8" t="s">
        <v>7</v>
      </c>
      <c r="G233" s="8" t="n">
        <v>467075</v>
      </c>
      <c r="H233" s="8" t="s">
        <v>1016</v>
      </c>
      <c r="I233" s="8" t="s">
        <v>1017</v>
      </c>
      <c r="J233" s="8" t="s">
        <v>29</v>
      </c>
      <c r="K233" s="8" t="s">
        <v>840</v>
      </c>
      <c r="L233" s="8" t="s">
        <v>31</v>
      </c>
      <c r="M233" s="8" t="s">
        <v>1018</v>
      </c>
      <c r="N233" s="8" t="n">
        <v>974200</v>
      </c>
      <c r="O233" s="8" t="s">
        <v>841</v>
      </c>
      <c r="P233" s="8" t="n">
        <v>99900</v>
      </c>
      <c r="Q233" s="8" t="s">
        <v>34</v>
      </c>
      <c r="R233" s="8" t="n">
        <v>97400</v>
      </c>
      <c r="S233" s="8" t="s">
        <v>56</v>
      </c>
      <c r="T233" s="8" t="s">
        <v>57</v>
      </c>
      <c r="U233" s="8" t="s">
        <v>104</v>
      </c>
      <c r="V233" s="9" t="n">
        <v>0.5</v>
      </c>
    </row>
    <row r="234" s="6" customFormat="true" ht="11.25" hidden="false" customHeight="false" outlineLevel="0" collapsed="false">
      <c r="A234" s="8" t="s">
        <v>1014</v>
      </c>
      <c r="B234" s="8" t="s">
        <v>1019</v>
      </c>
      <c r="C234" s="8" t="str">
        <f aca="false">RIGHT(A234,7)</f>
        <v>1032020</v>
      </c>
      <c r="D234" s="8" t="n">
        <f aca="false">N234</f>
        <v>974200</v>
      </c>
      <c r="E234" s="8" t="str">
        <f aca="false">RIGHT(B234,3)</f>
        <v>066</v>
      </c>
      <c r="F234" s="8" t="s">
        <v>7</v>
      </c>
      <c r="G234" s="8" t="n">
        <v>467075</v>
      </c>
      <c r="H234" s="8" t="s">
        <v>1016</v>
      </c>
      <c r="I234" s="8" t="s">
        <v>1017</v>
      </c>
      <c r="J234" s="8" t="s">
        <v>29</v>
      </c>
      <c r="K234" s="8" t="s">
        <v>840</v>
      </c>
      <c r="L234" s="8" t="s">
        <v>31</v>
      </c>
      <c r="M234" s="8" t="s">
        <v>1018</v>
      </c>
      <c r="N234" s="8" t="n">
        <v>974200</v>
      </c>
      <c r="O234" s="8" t="s">
        <v>841</v>
      </c>
      <c r="P234" s="8" t="n">
        <v>99900</v>
      </c>
      <c r="Q234" s="8" t="s">
        <v>34</v>
      </c>
      <c r="R234" s="8" t="n">
        <v>97400</v>
      </c>
      <c r="S234" s="8" t="s">
        <v>56</v>
      </c>
      <c r="T234" s="8" t="s">
        <v>57</v>
      </c>
      <c r="U234" s="8" t="s">
        <v>104</v>
      </c>
      <c r="V234" s="9" t="n">
        <v>0.5</v>
      </c>
    </row>
    <row r="235" s="6" customFormat="true" ht="11.25" hidden="false" customHeight="false" outlineLevel="0" collapsed="false">
      <c r="A235" s="8" t="s">
        <v>747</v>
      </c>
      <c r="B235" s="8" t="s">
        <v>1020</v>
      </c>
      <c r="C235" s="8" t="str">
        <f aca="false">RIGHT(A235,7)</f>
        <v>0182020</v>
      </c>
      <c r="D235" s="8" t="n">
        <f aca="false">N235</f>
        <v>160364</v>
      </c>
      <c r="E235" s="8" t="str">
        <f aca="false">RIGHT(B235,3)</f>
        <v>006</v>
      </c>
      <c r="F235" s="8" t="s">
        <v>7</v>
      </c>
      <c r="G235" s="8" t="n">
        <v>332851</v>
      </c>
      <c r="H235" s="8" t="s">
        <v>258</v>
      </c>
      <c r="I235" s="8" t="s">
        <v>259</v>
      </c>
      <c r="J235" s="8" t="s">
        <v>29</v>
      </c>
      <c r="K235" s="8" t="s">
        <v>954</v>
      </c>
      <c r="L235" s="8" t="s">
        <v>31</v>
      </c>
      <c r="M235" s="8" t="s">
        <v>955</v>
      </c>
      <c r="N235" s="8" t="n">
        <v>160364</v>
      </c>
      <c r="O235" s="8" t="s">
        <v>749</v>
      </c>
      <c r="P235" s="8" t="n">
        <v>52000</v>
      </c>
      <c r="Q235" s="8" t="s">
        <v>101</v>
      </c>
      <c r="R235" s="8" t="n">
        <v>52121</v>
      </c>
      <c r="S235" s="8" t="s">
        <v>139</v>
      </c>
      <c r="T235" s="8" t="s">
        <v>140</v>
      </c>
      <c r="U235" s="8" t="s">
        <v>37</v>
      </c>
      <c r="V235" s="9" t="n">
        <v>0.5</v>
      </c>
    </row>
    <row r="236" s="6" customFormat="true" ht="11.25" hidden="false" customHeight="false" outlineLevel="0" collapsed="false">
      <c r="A236" s="8" t="s">
        <v>1021</v>
      </c>
      <c r="B236" s="8" t="s">
        <v>1022</v>
      </c>
      <c r="C236" s="8" t="str">
        <f aca="false">RIGHT(A236,7)</f>
        <v>0102020</v>
      </c>
      <c r="D236" s="8" t="n">
        <f aca="false">N236</f>
        <v>988815</v>
      </c>
      <c r="E236" s="8" t="str">
        <f aca="false">RIGHT(B236,3)</f>
        <v>001</v>
      </c>
      <c r="F236" s="8" t="s">
        <v>7</v>
      </c>
      <c r="G236" s="8" t="n">
        <v>464177</v>
      </c>
      <c r="H236" s="8" t="s">
        <v>1023</v>
      </c>
      <c r="I236" s="8" t="s">
        <v>1024</v>
      </c>
      <c r="J236" s="8" t="s">
        <v>29</v>
      </c>
      <c r="K236" s="8" t="s">
        <v>53</v>
      </c>
      <c r="L236" s="8" t="s">
        <v>31</v>
      </c>
      <c r="M236" s="8" t="s">
        <v>851</v>
      </c>
      <c r="N236" s="8" t="n">
        <v>988815</v>
      </c>
      <c r="O236" s="8" t="s">
        <v>1025</v>
      </c>
      <c r="P236" s="8" t="n">
        <v>99900</v>
      </c>
      <c r="Q236" s="8" t="s">
        <v>34</v>
      </c>
      <c r="R236" s="8" t="n">
        <v>96320</v>
      </c>
      <c r="S236" s="8" t="s">
        <v>617</v>
      </c>
      <c r="T236" s="8" t="s">
        <v>140</v>
      </c>
      <c r="U236" s="8" t="s">
        <v>58</v>
      </c>
      <c r="V236" s="9" t="n">
        <v>0.5</v>
      </c>
    </row>
    <row r="237" s="6" customFormat="true" ht="11.25" hidden="false" customHeight="false" outlineLevel="0" collapsed="false">
      <c r="A237" s="8" t="s">
        <v>1026</v>
      </c>
      <c r="B237" s="8" t="s">
        <v>1027</v>
      </c>
      <c r="C237" s="8" t="str">
        <f aca="false">RIGHT(A237,7)</f>
        <v>1062020</v>
      </c>
      <c r="D237" s="8" t="n">
        <f aca="false">N237</f>
        <v>160364</v>
      </c>
      <c r="E237" s="8" t="str">
        <f aca="false">RIGHT(B237,3)</f>
        <v>001</v>
      </c>
      <c r="F237" s="8" t="s">
        <v>70</v>
      </c>
      <c r="G237" s="8" t="n">
        <v>440974</v>
      </c>
      <c r="H237" s="8" t="s">
        <v>623</v>
      </c>
      <c r="I237" s="8" t="s">
        <v>624</v>
      </c>
      <c r="J237" s="8" t="s">
        <v>29</v>
      </c>
      <c r="K237" s="8" t="s">
        <v>1028</v>
      </c>
      <c r="L237" s="8" t="s">
        <v>31</v>
      </c>
      <c r="M237" s="8" t="s">
        <v>1029</v>
      </c>
      <c r="N237" s="8" t="n">
        <v>160364</v>
      </c>
      <c r="O237" s="8" t="s">
        <v>749</v>
      </c>
      <c r="P237" s="8" t="n">
        <v>52000</v>
      </c>
      <c r="Q237" s="8" t="s">
        <v>101</v>
      </c>
      <c r="R237" s="8" t="n">
        <v>52121</v>
      </c>
      <c r="S237" s="8" t="s">
        <v>139</v>
      </c>
      <c r="T237" s="8" t="s">
        <v>140</v>
      </c>
      <c r="U237" s="8" t="s">
        <v>104</v>
      </c>
      <c r="V237" s="9" t="n">
        <v>0.5</v>
      </c>
    </row>
    <row r="238" s="6" customFormat="true" ht="11.25" hidden="false" customHeight="false" outlineLevel="0" collapsed="false">
      <c r="A238" s="8" t="s">
        <v>1030</v>
      </c>
      <c r="B238" s="8" t="s">
        <v>1031</v>
      </c>
      <c r="C238" s="8" t="str">
        <f aca="false">RIGHT(A238,7)</f>
        <v>0582020</v>
      </c>
      <c r="D238" s="8" t="n">
        <f aca="false">N238</f>
        <v>160017</v>
      </c>
      <c r="E238" s="8" t="str">
        <f aca="false">RIGHT(B238,3)</f>
        <v>010</v>
      </c>
      <c r="F238" s="8" t="s">
        <v>70</v>
      </c>
      <c r="G238" s="8" t="n">
        <v>460974</v>
      </c>
      <c r="H238" s="8" t="s">
        <v>1032</v>
      </c>
      <c r="I238" s="8" t="s">
        <v>1033</v>
      </c>
      <c r="J238" s="8" t="s">
        <v>29</v>
      </c>
      <c r="K238" s="8" t="s">
        <v>1034</v>
      </c>
      <c r="L238" s="8" t="s">
        <v>31</v>
      </c>
      <c r="M238" s="8" t="s">
        <v>1035</v>
      </c>
      <c r="N238" s="8" t="n">
        <v>160017</v>
      </c>
      <c r="O238" s="8" t="s">
        <v>1036</v>
      </c>
      <c r="P238" s="8" t="n">
        <v>52000</v>
      </c>
      <c r="Q238" s="8" t="s">
        <v>101</v>
      </c>
      <c r="R238" s="8" t="n">
        <v>52121</v>
      </c>
      <c r="S238" s="8" t="s">
        <v>139</v>
      </c>
      <c r="T238" s="8" t="s">
        <v>465</v>
      </c>
      <c r="U238" s="8" t="s">
        <v>104</v>
      </c>
      <c r="V238" s="9" t="n">
        <v>0.5</v>
      </c>
    </row>
    <row r="239" s="6" customFormat="true" ht="11.25" hidden="false" customHeight="false" outlineLevel="0" collapsed="false">
      <c r="A239" s="8" t="s">
        <v>256</v>
      </c>
      <c r="B239" s="8" t="s">
        <v>1037</v>
      </c>
      <c r="C239" s="8" t="str">
        <f aca="false">RIGHT(A239,7)</f>
        <v>0512019</v>
      </c>
      <c r="D239" s="8" t="n">
        <f aca="false">N239</f>
        <v>154359</v>
      </c>
      <c r="E239" s="8" t="str">
        <f aca="false">RIGHT(B239,3)</f>
        <v>006</v>
      </c>
      <c r="F239" s="8" t="s">
        <v>7</v>
      </c>
      <c r="G239" s="8" t="n">
        <v>355151</v>
      </c>
      <c r="H239" s="8" t="s">
        <v>952</v>
      </c>
      <c r="I239" s="8" t="s">
        <v>953</v>
      </c>
      <c r="J239" s="8" t="s">
        <v>29</v>
      </c>
      <c r="K239" s="8" t="s">
        <v>574</v>
      </c>
      <c r="L239" s="8" t="s">
        <v>31</v>
      </c>
      <c r="M239" s="8" t="s">
        <v>79</v>
      </c>
      <c r="N239" s="8" t="n">
        <v>154359</v>
      </c>
      <c r="O239" s="8" t="s">
        <v>260</v>
      </c>
      <c r="P239" s="8" t="n">
        <v>26000</v>
      </c>
      <c r="Q239" s="8" t="s">
        <v>45</v>
      </c>
      <c r="R239" s="8" t="n">
        <v>26266</v>
      </c>
      <c r="S239" s="8" t="s">
        <v>261</v>
      </c>
      <c r="T239" s="8" t="s">
        <v>140</v>
      </c>
      <c r="U239" s="8" t="s">
        <v>58</v>
      </c>
      <c r="V239" s="9" t="n">
        <v>0.51</v>
      </c>
    </row>
    <row r="240" s="6" customFormat="true" ht="11.25" hidden="false" customHeight="false" outlineLevel="0" collapsed="false">
      <c r="A240" s="8" t="s">
        <v>1038</v>
      </c>
      <c r="B240" s="8" t="s">
        <v>1039</v>
      </c>
      <c r="C240" s="8" t="str">
        <f aca="false">RIGHT(A240,7)</f>
        <v>0292020</v>
      </c>
      <c r="D240" s="8" t="n">
        <f aca="false">N240</f>
        <v>153275</v>
      </c>
      <c r="E240" s="8" t="str">
        <f aca="false">RIGHT(B240,3)</f>
        <v>001</v>
      </c>
      <c r="F240" s="8" t="s">
        <v>70</v>
      </c>
      <c r="G240" s="8" t="n">
        <v>383404</v>
      </c>
      <c r="H240" s="8" t="s">
        <v>683</v>
      </c>
      <c r="I240" s="8" t="s">
        <v>684</v>
      </c>
      <c r="J240" s="8" t="s">
        <v>29</v>
      </c>
      <c r="K240" s="8" t="s">
        <v>865</v>
      </c>
      <c r="L240" s="8" t="s">
        <v>31</v>
      </c>
      <c r="M240" s="8" t="s">
        <v>846</v>
      </c>
      <c r="N240" s="8" t="n">
        <v>153275</v>
      </c>
      <c r="O240" s="8" t="s">
        <v>1040</v>
      </c>
      <c r="P240" s="8" t="n">
        <v>26000</v>
      </c>
      <c r="Q240" s="8" t="s">
        <v>45</v>
      </c>
      <c r="R240" s="8" t="n">
        <v>26238</v>
      </c>
      <c r="S240" s="8" t="s">
        <v>46</v>
      </c>
      <c r="T240" s="8" t="s">
        <v>47</v>
      </c>
      <c r="U240" s="8" t="s">
        <v>37</v>
      </c>
      <c r="V240" s="9" t="n">
        <v>0.51</v>
      </c>
    </row>
    <row r="241" s="6" customFormat="true" ht="11.25" hidden="false" customHeight="false" outlineLevel="0" collapsed="false">
      <c r="A241" s="8" t="s">
        <v>1041</v>
      </c>
      <c r="B241" s="8" t="s">
        <v>1042</v>
      </c>
      <c r="C241" s="8" t="str">
        <f aca="false">RIGHT(A241,7)</f>
        <v>0452020</v>
      </c>
      <c r="D241" s="8" t="n">
        <f aca="false">N241</f>
        <v>153276</v>
      </c>
      <c r="E241" s="8" t="str">
        <f aca="false">RIGHT(B241,3)</f>
        <v>025</v>
      </c>
      <c r="F241" s="8" t="s">
        <v>70</v>
      </c>
      <c r="G241" s="8" t="n">
        <v>440287</v>
      </c>
      <c r="H241" s="8" t="s">
        <v>1043</v>
      </c>
      <c r="I241" s="8" t="s">
        <v>1044</v>
      </c>
      <c r="J241" s="8" t="s">
        <v>29</v>
      </c>
      <c r="K241" s="8" t="s">
        <v>865</v>
      </c>
      <c r="L241" s="8" t="s">
        <v>31</v>
      </c>
      <c r="M241" s="8" t="s">
        <v>846</v>
      </c>
      <c r="N241" s="8" t="n">
        <v>153276</v>
      </c>
      <c r="O241" s="8" t="s">
        <v>1045</v>
      </c>
      <c r="P241" s="8" t="n">
        <v>26000</v>
      </c>
      <c r="Q241" s="8" t="s">
        <v>45</v>
      </c>
      <c r="R241" s="8" t="n">
        <v>26238</v>
      </c>
      <c r="S241" s="8" t="s">
        <v>46</v>
      </c>
      <c r="T241" s="8" t="s">
        <v>47</v>
      </c>
      <c r="U241" s="8" t="s">
        <v>37</v>
      </c>
      <c r="V241" s="9" t="n">
        <v>0.51</v>
      </c>
    </row>
    <row r="242" s="6" customFormat="true" ht="11.25" hidden="false" customHeight="false" outlineLevel="0" collapsed="false">
      <c r="A242" s="8" t="s">
        <v>1046</v>
      </c>
      <c r="B242" s="8" t="s">
        <v>1047</v>
      </c>
      <c r="C242" s="8" t="str">
        <f aca="false">RIGHT(A242,7)</f>
        <v>0012020</v>
      </c>
      <c r="D242" s="8" t="n">
        <f aca="false">N242</f>
        <v>153292</v>
      </c>
      <c r="E242" s="8" t="str">
        <f aca="false">RIGHT(B242,3)</f>
        <v>003</v>
      </c>
      <c r="F242" s="8" t="s">
        <v>7</v>
      </c>
      <c r="G242" s="8" t="n">
        <v>393905</v>
      </c>
      <c r="H242" s="8" t="s">
        <v>916</v>
      </c>
      <c r="I242" s="8" t="s">
        <v>917</v>
      </c>
      <c r="J242" s="8" t="s">
        <v>29</v>
      </c>
      <c r="K242" s="8" t="s">
        <v>1048</v>
      </c>
      <c r="L242" s="8" t="s">
        <v>31</v>
      </c>
      <c r="M242" s="8" t="s">
        <v>1049</v>
      </c>
      <c r="N242" s="8" t="n">
        <v>153292</v>
      </c>
      <c r="O242" s="8" t="s">
        <v>1050</v>
      </c>
      <c r="P242" s="8" t="n">
        <v>26000</v>
      </c>
      <c r="Q242" s="8" t="s">
        <v>45</v>
      </c>
      <c r="R242" s="8" t="n">
        <v>26238</v>
      </c>
      <c r="S242" s="8" t="s">
        <v>46</v>
      </c>
      <c r="T242" s="8" t="s">
        <v>47</v>
      </c>
      <c r="U242" s="8" t="s">
        <v>67</v>
      </c>
      <c r="V242" s="9" t="n">
        <v>0.54</v>
      </c>
    </row>
    <row r="243" s="6" customFormat="true" ht="11.25" hidden="false" customHeight="false" outlineLevel="0" collapsed="false">
      <c r="A243" s="8" t="s">
        <v>1051</v>
      </c>
      <c r="B243" s="8" t="s">
        <v>1052</v>
      </c>
      <c r="C243" s="8" t="str">
        <f aca="false">RIGHT(A243,7)</f>
        <v>0042020</v>
      </c>
      <c r="D243" s="8" t="n">
        <f aca="false">N243</f>
        <v>158635</v>
      </c>
      <c r="E243" s="8" t="str">
        <f aca="false">RIGHT(B243,3)</f>
        <v>004</v>
      </c>
      <c r="F243" s="8" t="s">
        <v>7</v>
      </c>
      <c r="G243" s="8" t="n">
        <v>373988</v>
      </c>
      <c r="H243" s="8" t="s">
        <v>949</v>
      </c>
      <c r="I243" s="8" t="s">
        <v>950</v>
      </c>
      <c r="J243" s="8" t="s">
        <v>29</v>
      </c>
      <c r="K243" s="8" t="s">
        <v>1053</v>
      </c>
      <c r="L243" s="8" t="s">
        <v>31</v>
      </c>
      <c r="M243" s="8" t="s">
        <v>1054</v>
      </c>
      <c r="N243" s="8" t="n">
        <v>158635</v>
      </c>
      <c r="O243" s="8" t="s">
        <v>1055</v>
      </c>
      <c r="P243" s="8" t="n">
        <v>26000</v>
      </c>
      <c r="Q243" s="8" t="s">
        <v>45</v>
      </c>
      <c r="R243" s="8" t="n">
        <v>26421</v>
      </c>
      <c r="S243" s="8" t="s">
        <v>667</v>
      </c>
      <c r="T243" s="8" t="s">
        <v>564</v>
      </c>
      <c r="U243" s="8" t="s">
        <v>37</v>
      </c>
      <c r="V243" s="9" t="n">
        <v>0.54</v>
      </c>
    </row>
    <row r="244" s="6" customFormat="true" ht="11.25" hidden="false" customHeight="false" outlineLevel="0" collapsed="false">
      <c r="A244" s="8" t="s">
        <v>914</v>
      </c>
      <c r="B244" s="8" t="s">
        <v>1056</v>
      </c>
      <c r="C244" s="8" t="str">
        <f aca="false">RIGHT(A244,7)</f>
        <v>0042020</v>
      </c>
      <c r="D244" s="8" t="n">
        <f aca="false">N244</f>
        <v>154852</v>
      </c>
      <c r="E244" s="8" t="str">
        <f aca="false">RIGHT(B244,3)</f>
        <v>001</v>
      </c>
      <c r="F244" s="8" t="s">
        <v>7</v>
      </c>
      <c r="G244" s="8" t="n">
        <v>304267</v>
      </c>
      <c r="H244" s="8" t="s">
        <v>347</v>
      </c>
      <c r="I244" s="8" t="s">
        <v>348</v>
      </c>
      <c r="J244" s="8" t="s">
        <v>29</v>
      </c>
      <c r="K244" s="8" t="s">
        <v>508</v>
      </c>
      <c r="L244" s="8" t="s">
        <v>31</v>
      </c>
      <c r="M244" s="8" t="s">
        <v>607</v>
      </c>
      <c r="N244" s="8" t="n">
        <v>154852</v>
      </c>
      <c r="O244" s="8" t="s">
        <v>920</v>
      </c>
      <c r="P244" s="8" t="n">
        <v>26000</v>
      </c>
      <c r="Q244" s="8" t="s">
        <v>45</v>
      </c>
      <c r="R244" s="8" t="n">
        <v>26258</v>
      </c>
      <c r="S244" s="8" t="s">
        <v>605</v>
      </c>
      <c r="T244" s="8" t="s">
        <v>122</v>
      </c>
      <c r="U244" s="8" t="s">
        <v>58</v>
      </c>
      <c r="V244" s="9" t="n">
        <v>0.54</v>
      </c>
    </row>
    <row r="245" s="6" customFormat="true" ht="11.25" hidden="false" customHeight="false" outlineLevel="0" collapsed="false">
      <c r="A245" s="8" t="s">
        <v>1057</v>
      </c>
      <c r="B245" s="8" t="s">
        <v>1058</v>
      </c>
      <c r="C245" s="8" t="str">
        <f aca="false">RIGHT(A245,7)</f>
        <v>0072020</v>
      </c>
      <c r="D245" s="8" t="n">
        <f aca="false">N245</f>
        <v>160364</v>
      </c>
      <c r="E245" s="8" t="str">
        <f aca="false">RIGHT(B245,3)</f>
        <v>054</v>
      </c>
      <c r="F245" s="8" t="s">
        <v>7</v>
      </c>
      <c r="G245" s="8" t="n">
        <v>454410</v>
      </c>
      <c r="H245" s="8" t="s">
        <v>1059</v>
      </c>
      <c r="I245" s="8" t="s">
        <v>1060</v>
      </c>
      <c r="J245" s="8" t="s">
        <v>29</v>
      </c>
      <c r="K245" s="8" t="s">
        <v>78</v>
      </c>
      <c r="L245" s="8" t="s">
        <v>31</v>
      </c>
      <c r="M245" s="8" t="s">
        <v>247</v>
      </c>
      <c r="N245" s="8" t="n">
        <v>160364</v>
      </c>
      <c r="O245" s="8" t="s">
        <v>749</v>
      </c>
      <c r="P245" s="8" t="n">
        <v>52000</v>
      </c>
      <c r="Q245" s="8" t="s">
        <v>101</v>
      </c>
      <c r="R245" s="8" t="n">
        <v>52121</v>
      </c>
      <c r="S245" s="8" t="s">
        <v>139</v>
      </c>
      <c r="T245" s="8" t="s">
        <v>140</v>
      </c>
      <c r="U245" s="8" t="s">
        <v>48</v>
      </c>
      <c r="V245" s="9" t="n">
        <v>0.55</v>
      </c>
    </row>
    <row r="246" s="6" customFormat="true" ht="11.25" hidden="false" customHeight="false" outlineLevel="0" collapsed="false">
      <c r="A246" s="8" t="s">
        <v>95</v>
      </c>
      <c r="B246" s="8" t="s">
        <v>1061</v>
      </c>
      <c r="C246" s="8" t="str">
        <f aca="false">RIGHT(A246,7)</f>
        <v>1612020</v>
      </c>
      <c r="D246" s="8" t="n">
        <f aca="false">N246</f>
        <v>120016</v>
      </c>
      <c r="E246" s="8" t="str">
        <f aca="false">RIGHT(B246,3)</f>
        <v>008</v>
      </c>
      <c r="F246" s="8" t="s">
        <v>7</v>
      </c>
      <c r="G246" s="8" t="n">
        <v>393905</v>
      </c>
      <c r="H246" s="8" t="s">
        <v>916</v>
      </c>
      <c r="I246" s="8" t="s">
        <v>917</v>
      </c>
      <c r="J246" s="8" t="s">
        <v>29</v>
      </c>
      <c r="K246" s="8" t="s">
        <v>875</v>
      </c>
      <c r="L246" s="8" t="s">
        <v>31</v>
      </c>
      <c r="M246" s="8" t="s">
        <v>1012</v>
      </c>
      <c r="N246" s="8" t="n">
        <v>120016</v>
      </c>
      <c r="O246" s="8" t="s">
        <v>100</v>
      </c>
      <c r="P246" s="8" t="n">
        <v>52000</v>
      </c>
      <c r="Q246" s="8" t="s">
        <v>101</v>
      </c>
      <c r="R246" s="8" t="n">
        <v>52111</v>
      </c>
      <c r="S246" s="8" t="s">
        <v>102</v>
      </c>
      <c r="T246" s="8" t="s">
        <v>103</v>
      </c>
      <c r="U246" s="8" t="s">
        <v>104</v>
      </c>
      <c r="V246" s="9" t="n">
        <v>0.55</v>
      </c>
    </row>
    <row r="247" s="6" customFormat="true" ht="11.25" hidden="false" customHeight="false" outlineLevel="0" collapsed="false">
      <c r="A247" s="8" t="s">
        <v>95</v>
      </c>
      <c r="B247" s="8" t="s">
        <v>1062</v>
      </c>
      <c r="C247" s="8" t="str">
        <f aca="false">RIGHT(A247,7)</f>
        <v>1612020</v>
      </c>
      <c r="D247" s="8" t="n">
        <f aca="false">N247</f>
        <v>120016</v>
      </c>
      <c r="E247" s="8" t="str">
        <f aca="false">RIGHT(B247,3)</f>
        <v>009</v>
      </c>
      <c r="F247" s="8" t="s">
        <v>7</v>
      </c>
      <c r="G247" s="8" t="n">
        <v>373988</v>
      </c>
      <c r="H247" s="8" t="s">
        <v>949</v>
      </c>
      <c r="I247" s="8" t="s">
        <v>950</v>
      </c>
      <c r="J247" s="8" t="s">
        <v>29</v>
      </c>
      <c r="K247" s="8" t="s">
        <v>875</v>
      </c>
      <c r="L247" s="8" t="s">
        <v>31</v>
      </c>
      <c r="M247" s="8" t="s">
        <v>1012</v>
      </c>
      <c r="N247" s="8" t="n">
        <v>120016</v>
      </c>
      <c r="O247" s="8" t="s">
        <v>100</v>
      </c>
      <c r="P247" s="8" t="n">
        <v>52000</v>
      </c>
      <c r="Q247" s="8" t="s">
        <v>101</v>
      </c>
      <c r="R247" s="8" t="n">
        <v>52111</v>
      </c>
      <c r="S247" s="8" t="s">
        <v>102</v>
      </c>
      <c r="T247" s="8" t="s">
        <v>103</v>
      </c>
      <c r="U247" s="8" t="s">
        <v>104</v>
      </c>
      <c r="V247" s="9" t="n">
        <v>0.55</v>
      </c>
    </row>
    <row r="248" s="6" customFormat="true" ht="11.25" hidden="false" customHeight="false" outlineLevel="0" collapsed="false">
      <c r="A248" s="8" t="s">
        <v>1063</v>
      </c>
      <c r="B248" s="8" t="s">
        <v>1064</v>
      </c>
      <c r="C248" s="8" t="str">
        <f aca="false">RIGHT(A248,7)</f>
        <v>0042020</v>
      </c>
      <c r="D248" s="8" t="n">
        <f aca="false">N248</f>
        <v>120629</v>
      </c>
      <c r="E248" s="8" t="str">
        <f aca="false">RIGHT(B248,3)</f>
        <v>126</v>
      </c>
      <c r="F248" s="8" t="s">
        <v>7</v>
      </c>
      <c r="G248" s="8" t="n">
        <v>349494</v>
      </c>
      <c r="H248" s="8" t="s">
        <v>904</v>
      </c>
      <c r="I248" s="8" t="s">
        <v>905</v>
      </c>
      <c r="J248" s="8" t="s">
        <v>29</v>
      </c>
      <c r="K248" s="8" t="s">
        <v>574</v>
      </c>
      <c r="L248" s="8" t="s">
        <v>31</v>
      </c>
      <c r="M248" s="8" t="s">
        <v>79</v>
      </c>
      <c r="N248" s="8" t="n">
        <v>120629</v>
      </c>
      <c r="O248" s="8" t="s">
        <v>1065</v>
      </c>
      <c r="P248" s="8" t="n">
        <v>52000</v>
      </c>
      <c r="Q248" s="8" t="s">
        <v>101</v>
      </c>
      <c r="R248" s="8" t="n">
        <v>52111</v>
      </c>
      <c r="S248" s="8" t="s">
        <v>102</v>
      </c>
      <c r="T248" s="8" t="s">
        <v>140</v>
      </c>
      <c r="U248" s="8" t="s">
        <v>48</v>
      </c>
      <c r="V248" s="9" t="n">
        <v>0.55</v>
      </c>
    </row>
    <row r="249" s="6" customFormat="true" ht="11.25" hidden="false" customHeight="false" outlineLevel="0" collapsed="false">
      <c r="A249" s="8" t="s">
        <v>1066</v>
      </c>
      <c r="B249" s="8" t="s">
        <v>1067</v>
      </c>
      <c r="C249" s="8" t="str">
        <f aca="false">RIGHT(A249,7)</f>
        <v>0052020</v>
      </c>
      <c r="D249" s="8" t="n">
        <f aca="false">N249</f>
        <v>120624</v>
      </c>
      <c r="E249" s="8" t="str">
        <f aca="false">RIGHT(B249,3)</f>
        <v>001</v>
      </c>
      <c r="F249" s="8" t="s">
        <v>7</v>
      </c>
      <c r="G249" s="8" t="n">
        <v>304268</v>
      </c>
      <c r="H249" s="8" t="s">
        <v>644</v>
      </c>
      <c r="I249" s="8" t="s">
        <v>645</v>
      </c>
      <c r="J249" s="8" t="s">
        <v>29</v>
      </c>
      <c r="K249" s="8" t="s">
        <v>246</v>
      </c>
      <c r="L249" s="8" t="s">
        <v>31</v>
      </c>
      <c r="M249" s="8" t="s">
        <v>247</v>
      </c>
      <c r="N249" s="8" t="n">
        <v>120624</v>
      </c>
      <c r="O249" s="8" t="s">
        <v>652</v>
      </c>
      <c r="P249" s="8" t="n">
        <v>52000</v>
      </c>
      <c r="Q249" s="8" t="s">
        <v>101</v>
      </c>
      <c r="R249" s="8" t="n">
        <v>52111</v>
      </c>
      <c r="S249" s="8" t="s">
        <v>102</v>
      </c>
      <c r="T249" s="8" t="s">
        <v>318</v>
      </c>
      <c r="U249" s="8" t="s">
        <v>58</v>
      </c>
      <c r="V249" s="9" t="n">
        <v>0.55</v>
      </c>
    </row>
    <row r="250" s="6" customFormat="true" ht="11.25" hidden="false" customHeight="false" outlineLevel="0" collapsed="false">
      <c r="A250" s="8" t="s">
        <v>277</v>
      </c>
      <c r="B250" s="8" t="s">
        <v>1068</v>
      </c>
      <c r="C250" s="8" t="str">
        <f aca="false">RIGHT(A250,7)</f>
        <v>0232020</v>
      </c>
      <c r="D250" s="8" t="n">
        <f aca="false">N250</f>
        <v>980425</v>
      </c>
      <c r="E250" s="8" t="str">
        <f aca="false">RIGHT(B250,3)</f>
        <v>035</v>
      </c>
      <c r="F250" s="8" t="s">
        <v>7</v>
      </c>
      <c r="G250" s="8" t="n">
        <v>465840</v>
      </c>
      <c r="H250" s="8" t="s">
        <v>807</v>
      </c>
      <c r="I250" s="8" t="s">
        <v>808</v>
      </c>
      <c r="J250" s="8" t="s">
        <v>29</v>
      </c>
      <c r="K250" s="8" t="s">
        <v>281</v>
      </c>
      <c r="L250" s="8" t="s">
        <v>31</v>
      </c>
      <c r="M250" s="8" t="s">
        <v>282</v>
      </c>
      <c r="N250" s="8" t="n">
        <v>980425</v>
      </c>
      <c r="O250" s="8" t="s">
        <v>89</v>
      </c>
      <c r="P250" s="8" t="n">
        <v>99900</v>
      </c>
      <c r="Q250" s="8" t="s">
        <v>34</v>
      </c>
      <c r="R250" s="8" t="n">
        <v>93420</v>
      </c>
      <c r="S250" s="8" t="s">
        <v>90</v>
      </c>
      <c r="T250" s="8" t="s">
        <v>91</v>
      </c>
      <c r="U250" s="8" t="s">
        <v>58</v>
      </c>
      <c r="V250" s="9" t="n">
        <v>0.55</v>
      </c>
    </row>
    <row r="251" s="6" customFormat="true" ht="11.25" hidden="false" customHeight="false" outlineLevel="0" collapsed="false">
      <c r="A251" s="8" t="s">
        <v>1069</v>
      </c>
      <c r="B251" s="8" t="s">
        <v>1070</v>
      </c>
      <c r="C251" s="8" t="str">
        <f aca="false">RIGHT(A251,7)</f>
        <v>0182020</v>
      </c>
      <c r="D251" s="8" t="n">
        <f aca="false">N251</f>
        <v>989395</v>
      </c>
      <c r="E251" s="8" t="str">
        <f aca="false">RIGHT(B251,3)</f>
        <v>001</v>
      </c>
      <c r="F251" s="8" t="s">
        <v>7</v>
      </c>
      <c r="G251" s="8" t="n">
        <v>438913</v>
      </c>
      <c r="H251" s="8" t="s">
        <v>325</v>
      </c>
      <c r="I251" s="8" t="s">
        <v>326</v>
      </c>
      <c r="J251" s="8" t="s">
        <v>29</v>
      </c>
      <c r="K251" s="8" t="s">
        <v>1071</v>
      </c>
      <c r="L251" s="8" t="s">
        <v>31</v>
      </c>
      <c r="M251" s="8" t="s">
        <v>1072</v>
      </c>
      <c r="N251" s="8" t="n">
        <v>989395</v>
      </c>
      <c r="O251" s="8" t="s">
        <v>1073</v>
      </c>
      <c r="P251" s="8" t="n">
        <v>99900</v>
      </c>
      <c r="Q251" s="8" t="s">
        <v>34</v>
      </c>
      <c r="R251" s="8" t="n">
        <v>97320</v>
      </c>
      <c r="S251" s="8" t="s">
        <v>1074</v>
      </c>
      <c r="T251" s="8" t="s">
        <v>318</v>
      </c>
      <c r="U251" s="8" t="s">
        <v>104</v>
      </c>
      <c r="V251" s="9" t="n">
        <v>0.55</v>
      </c>
    </row>
    <row r="252" s="6" customFormat="true" ht="11.25" hidden="false" customHeight="false" outlineLevel="0" collapsed="false">
      <c r="A252" s="8" t="s">
        <v>262</v>
      </c>
      <c r="B252" s="8" t="s">
        <v>1075</v>
      </c>
      <c r="C252" s="8" t="str">
        <f aca="false">RIGHT(A252,7)</f>
        <v>0022020</v>
      </c>
      <c r="D252" s="8" t="n">
        <f aca="false">N252</f>
        <v>160385</v>
      </c>
      <c r="E252" s="8" t="str">
        <f aca="false">RIGHT(B252,3)</f>
        <v>010</v>
      </c>
      <c r="F252" s="8" t="s">
        <v>7</v>
      </c>
      <c r="G252" s="8" t="n">
        <v>460978</v>
      </c>
      <c r="H252" s="8" t="s">
        <v>978</v>
      </c>
      <c r="I252" s="8" t="s">
        <v>979</v>
      </c>
      <c r="J252" s="8" t="s">
        <v>29</v>
      </c>
      <c r="K252" s="8" t="s">
        <v>980</v>
      </c>
      <c r="L252" s="8" t="s">
        <v>31</v>
      </c>
      <c r="M252" s="8" t="s">
        <v>792</v>
      </c>
      <c r="N252" s="8" t="n">
        <v>160385</v>
      </c>
      <c r="O252" s="8" t="s">
        <v>265</v>
      </c>
      <c r="P252" s="8" t="n">
        <v>52000</v>
      </c>
      <c r="Q252" s="8" t="s">
        <v>101</v>
      </c>
      <c r="R252" s="8" t="n">
        <v>52121</v>
      </c>
      <c r="S252" s="8" t="s">
        <v>139</v>
      </c>
      <c r="T252" s="8" t="s">
        <v>140</v>
      </c>
      <c r="U252" s="8" t="s">
        <v>48</v>
      </c>
      <c r="V252" s="9" t="n">
        <v>0.56</v>
      </c>
    </row>
    <row r="253" s="6" customFormat="true" ht="11.25" hidden="false" customHeight="false" outlineLevel="0" collapsed="false">
      <c r="A253" s="8" t="s">
        <v>976</v>
      </c>
      <c r="B253" s="8" t="s">
        <v>1076</v>
      </c>
      <c r="C253" s="8" t="str">
        <f aca="false">RIGHT(A253,7)</f>
        <v>0022020</v>
      </c>
      <c r="D253" s="8" t="n">
        <f aca="false">N253</f>
        <v>160441</v>
      </c>
      <c r="E253" s="8" t="str">
        <f aca="false">RIGHT(B253,3)</f>
        <v>093</v>
      </c>
      <c r="F253" s="8" t="s">
        <v>7</v>
      </c>
      <c r="G253" s="8" t="n">
        <v>393908</v>
      </c>
      <c r="H253" s="8" t="s">
        <v>1077</v>
      </c>
      <c r="I253" s="8" t="s">
        <v>1078</v>
      </c>
      <c r="J253" s="8" t="s">
        <v>29</v>
      </c>
      <c r="K253" s="8" t="s">
        <v>980</v>
      </c>
      <c r="L253" s="8" t="s">
        <v>31</v>
      </c>
      <c r="M253" s="8" t="s">
        <v>981</v>
      </c>
      <c r="N253" s="8" t="n">
        <v>160441</v>
      </c>
      <c r="O253" s="8" t="s">
        <v>932</v>
      </c>
      <c r="P253" s="8" t="n">
        <v>52000</v>
      </c>
      <c r="Q253" s="8" t="s">
        <v>101</v>
      </c>
      <c r="R253" s="8" t="n">
        <v>52121</v>
      </c>
      <c r="S253" s="8" t="s">
        <v>139</v>
      </c>
      <c r="T253" s="8" t="s">
        <v>66</v>
      </c>
      <c r="U253" s="8" t="s">
        <v>58</v>
      </c>
      <c r="V253" s="9" t="n">
        <v>0.56</v>
      </c>
    </row>
    <row r="254" s="6" customFormat="true" ht="11.25" hidden="false" customHeight="false" outlineLevel="0" collapsed="false">
      <c r="A254" s="8" t="s">
        <v>1051</v>
      </c>
      <c r="B254" s="8" t="s">
        <v>1079</v>
      </c>
      <c r="C254" s="8" t="str">
        <f aca="false">RIGHT(A254,7)</f>
        <v>0042020</v>
      </c>
      <c r="D254" s="8" t="n">
        <f aca="false">N254</f>
        <v>158635</v>
      </c>
      <c r="E254" s="8" t="str">
        <f aca="false">RIGHT(B254,3)</f>
        <v>003</v>
      </c>
      <c r="F254" s="8" t="s">
        <v>7</v>
      </c>
      <c r="G254" s="8" t="n">
        <v>383404</v>
      </c>
      <c r="H254" s="8" t="s">
        <v>683</v>
      </c>
      <c r="I254" s="8" t="s">
        <v>684</v>
      </c>
      <c r="J254" s="8" t="s">
        <v>29</v>
      </c>
      <c r="K254" s="8" t="s">
        <v>1053</v>
      </c>
      <c r="L254" s="8" t="s">
        <v>31</v>
      </c>
      <c r="M254" s="8" t="s">
        <v>1054</v>
      </c>
      <c r="N254" s="8" t="n">
        <v>158635</v>
      </c>
      <c r="O254" s="8" t="s">
        <v>1055</v>
      </c>
      <c r="P254" s="8" t="n">
        <v>26000</v>
      </c>
      <c r="Q254" s="8" t="s">
        <v>45</v>
      </c>
      <c r="R254" s="8" t="n">
        <v>26421</v>
      </c>
      <c r="S254" s="8" t="s">
        <v>667</v>
      </c>
      <c r="T254" s="8" t="s">
        <v>564</v>
      </c>
      <c r="U254" s="8" t="s">
        <v>37</v>
      </c>
      <c r="V254" s="9" t="n">
        <v>0.57</v>
      </c>
    </row>
    <row r="255" s="6" customFormat="true" ht="11.25" hidden="false" customHeight="false" outlineLevel="0" collapsed="false">
      <c r="A255" s="8" t="s">
        <v>402</v>
      </c>
      <c r="B255" s="8" t="s">
        <v>1080</v>
      </c>
      <c r="C255" s="8" t="str">
        <f aca="false">RIGHT(A255,7)</f>
        <v>0592020</v>
      </c>
      <c r="D255" s="8" t="n">
        <f aca="false">N255</f>
        <v>154043</v>
      </c>
      <c r="E255" s="8" t="str">
        <f aca="false">RIGHT(B255,3)</f>
        <v>002</v>
      </c>
      <c r="F255" s="8" t="s">
        <v>7</v>
      </c>
      <c r="G255" s="8" t="n">
        <v>454292</v>
      </c>
      <c r="H255" s="8" t="s">
        <v>709</v>
      </c>
      <c r="I255" s="8" t="s">
        <v>710</v>
      </c>
      <c r="J255" s="8" t="s">
        <v>29</v>
      </c>
      <c r="K255" s="8" t="s">
        <v>725</v>
      </c>
      <c r="L255" s="8" t="s">
        <v>31</v>
      </c>
      <c r="M255" s="8" t="s">
        <v>1081</v>
      </c>
      <c r="N255" s="8" t="n">
        <v>154043</v>
      </c>
      <c r="O255" s="8" t="s">
        <v>145</v>
      </c>
      <c r="P255" s="8" t="n">
        <v>26000</v>
      </c>
      <c r="Q255" s="8" t="s">
        <v>45</v>
      </c>
      <c r="R255" s="8" t="n">
        <v>26274</v>
      </c>
      <c r="S255" s="8" t="s">
        <v>145</v>
      </c>
      <c r="T255" s="8" t="s">
        <v>47</v>
      </c>
      <c r="U255" s="8" t="s">
        <v>82</v>
      </c>
      <c r="V255" s="9" t="n">
        <v>0.57</v>
      </c>
    </row>
    <row r="256" s="6" customFormat="true" ht="11.25" hidden="false" customHeight="false" outlineLevel="0" collapsed="false">
      <c r="A256" s="8" t="s">
        <v>815</v>
      </c>
      <c r="B256" s="8" t="s">
        <v>1082</v>
      </c>
      <c r="C256" s="8" t="str">
        <f aca="false">RIGHT(A256,7)</f>
        <v>0392020</v>
      </c>
      <c r="D256" s="8" t="n">
        <f aca="false">N256</f>
        <v>120628</v>
      </c>
      <c r="E256" s="8" t="str">
        <f aca="false">RIGHT(B256,3)</f>
        <v>015</v>
      </c>
      <c r="F256" s="8" t="s">
        <v>7</v>
      </c>
      <c r="G256" s="8" t="n">
        <v>214629</v>
      </c>
      <c r="H256" s="8" t="s">
        <v>1083</v>
      </c>
      <c r="I256" s="8" t="s">
        <v>1084</v>
      </c>
      <c r="J256" s="8" t="s">
        <v>29</v>
      </c>
      <c r="K256" s="8" t="s">
        <v>984</v>
      </c>
      <c r="L256" s="8" t="s">
        <v>31</v>
      </c>
      <c r="M256" s="8" t="s">
        <v>817</v>
      </c>
      <c r="N256" s="8" t="n">
        <v>120628</v>
      </c>
      <c r="O256" s="8" t="s">
        <v>818</v>
      </c>
      <c r="P256" s="8" t="n">
        <v>52000</v>
      </c>
      <c r="Q256" s="8" t="s">
        <v>101</v>
      </c>
      <c r="R256" s="8" t="n">
        <v>52111</v>
      </c>
      <c r="S256" s="8" t="s">
        <v>102</v>
      </c>
      <c r="T256" s="8" t="s">
        <v>91</v>
      </c>
      <c r="U256" s="8" t="s">
        <v>67</v>
      </c>
      <c r="V256" s="9" t="n">
        <v>0.57</v>
      </c>
    </row>
    <row r="257" s="6" customFormat="true" ht="11.25" hidden="false" customHeight="false" outlineLevel="0" collapsed="false">
      <c r="A257" s="8" t="s">
        <v>1085</v>
      </c>
      <c r="B257" s="8" t="s">
        <v>1086</v>
      </c>
      <c r="C257" s="8" t="str">
        <f aca="false">RIGHT(A257,7)</f>
        <v>0482020</v>
      </c>
      <c r="D257" s="8" t="n">
        <f aca="false">N257</f>
        <v>160012</v>
      </c>
      <c r="E257" s="8" t="str">
        <f aca="false">RIGHT(B257,3)</f>
        <v>008</v>
      </c>
      <c r="F257" s="8" t="s">
        <v>70</v>
      </c>
      <c r="G257" s="8" t="n">
        <v>355151</v>
      </c>
      <c r="H257" s="8" t="s">
        <v>952</v>
      </c>
      <c r="I257" s="8" t="s">
        <v>953</v>
      </c>
      <c r="J257" s="8" t="s">
        <v>29</v>
      </c>
      <c r="K257" s="8" t="s">
        <v>1087</v>
      </c>
      <c r="L257" s="8" t="s">
        <v>31</v>
      </c>
      <c r="M257" s="8" t="s">
        <v>1088</v>
      </c>
      <c r="N257" s="8" t="n">
        <v>160012</v>
      </c>
      <c r="O257" s="8" t="s">
        <v>1089</v>
      </c>
      <c r="P257" s="8" t="n">
        <v>52000</v>
      </c>
      <c r="Q257" s="8" t="s">
        <v>101</v>
      </c>
      <c r="R257" s="8" t="n">
        <v>52121</v>
      </c>
      <c r="S257" s="8" t="s">
        <v>139</v>
      </c>
      <c r="T257" s="8" t="s">
        <v>465</v>
      </c>
      <c r="U257" s="8" t="s">
        <v>82</v>
      </c>
      <c r="V257" s="9" t="n">
        <v>0.58</v>
      </c>
    </row>
    <row r="258" s="6" customFormat="true" ht="11.25" hidden="false" customHeight="false" outlineLevel="0" collapsed="false">
      <c r="A258" s="8" t="s">
        <v>976</v>
      </c>
      <c r="B258" s="8" t="s">
        <v>1090</v>
      </c>
      <c r="C258" s="8" t="str">
        <f aca="false">RIGHT(A258,7)</f>
        <v>0022020</v>
      </c>
      <c r="D258" s="8" t="n">
        <f aca="false">N258</f>
        <v>160441</v>
      </c>
      <c r="E258" s="8" t="str">
        <f aca="false">RIGHT(B258,3)</f>
        <v>096</v>
      </c>
      <c r="F258" s="8" t="s">
        <v>7</v>
      </c>
      <c r="G258" s="8" t="n">
        <v>460978</v>
      </c>
      <c r="H258" s="8" t="s">
        <v>978</v>
      </c>
      <c r="I258" s="8" t="s">
        <v>979</v>
      </c>
      <c r="J258" s="8" t="s">
        <v>29</v>
      </c>
      <c r="K258" s="8" t="s">
        <v>980</v>
      </c>
      <c r="L258" s="8" t="s">
        <v>31</v>
      </c>
      <c r="M258" s="8" t="s">
        <v>981</v>
      </c>
      <c r="N258" s="8" t="n">
        <v>160441</v>
      </c>
      <c r="O258" s="8" t="s">
        <v>932</v>
      </c>
      <c r="P258" s="8" t="n">
        <v>52000</v>
      </c>
      <c r="Q258" s="8" t="s">
        <v>101</v>
      </c>
      <c r="R258" s="8" t="n">
        <v>52121</v>
      </c>
      <c r="S258" s="8" t="s">
        <v>139</v>
      </c>
      <c r="T258" s="8" t="s">
        <v>66</v>
      </c>
      <c r="U258" s="8" t="s">
        <v>58</v>
      </c>
      <c r="V258" s="9" t="n">
        <v>0.58</v>
      </c>
    </row>
    <row r="259" s="6" customFormat="true" ht="11.25" hidden="false" customHeight="false" outlineLevel="0" collapsed="false">
      <c r="A259" s="8" t="s">
        <v>976</v>
      </c>
      <c r="B259" s="8" t="s">
        <v>1091</v>
      </c>
      <c r="C259" s="8" t="str">
        <f aca="false">RIGHT(A259,7)</f>
        <v>0022020</v>
      </c>
      <c r="D259" s="8" t="n">
        <f aca="false">N259</f>
        <v>160441</v>
      </c>
      <c r="E259" s="8" t="str">
        <f aca="false">RIGHT(B259,3)</f>
        <v>095</v>
      </c>
      <c r="F259" s="8" t="s">
        <v>7</v>
      </c>
      <c r="G259" s="8" t="n">
        <v>460975</v>
      </c>
      <c r="H259" s="8" t="s">
        <v>1092</v>
      </c>
      <c r="I259" s="8" t="s">
        <v>1093</v>
      </c>
      <c r="J259" s="8" t="s">
        <v>29</v>
      </c>
      <c r="K259" s="8" t="s">
        <v>980</v>
      </c>
      <c r="L259" s="8" t="s">
        <v>31</v>
      </c>
      <c r="M259" s="8" t="s">
        <v>981</v>
      </c>
      <c r="N259" s="8" t="n">
        <v>160441</v>
      </c>
      <c r="O259" s="8" t="s">
        <v>932</v>
      </c>
      <c r="P259" s="8" t="n">
        <v>52000</v>
      </c>
      <c r="Q259" s="8" t="s">
        <v>101</v>
      </c>
      <c r="R259" s="8" t="n">
        <v>52121</v>
      </c>
      <c r="S259" s="8" t="s">
        <v>139</v>
      </c>
      <c r="T259" s="8" t="s">
        <v>66</v>
      </c>
      <c r="U259" s="8" t="s">
        <v>58</v>
      </c>
      <c r="V259" s="9" t="n">
        <v>0.59</v>
      </c>
    </row>
    <row r="260" s="6" customFormat="true" ht="11.25" hidden="false" customHeight="false" outlineLevel="0" collapsed="false">
      <c r="A260" s="8" t="s">
        <v>1094</v>
      </c>
      <c r="B260" s="8" t="s">
        <v>1095</v>
      </c>
      <c r="C260" s="8" t="str">
        <f aca="false">RIGHT(A260,7)</f>
        <v>0152020</v>
      </c>
      <c r="D260" s="8" t="n">
        <f aca="false">N260</f>
        <v>156403</v>
      </c>
      <c r="E260" s="8" t="str">
        <f aca="false">RIGHT(B260,3)</f>
        <v>020</v>
      </c>
      <c r="F260" s="8" t="s">
        <v>70</v>
      </c>
      <c r="G260" s="8" t="n">
        <v>470234</v>
      </c>
      <c r="H260" s="8" t="s">
        <v>664</v>
      </c>
      <c r="I260" s="8" t="s">
        <v>665</v>
      </c>
      <c r="J260" s="8" t="s">
        <v>29</v>
      </c>
      <c r="K260" s="8" t="s">
        <v>1096</v>
      </c>
      <c r="L260" s="8" t="s">
        <v>31</v>
      </c>
      <c r="M260" s="8" t="s">
        <v>1097</v>
      </c>
      <c r="N260" s="8" t="n">
        <v>156403</v>
      </c>
      <c r="O260" s="8" t="s">
        <v>1098</v>
      </c>
      <c r="P260" s="8" t="n">
        <v>26000</v>
      </c>
      <c r="Q260" s="8" t="s">
        <v>45</v>
      </c>
      <c r="R260" s="8" t="n">
        <v>26280</v>
      </c>
      <c r="S260" s="8" t="s">
        <v>1099</v>
      </c>
      <c r="T260" s="8" t="s">
        <v>103</v>
      </c>
      <c r="U260" s="8" t="s">
        <v>82</v>
      </c>
      <c r="V260" s="9" t="n">
        <v>0.59</v>
      </c>
    </row>
    <row r="261" s="6" customFormat="true" ht="11.25" hidden="false" customHeight="false" outlineLevel="0" collapsed="false">
      <c r="A261" s="8" t="s">
        <v>1100</v>
      </c>
      <c r="B261" s="8" t="s">
        <v>1101</v>
      </c>
      <c r="C261" s="8" t="str">
        <f aca="false">RIGHT(A261,7)</f>
        <v>0162020</v>
      </c>
      <c r="D261" s="8" t="n">
        <f aca="false">N261</f>
        <v>153176</v>
      </c>
      <c r="E261" s="8" t="str">
        <f aca="false">RIGHT(B261,3)</f>
        <v>111</v>
      </c>
      <c r="F261" s="8" t="s">
        <v>7</v>
      </c>
      <c r="G261" s="8" t="n">
        <v>373988</v>
      </c>
      <c r="H261" s="8" t="s">
        <v>949</v>
      </c>
      <c r="I261" s="8" t="s">
        <v>950</v>
      </c>
      <c r="J261" s="8" t="s">
        <v>29</v>
      </c>
      <c r="K261" s="8" t="s">
        <v>574</v>
      </c>
      <c r="L261" s="8" t="s">
        <v>31</v>
      </c>
      <c r="M261" s="8" t="s">
        <v>247</v>
      </c>
      <c r="N261" s="8" t="n">
        <v>153176</v>
      </c>
      <c r="O261" s="8" t="s">
        <v>1102</v>
      </c>
      <c r="P261" s="8" t="n">
        <v>26000</v>
      </c>
      <c r="Q261" s="8" t="s">
        <v>45</v>
      </c>
      <c r="R261" s="8" t="n">
        <v>26258</v>
      </c>
      <c r="S261" s="8" t="s">
        <v>605</v>
      </c>
      <c r="T261" s="8" t="s">
        <v>122</v>
      </c>
      <c r="U261" s="8" t="s">
        <v>82</v>
      </c>
      <c r="V261" s="9" t="n">
        <v>0.6</v>
      </c>
    </row>
    <row r="262" s="6" customFormat="true" ht="11.25" hidden="false" customHeight="false" outlineLevel="0" collapsed="false">
      <c r="A262" s="8" t="s">
        <v>1046</v>
      </c>
      <c r="B262" s="8" t="s">
        <v>1103</v>
      </c>
      <c r="C262" s="8" t="str">
        <f aca="false">RIGHT(A262,7)</f>
        <v>0012020</v>
      </c>
      <c r="D262" s="8" t="n">
        <f aca="false">N262</f>
        <v>153292</v>
      </c>
      <c r="E262" s="8" t="str">
        <f aca="false">RIGHT(B262,3)</f>
        <v>001</v>
      </c>
      <c r="F262" s="8" t="s">
        <v>7</v>
      </c>
      <c r="G262" s="8" t="n">
        <v>373988</v>
      </c>
      <c r="H262" s="8" t="s">
        <v>949</v>
      </c>
      <c r="I262" s="8" t="s">
        <v>950</v>
      </c>
      <c r="J262" s="8" t="s">
        <v>29</v>
      </c>
      <c r="K262" s="8" t="s">
        <v>574</v>
      </c>
      <c r="L262" s="8" t="s">
        <v>31</v>
      </c>
      <c r="M262" s="8" t="s">
        <v>79</v>
      </c>
      <c r="N262" s="8" t="n">
        <v>153292</v>
      </c>
      <c r="O262" s="8" t="s">
        <v>1050</v>
      </c>
      <c r="P262" s="8" t="n">
        <v>26000</v>
      </c>
      <c r="Q262" s="8" t="s">
        <v>45</v>
      </c>
      <c r="R262" s="8" t="n">
        <v>26238</v>
      </c>
      <c r="S262" s="8" t="s">
        <v>46</v>
      </c>
      <c r="T262" s="8" t="s">
        <v>47</v>
      </c>
      <c r="U262" s="8" t="s">
        <v>67</v>
      </c>
      <c r="V262" s="9" t="n">
        <v>0.6</v>
      </c>
    </row>
    <row r="263" s="6" customFormat="true" ht="11.25" hidden="false" customHeight="false" outlineLevel="0" collapsed="false">
      <c r="A263" s="8" t="s">
        <v>1104</v>
      </c>
      <c r="B263" s="8" t="s">
        <v>1105</v>
      </c>
      <c r="C263" s="8" t="str">
        <f aca="false">RIGHT(A263,7)</f>
        <v>0342020</v>
      </c>
      <c r="D263" s="8" t="n">
        <f aca="false">N263</f>
        <v>160127</v>
      </c>
      <c r="E263" s="8" t="str">
        <f aca="false">RIGHT(B263,3)</f>
        <v>006</v>
      </c>
      <c r="F263" s="8" t="s">
        <v>70</v>
      </c>
      <c r="G263" s="8" t="n">
        <v>355151</v>
      </c>
      <c r="H263" s="8" t="s">
        <v>952</v>
      </c>
      <c r="I263" s="8" t="s">
        <v>953</v>
      </c>
      <c r="J263" s="8" t="s">
        <v>29</v>
      </c>
      <c r="K263" s="8" t="s">
        <v>629</v>
      </c>
      <c r="L263" s="8" t="s">
        <v>31</v>
      </c>
      <c r="M263" s="8" t="s">
        <v>1106</v>
      </c>
      <c r="N263" s="8" t="n">
        <v>160127</v>
      </c>
      <c r="O263" s="8" t="s">
        <v>1107</v>
      </c>
      <c r="P263" s="8" t="n">
        <v>52000</v>
      </c>
      <c r="Q263" s="8" t="s">
        <v>101</v>
      </c>
      <c r="R263" s="8" t="n">
        <v>52121</v>
      </c>
      <c r="S263" s="8" t="s">
        <v>139</v>
      </c>
      <c r="T263" s="8" t="s">
        <v>47</v>
      </c>
      <c r="U263" s="8" t="s">
        <v>58</v>
      </c>
      <c r="V263" s="9" t="n">
        <v>0.6</v>
      </c>
    </row>
    <row r="264" s="6" customFormat="true" ht="11.25" hidden="false" customHeight="false" outlineLevel="0" collapsed="false">
      <c r="A264" s="8" t="s">
        <v>715</v>
      </c>
      <c r="B264" s="8" t="s">
        <v>1108</v>
      </c>
      <c r="C264" s="8" t="str">
        <f aca="false">RIGHT(A264,7)</f>
        <v>0622020</v>
      </c>
      <c r="D264" s="8" t="n">
        <f aca="false">N264</f>
        <v>120635</v>
      </c>
      <c r="E264" s="8" t="str">
        <f aca="false">RIGHT(B264,3)</f>
        <v>001</v>
      </c>
      <c r="F264" s="8" t="s">
        <v>7</v>
      </c>
      <c r="G264" s="8" t="n">
        <v>304268</v>
      </c>
      <c r="H264" s="8" t="s">
        <v>644</v>
      </c>
      <c r="I264" s="8" t="s">
        <v>645</v>
      </c>
      <c r="J264" s="8" t="s">
        <v>29</v>
      </c>
      <c r="K264" s="8" t="s">
        <v>574</v>
      </c>
      <c r="L264" s="8" t="s">
        <v>31</v>
      </c>
      <c r="M264" s="8" t="s">
        <v>1109</v>
      </c>
      <c r="N264" s="8" t="n">
        <v>120635</v>
      </c>
      <c r="O264" s="8" t="s">
        <v>719</v>
      </c>
      <c r="P264" s="8" t="n">
        <v>52000</v>
      </c>
      <c r="Q264" s="8" t="s">
        <v>101</v>
      </c>
      <c r="R264" s="8" t="n">
        <v>52111</v>
      </c>
      <c r="S264" s="8" t="s">
        <v>102</v>
      </c>
      <c r="T264" s="8" t="s">
        <v>103</v>
      </c>
      <c r="U264" s="8" t="s">
        <v>104</v>
      </c>
      <c r="V264" s="9" t="n">
        <v>0.6</v>
      </c>
    </row>
    <row r="265" s="6" customFormat="true" ht="11.25" hidden="false" customHeight="false" outlineLevel="0" collapsed="false">
      <c r="A265" s="8" t="s">
        <v>1110</v>
      </c>
      <c r="B265" s="8" t="s">
        <v>1111</v>
      </c>
      <c r="C265" s="8" t="str">
        <f aca="false">RIGHT(A265,7)</f>
        <v>0212020</v>
      </c>
      <c r="D265" s="8" t="n">
        <f aca="false">N265</f>
        <v>160113</v>
      </c>
      <c r="E265" s="8" t="str">
        <f aca="false">RIGHT(B265,3)</f>
        <v>085</v>
      </c>
      <c r="F265" s="8" t="s">
        <v>7</v>
      </c>
      <c r="G265" s="8" t="n">
        <v>304267</v>
      </c>
      <c r="H265" s="8" t="s">
        <v>347</v>
      </c>
      <c r="I265" s="8" t="s">
        <v>348</v>
      </c>
      <c r="J265" s="8" t="s">
        <v>29</v>
      </c>
      <c r="K265" s="8" t="s">
        <v>246</v>
      </c>
      <c r="L265" s="8" t="s">
        <v>31</v>
      </c>
      <c r="M265" s="8" t="s">
        <v>247</v>
      </c>
      <c r="N265" s="8" t="n">
        <v>160113</v>
      </c>
      <c r="O265" s="8" t="s">
        <v>1112</v>
      </c>
      <c r="P265" s="8" t="n">
        <v>52000</v>
      </c>
      <c r="Q265" s="8" t="s">
        <v>101</v>
      </c>
      <c r="R265" s="8" t="n">
        <v>52121</v>
      </c>
      <c r="S265" s="8" t="s">
        <v>139</v>
      </c>
      <c r="T265" s="8" t="s">
        <v>47</v>
      </c>
      <c r="U265" s="8" t="s">
        <v>146</v>
      </c>
      <c r="V265" s="9" t="n">
        <v>0.6</v>
      </c>
    </row>
    <row r="266" s="6" customFormat="true" ht="11.25" hidden="false" customHeight="false" outlineLevel="0" collapsed="false">
      <c r="A266" s="8" t="s">
        <v>1113</v>
      </c>
      <c r="B266" s="8" t="s">
        <v>1114</v>
      </c>
      <c r="C266" s="8" t="str">
        <f aca="false">RIGHT(A266,7)</f>
        <v>1422020</v>
      </c>
      <c r="D266" s="8" t="n">
        <f aca="false">N266</f>
        <v>160354</v>
      </c>
      <c r="E266" s="8" t="str">
        <f aca="false">RIGHT(B266,3)</f>
        <v>007</v>
      </c>
      <c r="F266" s="8" t="s">
        <v>70</v>
      </c>
      <c r="G266" s="8" t="n">
        <v>440729</v>
      </c>
      <c r="H266" s="8" t="s">
        <v>1115</v>
      </c>
      <c r="I266" s="8" t="s">
        <v>1116</v>
      </c>
      <c r="J266" s="8" t="s">
        <v>29</v>
      </c>
      <c r="K266" s="8" t="s">
        <v>1117</v>
      </c>
      <c r="L266" s="8" t="s">
        <v>31</v>
      </c>
      <c r="M266" s="8" t="s">
        <v>1118</v>
      </c>
      <c r="N266" s="8" t="n">
        <v>160354</v>
      </c>
      <c r="O266" s="8" t="s">
        <v>1119</v>
      </c>
      <c r="P266" s="8" t="n">
        <v>52000</v>
      </c>
      <c r="Q266" s="8" t="s">
        <v>101</v>
      </c>
      <c r="R266" s="8" t="n">
        <v>52121</v>
      </c>
      <c r="S266" s="8" t="s">
        <v>139</v>
      </c>
      <c r="T266" s="8" t="s">
        <v>140</v>
      </c>
      <c r="U266" s="8" t="s">
        <v>37</v>
      </c>
      <c r="V266" s="9" t="n">
        <v>0.6</v>
      </c>
    </row>
    <row r="267" s="6" customFormat="true" ht="11.25" hidden="false" customHeight="false" outlineLevel="0" collapsed="false">
      <c r="A267" s="8" t="s">
        <v>1120</v>
      </c>
      <c r="B267" s="8" t="s">
        <v>1121</v>
      </c>
      <c r="C267" s="8" t="str">
        <f aca="false">RIGHT(A267,7)</f>
        <v>0722020</v>
      </c>
      <c r="D267" s="8" t="n">
        <f aca="false">N267</f>
        <v>160126</v>
      </c>
      <c r="E267" s="8" t="str">
        <f aca="false">RIGHT(B267,3)</f>
        <v>006</v>
      </c>
      <c r="F267" s="8" t="s">
        <v>70</v>
      </c>
      <c r="G267" s="8" t="n">
        <v>454292</v>
      </c>
      <c r="H267" s="8" t="s">
        <v>709</v>
      </c>
      <c r="I267" s="8" t="s">
        <v>710</v>
      </c>
      <c r="J267" s="8" t="s">
        <v>29</v>
      </c>
      <c r="K267" s="8" t="s">
        <v>1122</v>
      </c>
      <c r="L267" s="8" t="s">
        <v>31</v>
      </c>
      <c r="M267" s="8" t="s">
        <v>1123</v>
      </c>
      <c r="N267" s="8" t="n">
        <v>160126</v>
      </c>
      <c r="O267" s="8" t="s">
        <v>1124</v>
      </c>
      <c r="P267" s="8" t="n">
        <v>52000</v>
      </c>
      <c r="Q267" s="8" t="s">
        <v>101</v>
      </c>
      <c r="R267" s="8" t="n">
        <v>52121</v>
      </c>
      <c r="S267" s="8" t="s">
        <v>139</v>
      </c>
      <c r="T267" s="8" t="s">
        <v>47</v>
      </c>
      <c r="U267" s="8" t="s">
        <v>58</v>
      </c>
      <c r="V267" s="9" t="n">
        <v>0.6</v>
      </c>
    </row>
    <row r="268" s="6" customFormat="true" ht="11.25" hidden="false" customHeight="false" outlineLevel="0" collapsed="false">
      <c r="A268" s="8" t="s">
        <v>461</v>
      </c>
      <c r="B268" s="8" t="s">
        <v>1125</v>
      </c>
      <c r="C268" s="8" t="str">
        <f aca="false">RIGHT(A268,7)</f>
        <v>0062020</v>
      </c>
      <c r="D268" s="8" t="n">
        <f aca="false">N268</f>
        <v>158445</v>
      </c>
      <c r="E268" s="8" t="str">
        <f aca="false">RIGHT(B268,3)</f>
        <v>074</v>
      </c>
      <c r="F268" s="8" t="s">
        <v>7</v>
      </c>
      <c r="G268" s="8" t="n">
        <v>365566</v>
      </c>
      <c r="H268" s="8" t="s">
        <v>713</v>
      </c>
      <c r="I268" s="8" t="s">
        <v>714</v>
      </c>
      <c r="J268" s="8" t="s">
        <v>29</v>
      </c>
      <c r="K268" s="8" t="s">
        <v>246</v>
      </c>
      <c r="L268" s="8" t="s">
        <v>31</v>
      </c>
      <c r="M268" s="8" t="s">
        <v>79</v>
      </c>
      <c r="N268" s="8" t="n">
        <v>158445</v>
      </c>
      <c r="O268" s="8" t="s">
        <v>463</v>
      </c>
      <c r="P268" s="8" t="n">
        <v>26000</v>
      </c>
      <c r="Q268" s="8" t="s">
        <v>45</v>
      </c>
      <c r="R268" s="8" t="n">
        <v>26403</v>
      </c>
      <c r="S268" s="8" t="s">
        <v>464</v>
      </c>
      <c r="T268" s="8" t="s">
        <v>465</v>
      </c>
      <c r="U268" s="8" t="s">
        <v>67</v>
      </c>
      <c r="V268" s="9" t="n">
        <v>0.6</v>
      </c>
    </row>
    <row r="269" s="6" customFormat="true" ht="11.25" hidden="false" customHeight="false" outlineLevel="0" collapsed="false">
      <c r="A269" s="8" t="s">
        <v>805</v>
      </c>
      <c r="B269" s="8" t="s">
        <v>1126</v>
      </c>
      <c r="C269" s="8" t="str">
        <f aca="false">RIGHT(A269,7)</f>
        <v>0022020</v>
      </c>
      <c r="D269" s="8" t="n">
        <f aca="false">N269</f>
        <v>158148</v>
      </c>
      <c r="E269" s="8" t="str">
        <f aca="false">RIGHT(B269,3)</f>
        <v>068</v>
      </c>
      <c r="F269" s="8" t="s">
        <v>7</v>
      </c>
      <c r="G269" s="8" t="n">
        <v>465840</v>
      </c>
      <c r="H269" s="8" t="s">
        <v>807</v>
      </c>
      <c r="I269" s="8" t="s">
        <v>808</v>
      </c>
      <c r="J269" s="8" t="s">
        <v>584</v>
      </c>
      <c r="K269" s="8" t="s">
        <v>194</v>
      </c>
      <c r="L269" s="8" t="s">
        <v>31</v>
      </c>
      <c r="M269" s="8" t="s">
        <v>1127</v>
      </c>
      <c r="N269" s="8" t="n">
        <v>158148</v>
      </c>
      <c r="O269" s="8" t="s">
        <v>666</v>
      </c>
      <c r="P269" s="8" t="n">
        <v>26000</v>
      </c>
      <c r="Q269" s="8" t="s">
        <v>45</v>
      </c>
      <c r="R269" s="8" t="n">
        <v>26421</v>
      </c>
      <c r="S269" s="8" t="s">
        <v>667</v>
      </c>
      <c r="T269" s="8" t="s">
        <v>564</v>
      </c>
      <c r="U269" s="8" t="s">
        <v>82</v>
      </c>
      <c r="V269" s="9" t="n">
        <v>0.6</v>
      </c>
    </row>
    <row r="270" s="6" customFormat="true" ht="11.25" hidden="false" customHeight="false" outlineLevel="0" collapsed="false">
      <c r="A270" s="8" t="s">
        <v>277</v>
      </c>
      <c r="B270" s="8" t="s">
        <v>1128</v>
      </c>
      <c r="C270" s="8" t="str">
        <f aca="false">RIGHT(A270,7)</f>
        <v>0232020</v>
      </c>
      <c r="D270" s="8" t="n">
        <f aca="false">N270</f>
        <v>980425</v>
      </c>
      <c r="E270" s="8" t="str">
        <f aca="false">RIGHT(B270,3)</f>
        <v>034</v>
      </c>
      <c r="F270" s="8" t="s">
        <v>7</v>
      </c>
      <c r="G270" s="8" t="n">
        <v>465840</v>
      </c>
      <c r="H270" s="8" t="s">
        <v>807</v>
      </c>
      <c r="I270" s="8" t="s">
        <v>808</v>
      </c>
      <c r="J270" s="8" t="s">
        <v>29</v>
      </c>
      <c r="K270" s="8" t="s">
        <v>281</v>
      </c>
      <c r="L270" s="8" t="s">
        <v>31</v>
      </c>
      <c r="M270" s="8" t="s">
        <v>282</v>
      </c>
      <c r="N270" s="8" t="n">
        <v>980425</v>
      </c>
      <c r="O270" s="8" t="s">
        <v>89</v>
      </c>
      <c r="P270" s="8" t="n">
        <v>99900</v>
      </c>
      <c r="Q270" s="8" t="s">
        <v>34</v>
      </c>
      <c r="R270" s="8" t="n">
        <v>93420</v>
      </c>
      <c r="S270" s="8" t="s">
        <v>90</v>
      </c>
      <c r="T270" s="8" t="s">
        <v>91</v>
      </c>
      <c r="U270" s="8" t="s">
        <v>58</v>
      </c>
      <c r="V270" s="9" t="n">
        <v>0.6</v>
      </c>
    </row>
    <row r="271" s="6" customFormat="true" ht="11.25" hidden="false" customHeight="false" outlineLevel="0" collapsed="false">
      <c r="A271" s="8" t="s">
        <v>1129</v>
      </c>
      <c r="B271" s="8" t="s">
        <v>1130</v>
      </c>
      <c r="C271" s="8" t="str">
        <f aca="false">RIGHT(A271,7)</f>
        <v>0142020</v>
      </c>
      <c r="D271" s="8" t="n">
        <f aca="false">N271</f>
        <v>160002</v>
      </c>
      <c r="E271" s="8" t="str">
        <f aca="false">RIGHT(B271,3)</f>
        <v>055</v>
      </c>
      <c r="F271" s="8" t="s">
        <v>7</v>
      </c>
      <c r="G271" s="8" t="n">
        <v>310569</v>
      </c>
      <c r="H271" s="8" t="s">
        <v>134</v>
      </c>
      <c r="I271" s="8" t="s">
        <v>135</v>
      </c>
      <c r="J271" s="8" t="s">
        <v>29</v>
      </c>
      <c r="K271" s="8" t="s">
        <v>53</v>
      </c>
      <c r="L271" s="8" t="s">
        <v>31</v>
      </c>
      <c r="M271" s="8" t="s">
        <v>1131</v>
      </c>
      <c r="N271" s="8" t="n">
        <v>160002</v>
      </c>
      <c r="O271" s="8" t="s">
        <v>1132</v>
      </c>
      <c r="P271" s="8" t="n">
        <v>52000</v>
      </c>
      <c r="Q271" s="8" t="s">
        <v>101</v>
      </c>
      <c r="R271" s="8" t="n">
        <v>52121</v>
      </c>
      <c r="S271" s="8" t="s">
        <v>139</v>
      </c>
      <c r="T271" s="8" t="s">
        <v>1133</v>
      </c>
      <c r="U271" s="8" t="s">
        <v>104</v>
      </c>
      <c r="V271" s="9" t="n">
        <v>0.6</v>
      </c>
    </row>
    <row r="272" s="6" customFormat="true" ht="11.25" hidden="false" customHeight="false" outlineLevel="0" collapsed="false">
      <c r="A272" s="8" t="s">
        <v>754</v>
      </c>
      <c r="B272" s="8" t="s">
        <v>1134</v>
      </c>
      <c r="C272" s="8" t="str">
        <f aca="false">RIGHT(A272,7)</f>
        <v>0092020</v>
      </c>
      <c r="D272" s="8" t="n">
        <f aca="false">N272</f>
        <v>170335</v>
      </c>
      <c r="E272" s="8" t="str">
        <f aca="false">RIGHT(B272,3)</f>
        <v>010</v>
      </c>
      <c r="F272" s="8" t="s">
        <v>70</v>
      </c>
      <c r="G272" s="8" t="n">
        <v>465458</v>
      </c>
      <c r="H272" s="8" t="s">
        <v>506</v>
      </c>
      <c r="I272" s="8" t="s">
        <v>507</v>
      </c>
      <c r="J272" s="8" t="s">
        <v>29</v>
      </c>
      <c r="K272" s="8" t="s">
        <v>756</v>
      </c>
      <c r="L272" s="8" t="s">
        <v>31</v>
      </c>
      <c r="M272" s="8" t="s">
        <v>757</v>
      </c>
      <c r="N272" s="8" t="n">
        <v>170335</v>
      </c>
      <c r="O272" s="8" t="s">
        <v>758</v>
      </c>
      <c r="P272" s="8" t="n">
        <v>25000</v>
      </c>
      <c r="Q272" s="8" t="s">
        <v>503</v>
      </c>
      <c r="R272" s="8" t="n">
        <v>25000</v>
      </c>
      <c r="S272" s="8" t="s">
        <v>503</v>
      </c>
      <c r="T272" s="8" t="s">
        <v>556</v>
      </c>
      <c r="U272" s="8" t="s">
        <v>58</v>
      </c>
      <c r="V272" s="9" t="n">
        <v>0.6</v>
      </c>
    </row>
    <row r="273" s="6" customFormat="true" ht="11.25" hidden="false" customHeight="false" outlineLevel="0" collapsed="false">
      <c r="A273" s="8" t="s">
        <v>1135</v>
      </c>
      <c r="B273" s="8" t="s">
        <v>1136</v>
      </c>
      <c r="C273" s="8" t="str">
        <f aca="false">RIGHT(A273,7)</f>
        <v>0042020</v>
      </c>
      <c r="D273" s="8" t="n">
        <f aca="false">N273</f>
        <v>158481</v>
      </c>
      <c r="E273" s="8" t="str">
        <f aca="false">RIGHT(B273,3)</f>
        <v>022</v>
      </c>
      <c r="F273" s="8" t="s">
        <v>70</v>
      </c>
      <c r="G273" s="8" t="n">
        <v>460974</v>
      </c>
      <c r="H273" s="8" t="s">
        <v>1032</v>
      </c>
      <c r="I273" s="8" t="s">
        <v>1033</v>
      </c>
      <c r="J273" s="8" t="s">
        <v>29</v>
      </c>
      <c r="K273" s="8" t="s">
        <v>281</v>
      </c>
      <c r="L273" s="8" t="s">
        <v>31</v>
      </c>
      <c r="M273" s="8" t="s">
        <v>1137</v>
      </c>
      <c r="N273" s="8" t="n">
        <v>158481</v>
      </c>
      <c r="O273" s="8" t="s">
        <v>1138</v>
      </c>
      <c r="P273" s="8" t="n">
        <v>26000</v>
      </c>
      <c r="Q273" s="8" t="s">
        <v>45</v>
      </c>
      <c r="R273" s="8" t="n">
        <v>26416</v>
      </c>
      <c r="S273" s="8" t="s">
        <v>1139</v>
      </c>
      <c r="T273" s="8" t="s">
        <v>91</v>
      </c>
      <c r="U273" s="8" t="s">
        <v>58</v>
      </c>
      <c r="V273" s="9" t="n">
        <v>0.6</v>
      </c>
    </row>
    <row r="274" s="6" customFormat="true" ht="11.25" hidden="false" customHeight="false" outlineLevel="0" collapsed="false">
      <c r="A274" s="8" t="s">
        <v>1140</v>
      </c>
      <c r="B274" s="8" t="s">
        <v>1141</v>
      </c>
      <c r="C274" s="8" t="str">
        <f aca="false">RIGHT(A274,7)</f>
        <v>0172020</v>
      </c>
      <c r="D274" s="8" t="n">
        <f aca="false">N274</f>
        <v>158126</v>
      </c>
      <c r="E274" s="8" t="str">
        <f aca="false">RIGHT(B274,3)</f>
        <v>005</v>
      </c>
      <c r="F274" s="8" t="s">
        <v>7</v>
      </c>
      <c r="G274" s="8" t="n">
        <v>355433</v>
      </c>
      <c r="H274" s="8" t="s">
        <v>1142</v>
      </c>
      <c r="I274" s="8" t="s">
        <v>1143</v>
      </c>
      <c r="J274" s="8" t="s">
        <v>29</v>
      </c>
      <c r="K274" s="8" t="s">
        <v>1144</v>
      </c>
      <c r="L274" s="8" t="s">
        <v>31</v>
      </c>
      <c r="M274" s="8" t="s">
        <v>792</v>
      </c>
      <c r="N274" s="8" t="n">
        <v>158126</v>
      </c>
      <c r="O274" s="8" t="s">
        <v>1145</v>
      </c>
      <c r="P274" s="8" t="n">
        <v>26000</v>
      </c>
      <c r="Q274" s="8" t="s">
        <v>45</v>
      </c>
      <c r="R274" s="8" t="n">
        <v>26436</v>
      </c>
      <c r="S274" s="8" t="s">
        <v>1146</v>
      </c>
      <c r="T274" s="8" t="s">
        <v>140</v>
      </c>
      <c r="U274" s="8" t="s">
        <v>82</v>
      </c>
      <c r="V274" s="9" t="n">
        <v>0.61</v>
      </c>
    </row>
    <row r="275" s="6" customFormat="true" ht="11.25" hidden="false" customHeight="false" outlineLevel="0" collapsed="false">
      <c r="A275" s="8" t="s">
        <v>1041</v>
      </c>
      <c r="B275" s="8" t="s">
        <v>1147</v>
      </c>
      <c r="C275" s="8" t="str">
        <f aca="false">RIGHT(A275,7)</f>
        <v>0452020</v>
      </c>
      <c r="D275" s="8" t="n">
        <f aca="false">N275</f>
        <v>153276</v>
      </c>
      <c r="E275" s="8" t="str">
        <f aca="false">RIGHT(B275,3)</f>
        <v>026</v>
      </c>
      <c r="F275" s="8" t="s">
        <v>70</v>
      </c>
      <c r="G275" s="8" t="n">
        <v>440287</v>
      </c>
      <c r="H275" s="8" t="s">
        <v>1043</v>
      </c>
      <c r="I275" s="8" t="s">
        <v>1044</v>
      </c>
      <c r="J275" s="8" t="s">
        <v>29</v>
      </c>
      <c r="K275" s="8" t="s">
        <v>865</v>
      </c>
      <c r="L275" s="8" t="s">
        <v>31</v>
      </c>
      <c r="M275" s="8" t="s">
        <v>846</v>
      </c>
      <c r="N275" s="8" t="n">
        <v>153276</v>
      </c>
      <c r="O275" s="8" t="s">
        <v>1045</v>
      </c>
      <c r="P275" s="8" t="n">
        <v>26000</v>
      </c>
      <c r="Q275" s="8" t="s">
        <v>45</v>
      </c>
      <c r="R275" s="8" t="n">
        <v>26238</v>
      </c>
      <c r="S275" s="8" t="s">
        <v>46</v>
      </c>
      <c r="T275" s="8" t="s">
        <v>47</v>
      </c>
      <c r="U275" s="8" t="s">
        <v>37</v>
      </c>
      <c r="V275" s="9" t="n">
        <v>0.61</v>
      </c>
    </row>
    <row r="276" s="6" customFormat="true" ht="11.25" hidden="false" customHeight="false" outlineLevel="0" collapsed="false">
      <c r="A276" s="8" t="s">
        <v>1148</v>
      </c>
      <c r="B276" s="8" t="s">
        <v>1149</v>
      </c>
      <c r="C276" s="8" t="str">
        <f aca="false">RIGHT(A276,7)</f>
        <v>0152020</v>
      </c>
      <c r="D276" s="8" t="n">
        <f aca="false">N276</f>
        <v>160207</v>
      </c>
      <c r="E276" s="8" t="str">
        <f aca="false">RIGHT(B276,3)</f>
        <v>004</v>
      </c>
      <c r="F276" s="8" t="s">
        <v>70</v>
      </c>
      <c r="G276" s="8" t="n">
        <v>370512</v>
      </c>
      <c r="H276" s="8" t="s">
        <v>343</v>
      </c>
      <c r="I276" s="8" t="s">
        <v>344</v>
      </c>
      <c r="J276" s="8" t="s">
        <v>29</v>
      </c>
      <c r="K276" s="8" t="s">
        <v>1150</v>
      </c>
      <c r="L276" s="8" t="s">
        <v>31</v>
      </c>
      <c r="M276" s="8" t="s">
        <v>699</v>
      </c>
      <c r="N276" s="8" t="n">
        <v>160207</v>
      </c>
      <c r="O276" s="8" t="s">
        <v>1151</v>
      </c>
      <c r="P276" s="8" t="n">
        <v>52000</v>
      </c>
      <c r="Q276" s="8" t="s">
        <v>101</v>
      </c>
      <c r="R276" s="8" t="n">
        <v>52121</v>
      </c>
      <c r="S276" s="8" t="s">
        <v>139</v>
      </c>
      <c r="T276" s="8" t="s">
        <v>122</v>
      </c>
      <c r="U276" s="8" t="s">
        <v>58</v>
      </c>
      <c r="V276" s="9" t="n">
        <v>0.62</v>
      </c>
    </row>
    <row r="277" s="6" customFormat="true" ht="11.25" hidden="false" customHeight="false" outlineLevel="0" collapsed="false">
      <c r="A277" s="8" t="s">
        <v>1152</v>
      </c>
      <c r="B277" s="8" t="s">
        <v>1153</v>
      </c>
      <c r="C277" s="8" t="str">
        <f aca="false">RIGHT(A277,7)</f>
        <v>0012020</v>
      </c>
      <c r="D277" s="8" t="n">
        <f aca="false">N277</f>
        <v>168006</v>
      </c>
      <c r="E277" s="8" t="str">
        <f aca="false">RIGHT(B277,3)</f>
        <v>092</v>
      </c>
      <c r="F277" s="8" t="s">
        <v>7</v>
      </c>
      <c r="G277" s="8" t="n">
        <v>305790</v>
      </c>
      <c r="H277" s="8" t="s">
        <v>1154</v>
      </c>
      <c r="I277" s="8" t="s">
        <v>1155</v>
      </c>
      <c r="J277" s="8" t="s">
        <v>29</v>
      </c>
      <c r="K277" s="8" t="s">
        <v>1156</v>
      </c>
      <c r="L277" s="8" t="s">
        <v>31</v>
      </c>
      <c r="M277" s="8" t="s">
        <v>331</v>
      </c>
      <c r="N277" s="8" t="n">
        <v>168006</v>
      </c>
      <c r="O277" s="8" t="s">
        <v>1157</v>
      </c>
      <c r="P277" s="8" t="n">
        <v>52000</v>
      </c>
      <c r="Q277" s="8" t="s">
        <v>101</v>
      </c>
      <c r="R277" s="8" t="n">
        <v>52221</v>
      </c>
      <c r="S277" s="8" t="s">
        <v>1158</v>
      </c>
      <c r="T277" s="8" t="s">
        <v>47</v>
      </c>
      <c r="U277" s="8" t="s">
        <v>48</v>
      </c>
      <c r="V277" s="9" t="n">
        <v>0.62</v>
      </c>
    </row>
    <row r="278" s="6" customFormat="true" ht="11.25" hidden="false" customHeight="false" outlineLevel="0" collapsed="false">
      <c r="A278" s="8" t="s">
        <v>887</v>
      </c>
      <c r="B278" s="8" t="s">
        <v>1159</v>
      </c>
      <c r="C278" s="8" t="str">
        <f aca="false">RIGHT(A278,7)</f>
        <v>0032020</v>
      </c>
      <c r="D278" s="8" t="n">
        <f aca="false">N278</f>
        <v>160123</v>
      </c>
      <c r="E278" s="8" t="str">
        <f aca="false">RIGHT(B278,3)</f>
        <v>002</v>
      </c>
      <c r="F278" s="8" t="s">
        <v>7</v>
      </c>
      <c r="G278" s="8" t="n">
        <v>373986</v>
      </c>
      <c r="H278" s="8" t="s">
        <v>1160</v>
      </c>
      <c r="I278" s="8" t="s">
        <v>1161</v>
      </c>
      <c r="J278" s="8" t="s">
        <v>29</v>
      </c>
      <c r="K278" s="8" t="s">
        <v>725</v>
      </c>
      <c r="L278" s="8" t="s">
        <v>31</v>
      </c>
      <c r="M278" s="8" t="s">
        <v>1081</v>
      </c>
      <c r="N278" s="8" t="n">
        <v>160123</v>
      </c>
      <c r="O278" s="8" t="s">
        <v>891</v>
      </c>
      <c r="P278" s="8" t="n">
        <v>52000</v>
      </c>
      <c r="Q278" s="8" t="s">
        <v>101</v>
      </c>
      <c r="R278" s="8" t="n">
        <v>52121</v>
      </c>
      <c r="S278" s="8" t="s">
        <v>139</v>
      </c>
      <c r="T278" s="8" t="s">
        <v>47</v>
      </c>
      <c r="U278" s="8" t="s">
        <v>104</v>
      </c>
      <c r="V278" s="9" t="n">
        <v>0.62</v>
      </c>
    </row>
    <row r="279" s="6" customFormat="true" ht="11.25" hidden="false" customHeight="false" outlineLevel="0" collapsed="false">
      <c r="A279" s="8" t="s">
        <v>1110</v>
      </c>
      <c r="B279" s="8" t="s">
        <v>1162</v>
      </c>
      <c r="C279" s="8" t="str">
        <f aca="false">RIGHT(A279,7)</f>
        <v>0212020</v>
      </c>
      <c r="D279" s="8" t="n">
        <f aca="false">N279</f>
        <v>160113</v>
      </c>
      <c r="E279" s="8" t="str">
        <f aca="false">RIGHT(B279,3)</f>
        <v>083</v>
      </c>
      <c r="F279" s="8" t="s">
        <v>7</v>
      </c>
      <c r="G279" s="8" t="n">
        <v>304266</v>
      </c>
      <c r="H279" s="8" t="s">
        <v>696</v>
      </c>
      <c r="I279" s="8" t="s">
        <v>697</v>
      </c>
      <c r="J279" s="8" t="s">
        <v>29</v>
      </c>
      <c r="K279" s="8" t="s">
        <v>508</v>
      </c>
      <c r="L279" s="8" t="s">
        <v>31</v>
      </c>
      <c r="M279" s="8" t="s">
        <v>607</v>
      </c>
      <c r="N279" s="8" t="n">
        <v>160113</v>
      </c>
      <c r="O279" s="8" t="s">
        <v>1112</v>
      </c>
      <c r="P279" s="8" t="n">
        <v>52000</v>
      </c>
      <c r="Q279" s="8" t="s">
        <v>101</v>
      </c>
      <c r="R279" s="8" t="n">
        <v>52121</v>
      </c>
      <c r="S279" s="8" t="s">
        <v>139</v>
      </c>
      <c r="T279" s="8" t="s">
        <v>47</v>
      </c>
      <c r="U279" s="8" t="s">
        <v>146</v>
      </c>
      <c r="V279" s="9" t="n">
        <v>0.62</v>
      </c>
    </row>
    <row r="280" s="6" customFormat="true" ht="11.25" hidden="false" customHeight="false" outlineLevel="0" collapsed="false">
      <c r="A280" s="8" t="s">
        <v>1163</v>
      </c>
      <c r="B280" s="8" t="s">
        <v>1164</v>
      </c>
      <c r="C280" s="8" t="str">
        <f aca="false">RIGHT(A280,7)</f>
        <v>0072020</v>
      </c>
      <c r="D280" s="8" t="n">
        <f aca="false">N280</f>
        <v>158161</v>
      </c>
      <c r="E280" s="8" t="str">
        <f aca="false">RIGHT(B280,3)</f>
        <v>001</v>
      </c>
      <c r="F280" s="8" t="s">
        <v>7</v>
      </c>
      <c r="G280" s="8" t="n">
        <v>407307</v>
      </c>
      <c r="H280" s="8" t="s">
        <v>789</v>
      </c>
      <c r="I280" s="8" t="s">
        <v>790</v>
      </c>
      <c r="J280" s="8" t="s">
        <v>29</v>
      </c>
      <c r="K280" s="8" t="s">
        <v>875</v>
      </c>
      <c r="L280" s="8" t="s">
        <v>31</v>
      </c>
      <c r="M280" s="8" t="s">
        <v>241</v>
      </c>
      <c r="N280" s="8" t="n">
        <v>158161</v>
      </c>
      <c r="O280" s="8" t="s">
        <v>80</v>
      </c>
      <c r="P280" s="8" t="n">
        <v>26000</v>
      </c>
      <c r="Q280" s="8" t="s">
        <v>45</v>
      </c>
      <c r="R280" s="8" t="n">
        <v>26261</v>
      </c>
      <c r="S280" s="8" t="s">
        <v>81</v>
      </c>
      <c r="T280" s="8" t="s">
        <v>47</v>
      </c>
      <c r="U280" s="8" t="s">
        <v>58</v>
      </c>
      <c r="V280" s="9" t="n">
        <v>0.63</v>
      </c>
    </row>
    <row r="281" s="6" customFormat="true" ht="11.25" hidden="false" customHeight="false" outlineLevel="0" collapsed="false">
      <c r="A281" s="8" t="s">
        <v>1165</v>
      </c>
      <c r="B281" s="8" t="s">
        <v>1166</v>
      </c>
      <c r="C281" s="8" t="str">
        <f aca="false">RIGHT(A281,7)</f>
        <v>0262020</v>
      </c>
      <c r="D281" s="8" t="n">
        <f aca="false">N281</f>
        <v>925449</v>
      </c>
      <c r="E281" s="8" t="str">
        <f aca="false">RIGHT(B281,3)</f>
        <v>001</v>
      </c>
      <c r="F281" s="8" t="s">
        <v>7</v>
      </c>
      <c r="G281" s="8" t="n">
        <v>407307</v>
      </c>
      <c r="H281" s="8" t="s">
        <v>789</v>
      </c>
      <c r="I281" s="8" t="s">
        <v>790</v>
      </c>
      <c r="J281" s="8" t="s">
        <v>29</v>
      </c>
      <c r="K281" s="8" t="s">
        <v>358</v>
      </c>
      <c r="L281" s="8" t="s">
        <v>31</v>
      </c>
      <c r="M281" s="8" t="s">
        <v>483</v>
      </c>
      <c r="N281" s="8" t="n">
        <v>925449</v>
      </c>
      <c r="O281" s="8" t="s">
        <v>693</v>
      </c>
      <c r="P281" s="8" t="n">
        <v>99900</v>
      </c>
      <c r="Q281" s="8" t="s">
        <v>34</v>
      </c>
      <c r="R281" s="8" t="n">
        <v>93420</v>
      </c>
      <c r="S281" s="8" t="s">
        <v>90</v>
      </c>
      <c r="T281" s="8" t="s">
        <v>91</v>
      </c>
      <c r="U281" s="8" t="s">
        <v>104</v>
      </c>
      <c r="V281" s="9" t="n">
        <v>0.63</v>
      </c>
    </row>
    <row r="282" s="6" customFormat="true" ht="11.25" hidden="false" customHeight="false" outlineLevel="0" collapsed="false">
      <c r="A282" s="8" t="s">
        <v>815</v>
      </c>
      <c r="B282" s="8" t="s">
        <v>1167</v>
      </c>
      <c r="C282" s="8" t="str">
        <f aca="false">RIGHT(A282,7)</f>
        <v>0392020</v>
      </c>
      <c r="D282" s="8" t="n">
        <f aca="false">N282</f>
        <v>120628</v>
      </c>
      <c r="E282" s="8" t="str">
        <f aca="false">RIGHT(B282,3)</f>
        <v>013</v>
      </c>
      <c r="F282" s="8" t="s">
        <v>7</v>
      </c>
      <c r="G282" s="8" t="n">
        <v>304268</v>
      </c>
      <c r="H282" s="8" t="s">
        <v>644</v>
      </c>
      <c r="I282" s="8" t="s">
        <v>645</v>
      </c>
      <c r="J282" s="8" t="s">
        <v>29</v>
      </c>
      <c r="K282" s="8" t="s">
        <v>1168</v>
      </c>
      <c r="L282" s="8" t="s">
        <v>31</v>
      </c>
      <c r="M282" s="8" t="s">
        <v>1169</v>
      </c>
      <c r="N282" s="8" t="n">
        <v>120628</v>
      </c>
      <c r="O282" s="8" t="s">
        <v>818</v>
      </c>
      <c r="P282" s="8" t="n">
        <v>52000</v>
      </c>
      <c r="Q282" s="8" t="s">
        <v>101</v>
      </c>
      <c r="R282" s="8" t="n">
        <v>52111</v>
      </c>
      <c r="S282" s="8" t="s">
        <v>102</v>
      </c>
      <c r="T282" s="8" t="s">
        <v>91</v>
      </c>
      <c r="U282" s="8" t="s">
        <v>67</v>
      </c>
      <c r="V282" s="9" t="n">
        <v>0.63</v>
      </c>
    </row>
    <row r="283" s="6" customFormat="true" ht="11.25" hidden="false" customHeight="false" outlineLevel="0" collapsed="false">
      <c r="A283" s="8" t="s">
        <v>345</v>
      </c>
      <c r="B283" s="8" t="s">
        <v>1170</v>
      </c>
      <c r="C283" s="8" t="str">
        <f aca="false">RIGHT(A283,7)</f>
        <v>0102020</v>
      </c>
      <c r="D283" s="8" t="n">
        <f aca="false">N283</f>
        <v>158412</v>
      </c>
      <c r="E283" s="8" t="str">
        <f aca="false">RIGHT(B283,3)</f>
        <v>096</v>
      </c>
      <c r="F283" s="8" t="s">
        <v>7</v>
      </c>
      <c r="G283" s="8" t="n">
        <v>305791</v>
      </c>
      <c r="H283" s="8" t="s">
        <v>1171</v>
      </c>
      <c r="I283" s="8" t="s">
        <v>1172</v>
      </c>
      <c r="J283" s="8" t="s">
        <v>29</v>
      </c>
      <c r="K283" s="8" t="s">
        <v>508</v>
      </c>
      <c r="L283" s="8" t="s">
        <v>31</v>
      </c>
      <c r="M283" s="8" t="s">
        <v>509</v>
      </c>
      <c r="N283" s="8" t="n">
        <v>158412</v>
      </c>
      <c r="O283" s="8" t="s">
        <v>349</v>
      </c>
      <c r="P283" s="8" t="n">
        <v>26000</v>
      </c>
      <c r="Q283" s="8" t="s">
        <v>45</v>
      </c>
      <c r="R283" s="8" t="n">
        <v>26411</v>
      </c>
      <c r="S283" s="8" t="s">
        <v>350</v>
      </c>
      <c r="T283" s="8" t="s">
        <v>47</v>
      </c>
      <c r="U283" s="8" t="s">
        <v>82</v>
      </c>
      <c r="V283" s="9" t="n">
        <v>0.64</v>
      </c>
    </row>
    <row r="284" s="6" customFormat="true" ht="11.25" hidden="false" customHeight="false" outlineLevel="0" collapsed="false">
      <c r="A284" s="8" t="s">
        <v>1173</v>
      </c>
      <c r="B284" s="8" t="s">
        <v>1174</v>
      </c>
      <c r="C284" s="8" t="str">
        <f aca="false">RIGHT(A284,7)</f>
        <v>0042020</v>
      </c>
      <c r="D284" s="8" t="n">
        <f aca="false">N284</f>
        <v>785800</v>
      </c>
      <c r="E284" s="8" t="str">
        <f aca="false">RIGHT(B284,3)</f>
        <v>002</v>
      </c>
      <c r="F284" s="8" t="s">
        <v>7</v>
      </c>
      <c r="G284" s="8" t="n">
        <v>349494</v>
      </c>
      <c r="H284" s="8" t="s">
        <v>904</v>
      </c>
      <c r="I284" s="8" t="s">
        <v>905</v>
      </c>
      <c r="J284" s="8" t="s">
        <v>29</v>
      </c>
      <c r="K284" s="8" t="s">
        <v>574</v>
      </c>
      <c r="L284" s="8" t="s">
        <v>31</v>
      </c>
      <c r="M284" s="8" t="s">
        <v>247</v>
      </c>
      <c r="N284" s="8" t="n">
        <v>785800</v>
      </c>
      <c r="O284" s="8" t="s">
        <v>595</v>
      </c>
      <c r="P284" s="8" t="n">
        <v>52000</v>
      </c>
      <c r="Q284" s="8" t="s">
        <v>101</v>
      </c>
      <c r="R284" s="8" t="n">
        <v>52131</v>
      </c>
      <c r="S284" s="8" t="s">
        <v>207</v>
      </c>
      <c r="T284" s="8" t="s">
        <v>140</v>
      </c>
      <c r="U284" s="8" t="s">
        <v>48</v>
      </c>
      <c r="V284" s="9" t="n">
        <v>0.64</v>
      </c>
    </row>
    <row r="285" s="6" customFormat="true" ht="11.25" hidden="false" customHeight="false" outlineLevel="0" collapsed="false">
      <c r="A285" s="8" t="s">
        <v>843</v>
      </c>
      <c r="B285" s="8" t="s">
        <v>1175</v>
      </c>
      <c r="C285" s="8" t="str">
        <f aca="false">RIGHT(A285,7)</f>
        <v>0052020</v>
      </c>
      <c r="D285" s="8" t="n">
        <f aca="false">N285</f>
        <v>153290</v>
      </c>
      <c r="E285" s="8" t="str">
        <f aca="false">RIGHT(B285,3)</f>
        <v>012</v>
      </c>
      <c r="F285" s="8" t="s">
        <v>70</v>
      </c>
      <c r="G285" s="8" t="n">
        <v>454292</v>
      </c>
      <c r="H285" s="8" t="s">
        <v>709</v>
      </c>
      <c r="I285" s="8" t="s">
        <v>710</v>
      </c>
      <c r="J285" s="8" t="s">
        <v>29</v>
      </c>
      <c r="K285" s="8" t="s">
        <v>845</v>
      </c>
      <c r="L285" s="8" t="s">
        <v>31</v>
      </c>
      <c r="M285" s="8" t="s">
        <v>846</v>
      </c>
      <c r="N285" s="8" t="n">
        <v>153290</v>
      </c>
      <c r="O285" s="8" t="s">
        <v>847</v>
      </c>
      <c r="P285" s="8" t="n">
        <v>26000</v>
      </c>
      <c r="Q285" s="8" t="s">
        <v>45</v>
      </c>
      <c r="R285" s="8" t="n">
        <v>26238</v>
      </c>
      <c r="S285" s="8" t="s">
        <v>46</v>
      </c>
      <c r="T285" s="8" t="s">
        <v>47</v>
      </c>
      <c r="U285" s="8" t="s">
        <v>58</v>
      </c>
      <c r="V285" s="9" t="n">
        <v>0.64</v>
      </c>
    </row>
    <row r="286" s="6" customFormat="true" ht="11.25" hidden="false" customHeight="false" outlineLevel="0" collapsed="false">
      <c r="A286" s="8" t="s">
        <v>236</v>
      </c>
      <c r="B286" s="8" t="s">
        <v>1176</v>
      </c>
      <c r="C286" s="8" t="str">
        <f aca="false">RIGHT(A286,7)</f>
        <v>2362020</v>
      </c>
      <c r="D286" s="8" t="n">
        <f aca="false">N286</f>
        <v>943001</v>
      </c>
      <c r="E286" s="8" t="str">
        <f aca="false">RIGHT(B286,3)</f>
        <v>006</v>
      </c>
      <c r="F286" s="8" t="s">
        <v>7</v>
      </c>
      <c r="G286" s="8" t="n">
        <v>354723</v>
      </c>
      <c r="H286" s="8" t="s">
        <v>1177</v>
      </c>
      <c r="I286" s="8" t="s">
        <v>1178</v>
      </c>
      <c r="J286" s="8" t="s">
        <v>29</v>
      </c>
      <c r="K286" s="8" t="s">
        <v>194</v>
      </c>
      <c r="L286" s="8" t="s">
        <v>31</v>
      </c>
      <c r="M286" s="8" t="s">
        <v>1179</v>
      </c>
      <c r="N286" s="8" t="n">
        <v>943001</v>
      </c>
      <c r="O286" s="8" t="s">
        <v>33</v>
      </c>
      <c r="P286" s="8" t="n">
        <v>99900</v>
      </c>
      <c r="Q286" s="8" t="s">
        <v>34</v>
      </c>
      <c r="R286" s="8" t="n">
        <v>94320</v>
      </c>
      <c r="S286" s="8" t="s">
        <v>35</v>
      </c>
      <c r="T286" s="8" t="s">
        <v>36</v>
      </c>
      <c r="U286" s="8" t="s">
        <v>146</v>
      </c>
      <c r="V286" s="9" t="n">
        <v>0.64</v>
      </c>
    </row>
    <row r="287" s="6" customFormat="true" ht="11.25" hidden="false" customHeight="false" outlineLevel="0" collapsed="false">
      <c r="A287" s="8" t="s">
        <v>1180</v>
      </c>
      <c r="B287" s="8" t="s">
        <v>1181</v>
      </c>
      <c r="C287" s="8" t="str">
        <f aca="false">RIGHT(A287,7)</f>
        <v>9792020</v>
      </c>
      <c r="D287" s="8" t="n">
        <f aca="false">N287</f>
        <v>943001</v>
      </c>
      <c r="E287" s="8" t="str">
        <f aca="false">RIGHT(B287,3)</f>
        <v>002</v>
      </c>
      <c r="F287" s="8" t="s">
        <v>7</v>
      </c>
      <c r="G287" s="8" t="n">
        <v>305790</v>
      </c>
      <c r="H287" s="8" t="s">
        <v>1154</v>
      </c>
      <c r="I287" s="8" t="s">
        <v>1155</v>
      </c>
      <c r="J287" s="8" t="s">
        <v>29</v>
      </c>
      <c r="K287" s="8" t="s">
        <v>281</v>
      </c>
      <c r="L287" s="8" t="s">
        <v>31</v>
      </c>
      <c r="M287" s="8" t="s">
        <v>1182</v>
      </c>
      <c r="N287" s="8" t="n">
        <v>943001</v>
      </c>
      <c r="O287" s="8" t="s">
        <v>33</v>
      </c>
      <c r="P287" s="8" t="n">
        <v>99900</v>
      </c>
      <c r="Q287" s="8" t="s">
        <v>34</v>
      </c>
      <c r="R287" s="8" t="n">
        <v>94320</v>
      </c>
      <c r="S287" s="8" t="s">
        <v>35</v>
      </c>
      <c r="T287" s="8" t="s">
        <v>36</v>
      </c>
      <c r="U287" s="8" t="s">
        <v>67</v>
      </c>
      <c r="V287" s="9" t="n">
        <v>0.6475</v>
      </c>
    </row>
    <row r="288" s="6" customFormat="true" ht="11.25" hidden="false" customHeight="false" outlineLevel="0" collapsed="false">
      <c r="A288" s="8" t="s">
        <v>249</v>
      </c>
      <c r="B288" s="8" t="s">
        <v>1183</v>
      </c>
      <c r="C288" s="8" t="str">
        <f aca="false">RIGHT(A288,7)</f>
        <v>0562020</v>
      </c>
      <c r="D288" s="8" t="n">
        <f aca="false">N288</f>
        <v>989185</v>
      </c>
      <c r="E288" s="8" t="str">
        <f aca="false">RIGHT(B288,3)</f>
        <v>009</v>
      </c>
      <c r="F288" s="8" t="s">
        <v>7</v>
      </c>
      <c r="G288" s="8" t="n">
        <v>461470</v>
      </c>
      <c r="H288" s="8" t="s">
        <v>1004</v>
      </c>
      <c r="I288" s="8" t="s">
        <v>1005</v>
      </c>
      <c r="J288" s="8" t="s">
        <v>29</v>
      </c>
      <c r="K288" s="8" t="s">
        <v>251</v>
      </c>
      <c r="L288" s="8" t="s">
        <v>31</v>
      </c>
      <c r="M288" s="8" t="s">
        <v>539</v>
      </c>
      <c r="N288" s="8" t="n">
        <v>989185</v>
      </c>
      <c r="O288" s="8" t="s">
        <v>253</v>
      </c>
      <c r="P288" s="8" t="n">
        <v>99900</v>
      </c>
      <c r="Q288" s="8" t="s">
        <v>34</v>
      </c>
      <c r="R288" s="8" t="n">
        <v>97220</v>
      </c>
      <c r="S288" s="8" t="s">
        <v>254</v>
      </c>
      <c r="T288" s="8" t="s">
        <v>255</v>
      </c>
      <c r="U288" s="8" t="s">
        <v>48</v>
      </c>
      <c r="V288" s="9" t="n">
        <v>0.65</v>
      </c>
    </row>
    <row r="289" s="6" customFormat="true" ht="11.25" hidden="false" customHeight="false" outlineLevel="0" collapsed="false">
      <c r="A289" s="8" t="s">
        <v>404</v>
      </c>
      <c r="B289" s="8" t="s">
        <v>1184</v>
      </c>
      <c r="C289" s="8" t="str">
        <f aca="false">RIGHT(A289,7)</f>
        <v>0572019</v>
      </c>
      <c r="D289" s="8" t="n">
        <f aca="false">N289</f>
        <v>160413</v>
      </c>
      <c r="E289" s="8" t="str">
        <f aca="false">RIGHT(B289,3)</f>
        <v>004</v>
      </c>
      <c r="F289" s="8" t="s">
        <v>7</v>
      </c>
      <c r="G289" s="8" t="n">
        <v>355151</v>
      </c>
      <c r="H289" s="8" t="s">
        <v>952</v>
      </c>
      <c r="I289" s="8" t="s">
        <v>953</v>
      </c>
      <c r="J289" s="8" t="s">
        <v>29</v>
      </c>
      <c r="K289" s="8" t="s">
        <v>281</v>
      </c>
      <c r="L289" s="8" t="s">
        <v>31</v>
      </c>
      <c r="M289" s="8" t="s">
        <v>1185</v>
      </c>
      <c r="N289" s="8" t="n">
        <v>160413</v>
      </c>
      <c r="O289" s="8" t="s">
        <v>406</v>
      </c>
      <c r="P289" s="8" t="n">
        <v>52000</v>
      </c>
      <c r="Q289" s="8" t="s">
        <v>101</v>
      </c>
      <c r="R289" s="8" t="n">
        <v>52121</v>
      </c>
      <c r="S289" s="8" t="s">
        <v>139</v>
      </c>
      <c r="T289" s="8" t="s">
        <v>140</v>
      </c>
      <c r="U289" s="8" t="s">
        <v>58</v>
      </c>
      <c r="V289" s="9" t="n">
        <v>0.65</v>
      </c>
    </row>
    <row r="290" s="6" customFormat="true" ht="11.25" hidden="false" customHeight="false" outlineLevel="0" collapsed="false">
      <c r="A290" s="8" t="s">
        <v>1066</v>
      </c>
      <c r="B290" s="8" t="s">
        <v>1186</v>
      </c>
      <c r="C290" s="8" t="str">
        <f aca="false">RIGHT(A290,7)</f>
        <v>0052020</v>
      </c>
      <c r="D290" s="8" t="n">
        <f aca="false">N290</f>
        <v>120624</v>
      </c>
      <c r="E290" s="8" t="str">
        <f aca="false">RIGHT(B290,3)</f>
        <v>002</v>
      </c>
      <c r="F290" s="8" t="s">
        <v>7</v>
      </c>
      <c r="G290" s="8" t="n">
        <v>304267</v>
      </c>
      <c r="H290" s="8" t="s">
        <v>347</v>
      </c>
      <c r="I290" s="8" t="s">
        <v>348</v>
      </c>
      <c r="J290" s="8" t="s">
        <v>29</v>
      </c>
      <c r="K290" s="8" t="s">
        <v>246</v>
      </c>
      <c r="L290" s="8" t="s">
        <v>31</v>
      </c>
      <c r="M290" s="8" t="s">
        <v>247</v>
      </c>
      <c r="N290" s="8" t="n">
        <v>120624</v>
      </c>
      <c r="O290" s="8" t="s">
        <v>652</v>
      </c>
      <c r="P290" s="8" t="n">
        <v>52000</v>
      </c>
      <c r="Q290" s="8" t="s">
        <v>101</v>
      </c>
      <c r="R290" s="8" t="n">
        <v>52111</v>
      </c>
      <c r="S290" s="8" t="s">
        <v>102</v>
      </c>
      <c r="T290" s="8" t="s">
        <v>318</v>
      </c>
      <c r="U290" s="8" t="s">
        <v>58</v>
      </c>
      <c r="V290" s="9" t="n">
        <v>0.65</v>
      </c>
    </row>
    <row r="291" s="6" customFormat="true" ht="11.25" hidden="false" customHeight="false" outlineLevel="0" collapsed="false">
      <c r="A291" s="8" t="s">
        <v>838</v>
      </c>
      <c r="B291" s="8" t="s">
        <v>1187</v>
      </c>
      <c r="C291" s="8" t="str">
        <f aca="false">RIGHT(A291,7)</f>
        <v>1592020</v>
      </c>
      <c r="D291" s="8" t="n">
        <f aca="false">N291</f>
        <v>974200</v>
      </c>
      <c r="E291" s="8" t="str">
        <f aca="false">RIGHT(B291,3)</f>
        <v>017</v>
      </c>
      <c r="F291" s="8" t="s">
        <v>7</v>
      </c>
      <c r="G291" s="8" t="n">
        <v>461542</v>
      </c>
      <c r="H291" s="8" t="s">
        <v>202</v>
      </c>
      <c r="I291" s="8" t="s">
        <v>203</v>
      </c>
      <c r="J291" s="8" t="s">
        <v>1188</v>
      </c>
      <c r="K291" s="8" t="s">
        <v>1189</v>
      </c>
      <c r="L291" s="8" t="s">
        <v>31</v>
      </c>
      <c r="M291" s="8" t="s">
        <v>1190</v>
      </c>
      <c r="N291" s="8" t="n">
        <v>974200</v>
      </c>
      <c r="O291" s="8" t="s">
        <v>841</v>
      </c>
      <c r="P291" s="8" t="n">
        <v>99900</v>
      </c>
      <c r="Q291" s="8" t="s">
        <v>34</v>
      </c>
      <c r="R291" s="8" t="n">
        <v>97400</v>
      </c>
      <c r="S291" s="8" t="s">
        <v>56</v>
      </c>
      <c r="T291" s="8" t="s">
        <v>57</v>
      </c>
      <c r="U291" s="8" t="s">
        <v>48</v>
      </c>
      <c r="V291" s="9" t="n">
        <v>0.65</v>
      </c>
    </row>
    <row r="292" s="6" customFormat="true" ht="11.25" hidden="false" customHeight="false" outlineLevel="0" collapsed="false">
      <c r="A292" s="8" t="s">
        <v>838</v>
      </c>
      <c r="B292" s="8" t="s">
        <v>1191</v>
      </c>
      <c r="C292" s="8" t="str">
        <f aca="false">RIGHT(A292,7)</f>
        <v>1592020</v>
      </c>
      <c r="D292" s="8" t="n">
        <f aca="false">N292</f>
        <v>974200</v>
      </c>
      <c r="E292" s="8" t="str">
        <f aca="false">RIGHT(B292,3)</f>
        <v>018</v>
      </c>
      <c r="F292" s="8" t="s">
        <v>7</v>
      </c>
      <c r="G292" s="8" t="n">
        <v>461542</v>
      </c>
      <c r="H292" s="8" t="s">
        <v>202</v>
      </c>
      <c r="I292" s="8" t="s">
        <v>203</v>
      </c>
      <c r="J292" s="8" t="s">
        <v>1188</v>
      </c>
      <c r="K292" s="8" t="s">
        <v>1189</v>
      </c>
      <c r="L292" s="8" t="s">
        <v>31</v>
      </c>
      <c r="M292" s="8" t="s">
        <v>1190</v>
      </c>
      <c r="N292" s="8" t="n">
        <v>974200</v>
      </c>
      <c r="O292" s="8" t="s">
        <v>841</v>
      </c>
      <c r="P292" s="8" t="n">
        <v>99900</v>
      </c>
      <c r="Q292" s="8" t="s">
        <v>34</v>
      </c>
      <c r="R292" s="8" t="n">
        <v>97400</v>
      </c>
      <c r="S292" s="8" t="s">
        <v>56</v>
      </c>
      <c r="T292" s="8" t="s">
        <v>57</v>
      </c>
      <c r="U292" s="8" t="s">
        <v>48</v>
      </c>
      <c r="V292" s="9" t="n">
        <v>0.65</v>
      </c>
    </row>
    <row r="293" s="6" customFormat="true" ht="11.25" hidden="false" customHeight="false" outlineLevel="0" collapsed="false">
      <c r="A293" s="8" t="s">
        <v>438</v>
      </c>
      <c r="B293" s="8" t="s">
        <v>1192</v>
      </c>
      <c r="C293" s="8" t="str">
        <f aca="false">RIGHT(A293,7)</f>
        <v>0512018</v>
      </c>
      <c r="D293" s="8" t="n">
        <f aca="false">N293</f>
        <v>153038</v>
      </c>
      <c r="E293" s="8" t="str">
        <f aca="false">RIGHT(B293,3)</f>
        <v>004</v>
      </c>
      <c r="F293" s="8" t="s">
        <v>7</v>
      </c>
      <c r="G293" s="8" t="n">
        <v>300122</v>
      </c>
      <c r="H293" s="8" t="s">
        <v>1193</v>
      </c>
      <c r="I293" s="8" t="s">
        <v>1194</v>
      </c>
      <c r="J293" s="8" t="s">
        <v>29</v>
      </c>
      <c r="K293" s="8" t="s">
        <v>246</v>
      </c>
      <c r="L293" s="8" t="s">
        <v>31</v>
      </c>
      <c r="M293" s="8" t="s">
        <v>1195</v>
      </c>
      <c r="N293" s="8" t="n">
        <v>153038</v>
      </c>
      <c r="O293" s="8" t="s">
        <v>443</v>
      </c>
      <c r="P293" s="8" t="n">
        <v>26000</v>
      </c>
      <c r="Q293" s="8" t="s">
        <v>45</v>
      </c>
      <c r="R293" s="8" t="n">
        <v>26232</v>
      </c>
      <c r="S293" s="8" t="s">
        <v>112</v>
      </c>
      <c r="T293" s="8" t="s">
        <v>113</v>
      </c>
      <c r="U293" s="8" t="s">
        <v>104</v>
      </c>
      <c r="V293" s="9" t="n">
        <v>0.65</v>
      </c>
    </row>
    <row r="294" s="6" customFormat="true" ht="11.25" hidden="false" customHeight="false" outlineLevel="0" collapsed="false">
      <c r="A294" s="8" t="s">
        <v>956</v>
      </c>
      <c r="B294" s="8" t="s">
        <v>1196</v>
      </c>
      <c r="C294" s="8" t="str">
        <f aca="false">RIGHT(A294,7)</f>
        <v>0072020</v>
      </c>
      <c r="D294" s="8" t="n">
        <f aca="false">N294</f>
        <v>158359</v>
      </c>
      <c r="E294" s="8" t="str">
        <f aca="false">RIGHT(B294,3)</f>
        <v>005</v>
      </c>
      <c r="F294" s="8" t="s">
        <v>70</v>
      </c>
      <c r="G294" s="8" t="n">
        <v>370512</v>
      </c>
      <c r="H294" s="8" t="s">
        <v>343</v>
      </c>
      <c r="I294" s="8" t="s">
        <v>344</v>
      </c>
      <c r="J294" s="8" t="s">
        <v>29</v>
      </c>
      <c r="K294" s="8" t="s">
        <v>958</v>
      </c>
      <c r="L294" s="8" t="s">
        <v>31</v>
      </c>
      <c r="M294" s="8" t="s">
        <v>959</v>
      </c>
      <c r="N294" s="8" t="n">
        <v>158359</v>
      </c>
      <c r="O294" s="8" t="s">
        <v>881</v>
      </c>
      <c r="P294" s="8" t="n">
        <v>26000</v>
      </c>
      <c r="Q294" s="8" t="s">
        <v>45</v>
      </c>
      <c r="R294" s="8" t="n">
        <v>26431</v>
      </c>
      <c r="S294" s="8" t="s">
        <v>478</v>
      </c>
      <c r="T294" s="8" t="s">
        <v>292</v>
      </c>
      <c r="U294" s="8" t="s">
        <v>58</v>
      </c>
      <c r="V294" s="9" t="n">
        <v>0.67</v>
      </c>
    </row>
    <row r="295" s="6" customFormat="true" ht="11.25" hidden="false" customHeight="false" outlineLevel="0" collapsed="false">
      <c r="A295" s="8" t="s">
        <v>1197</v>
      </c>
      <c r="B295" s="8" t="s">
        <v>1198</v>
      </c>
      <c r="C295" s="8" t="str">
        <f aca="false">RIGHT(A295,7)</f>
        <v>0382020</v>
      </c>
      <c r="D295" s="8" t="n">
        <f aca="false">N295</f>
        <v>153287</v>
      </c>
      <c r="E295" s="8" t="str">
        <f aca="false">RIGHT(B295,3)</f>
        <v>003</v>
      </c>
      <c r="F295" s="8" t="s">
        <v>70</v>
      </c>
      <c r="G295" s="8" t="n">
        <v>407307</v>
      </c>
      <c r="H295" s="8" t="s">
        <v>789</v>
      </c>
      <c r="I295" s="8" t="s">
        <v>790</v>
      </c>
      <c r="J295" s="8" t="s">
        <v>29</v>
      </c>
      <c r="K295" s="8" t="s">
        <v>1199</v>
      </c>
      <c r="L295" s="8" t="s">
        <v>31</v>
      </c>
      <c r="M295" s="8" t="s">
        <v>880</v>
      </c>
      <c r="N295" s="8" t="n">
        <v>153287</v>
      </c>
      <c r="O295" s="8" t="s">
        <v>1200</v>
      </c>
      <c r="P295" s="8" t="n">
        <v>26000</v>
      </c>
      <c r="Q295" s="8" t="s">
        <v>45</v>
      </c>
      <c r="R295" s="8" t="n">
        <v>26238</v>
      </c>
      <c r="S295" s="8" t="s">
        <v>46</v>
      </c>
      <c r="T295" s="8" t="s">
        <v>47</v>
      </c>
      <c r="U295" s="8" t="s">
        <v>67</v>
      </c>
      <c r="V295" s="9" t="n">
        <v>0.67</v>
      </c>
    </row>
    <row r="296" s="6" customFormat="true" ht="11.25" hidden="false" customHeight="false" outlineLevel="0" collapsed="false">
      <c r="A296" s="8" t="s">
        <v>1201</v>
      </c>
      <c r="B296" s="8" t="s">
        <v>1202</v>
      </c>
      <c r="C296" s="8" t="str">
        <f aca="false">RIGHT(A296,7)</f>
        <v>1092020</v>
      </c>
      <c r="D296" s="8" t="n">
        <f aca="false">N296</f>
        <v>153254</v>
      </c>
      <c r="E296" s="8" t="str">
        <f aca="false">RIGHT(B296,3)</f>
        <v>016</v>
      </c>
      <c r="F296" s="8" t="s">
        <v>70</v>
      </c>
      <c r="G296" s="8" t="n">
        <v>368080</v>
      </c>
      <c r="H296" s="8" t="s">
        <v>943</v>
      </c>
      <c r="I296" s="8" t="s">
        <v>944</v>
      </c>
      <c r="J296" s="8" t="s">
        <v>29</v>
      </c>
      <c r="K296" s="8" t="s">
        <v>1122</v>
      </c>
      <c r="L296" s="8" t="s">
        <v>31</v>
      </c>
      <c r="M296" s="8" t="s">
        <v>1106</v>
      </c>
      <c r="N296" s="8" t="n">
        <v>153254</v>
      </c>
      <c r="O296" s="8" t="s">
        <v>1203</v>
      </c>
      <c r="P296" s="8" t="n">
        <v>26000</v>
      </c>
      <c r="Q296" s="8" t="s">
        <v>45</v>
      </c>
      <c r="R296" s="8" t="n">
        <v>26238</v>
      </c>
      <c r="S296" s="8" t="s">
        <v>46</v>
      </c>
      <c r="T296" s="8" t="s">
        <v>47</v>
      </c>
      <c r="U296" s="8" t="s">
        <v>48</v>
      </c>
      <c r="V296" s="9" t="n">
        <v>0.67</v>
      </c>
    </row>
    <row r="297" s="6" customFormat="true" ht="11.25" hidden="false" customHeight="false" outlineLevel="0" collapsed="false">
      <c r="A297" s="8" t="s">
        <v>438</v>
      </c>
      <c r="B297" s="8" t="s">
        <v>1204</v>
      </c>
      <c r="C297" s="8" t="str">
        <f aca="false">RIGHT(A297,7)</f>
        <v>0512018</v>
      </c>
      <c r="D297" s="8" t="n">
        <f aca="false">N297</f>
        <v>153038</v>
      </c>
      <c r="E297" s="8" t="str">
        <f aca="false">RIGHT(B297,3)</f>
        <v>003</v>
      </c>
      <c r="F297" s="8" t="s">
        <v>7</v>
      </c>
      <c r="G297" s="8" t="n">
        <v>354293</v>
      </c>
      <c r="H297" s="8" t="s">
        <v>1205</v>
      </c>
      <c r="I297" s="8" t="s">
        <v>1206</v>
      </c>
      <c r="J297" s="8" t="s">
        <v>29</v>
      </c>
      <c r="K297" s="8" t="s">
        <v>246</v>
      </c>
      <c r="L297" s="8" t="s">
        <v>31</v>
      </c>
      <c r="M297" s="8" t="s">
        <v>1195</v>
      </c>
      <c r="N297" s="8" t="n">
        <v>153038</v>
      </c>
      <c r="O297" s="8" t="s">
        <v>443</v>
      </c>
      <c r="P297" s="8" t="n">
        <v>26000</v>
      </c>
      <c r="Q297" s="8" t="s">
        <v>45</v>
      </c>
      <c r="R297" s="8" t="n">
        <v>26232</v>
      </c>
      <c r="S297" s="8" t="s">
        <v>112</v>
      </c>
      <c r="T297" s="8" t="s">
        <v>113</v>
      </c>
      <c r="U297" s="8" t="s">
        <v>104</v>
      </c>
      <c r="V297" s="9" t="n">
        <v>0.67</v>
      </c>
    </row>
    <row r="298" s="6" customFormat="true" ht="11.25" hidden="false" customHeight="false" outlineLevel="0" collapsed="false">
      <c r="A298" s="8" t="s">
        <v>38</v>
      </c>
      <c r="B298" s="8" t="s">
        <v>1207</v>
      </c>
      <c r="C298" s="8" t="str">
        <f aca="false">RIGHT(A298,7)</f>
        <v>0022020</v>
      </c>
      <c r="D298" s="8" t="n">
        <f aca="false">N298</f>
        <v>153296</v>
      </c>
      <c r="E298" s="8" t="str">
        <f aca="false">RIGHT(B298,3)</f>
        <v>114</v>
      </c>
      <c r="F298" s="8" t="s">
        <v>7</v>
      </c>
      <c r="G298" s="8" t="n">
        <v>349494</v>
      </c>
      <c r="H298" s="8" t="s">
        <v>904</v>
      </c>
      <c r="I298" s="8" t="s">
        <v>905</v>
      </c>
      <c r="J298" s="8" t="s">
        <v>29</v>
      </c>
      <c r="K298" s="8" t="s">
        <v>961</v>
      </c>
      <c r="L298" s="8" t="s">
        <v>31</v>
      </c>
      <c r="M298" s="8" t="s">
        <v>962</v>
      </c>
      <c r="N298" s="8" t="n">
        <v>153296</v>
      </c>
      <c r="O298" s="8" t="s">
        <v>44</v>
      </c>
      <c r="P298" s="8" t="n">
        <v>26000</v>
      </c>
      <c r="Q298" s="8" t="s">
        <v>45</v>
      </c>
      <c r="R298" s="8" t="n">
        <v>26238</v>
      </c>
      <c r="S298" s="8" t="s">
        <v>46</v>
      </c>
      <c r="T298" s="8" t="s">
        <v>47</v>
      </c>
      <c r="U298" s="8" t="s">
        <v>48</v>
      </c>
      <c r="V298" s="9" t="n">
        <v>0.69</v>
      </c>
    </row>
    <row r="299" s="6" customFormat="true" ht="11.25" hidden="false" customHeight="false" outlineLevel="0" collapsed="false">
      <c r="A299" s="8" t="s">
        <v>1208</v>
      </c>
      <c r="B299" s="8" t="s">
        <v>1209</v>
      </c>
      <c r="C299" s="8" t="str">
        <f aca="false">RIGHT(A299,7)</f>
        <v>0032020</v>
      </c>
      <c r="D299" s="8" t="n">
        <f aca="false">N299</f>
        <v>160440</v>
      </c>
      <c r="E299" s="8" t="str">
        <f aca="false">RIGHT(B299,3)</f>
        <v>094</v>
      </c>
      <c r="F299" s="8" t="s">
        <v>7</v>
      </c>
      <c r="G299" s="8" t="n">
        <v>460978</v>
      </c>
      <c r="H299" s="8" t="s">
        <v>978</v>
      </c>
      <c r="I299" s="8" t="s">
        <v>979</v>
      </c>
      <c r="J299" s="8" t="s">
        <v>29</v>
      </c>
      <c r="K299" s="8" t="s">
        <v>974</v>
      </c>
      <c r="L299" s="8" t="s">
        <v>31</v>
      </c>
      <c r="M299" s="8" t="s">
        <v>699</v>
      </c>
      <c r="N299" s="8" t="n">
        <v>160440</v>
      </c>
      <c r="O299" s="8" t="s">
        <v>700</v>
      </c>
      <c r="P299" s="8" t="n">
        <v>52000</v>
      </c>
      <c r="Q299" s="8" t="s">
        <v>101</v>
      </c>
      <c r="R299" s="8" t="n">
        <v>52121</v>
      </c>
      <c r="S299" s="8" t="s">
        <v>139</v>
      </c>
      <c r="T299" s="8" t="s">
        <v>66</v>
      </c>
      <c r="U299" s="8" t="s">
        <v>67</v>
      </c>
      <c r="V299" s="9" t="n">
        <v>0.69</v>
      </c>
    </row>
    <row r="300" s="6" customFormat="true" ht="11.25" hidden="false" customHeight="false" outlineLevel="0" collapsed="false">
      <c r="A300" s="8" t="s">
        <v>481</v>
      </c>
      <c r="B300" s="8" t="s">
        <v>1210</v>
      </c>
      <c r="C300" s="8" t="str">
        <f aca="false">RIGHT(A300,7)</f>
        <v>0242020</v>
      </c>
      <c r="D300" s="8" t="n">
        <f aca="false">N300</f>
        <v>160026</v>
      </c>
      <c r="E300" s="8" t="str">
        <f aca="false">RIGHT(B300,3)</f>
        <v>004</v>
      </c>
      <c r="F300" s="8" t="s">
        <v>7</v>
      </c>
      <c r="G300" s="8" t="n">
        <v>454410</v>
      </c>
      <c r="H300" s="8" t="s">
        <v>1059</v>
      </c>
      <c r="I300" s="8" t="s">
        <v>1060</v>
      </c>
      <c r="J300" s="8" t="s">
        <v>29</v>
      </c>
      <c r="K300" s="8" t="s">
        <v>1211</v>
      </c>
      <c r="L300" s="8" t="s">
        <v>31</v>
      </c>
      <c r="M300" s="8" t="s">
        <v>99</v>
      </c>
      <c r="N300" s="8" t="n">
        <v>160026</v>
      </c>
      <c r="O300" s="8" t="s">
        <v>484</v>
      </c>
      <c r="P300" s="8" t="n">
        <v>52000</v>
      </c>
      <c r="Q300" s="8" t="s">
        <v>101</v>
      </c>
      <c r="R300" s="8" t="n">
        <v>52121</v>
      </c>
      <c r="S300" s="8" t="s">
        <v>139</v>
      </c>
      <c r="T300" s="8" t="s">
        <v>485</v>
      </c>
      <c r="U300" s="8" t="s">
        <v>104</v>
      </c>
      <c r="V300" s="9" t="n">
        <v>0.7</v>
      </c>
    </row>
    <row r="301" s="6" customFormat="true" ht="11.25" hidden="false" customHeight="false" outlineLevel="0" collapsed="false">
      <c r="A301" s="8" t="s">
        <v>1212</v>
      </c>
      <c r="B301" s="8" t="s">
        <v>1213</v>
      </c>
      <c r="C301" s="8" t="str">
        <f aca="false">RIGHT(A301,7)</f>
        <v>0192020</v>
      </c>
      <c r="D301" s="8" t="n">
        <f aca="false">N301</f>
        <v>160113</v>
      </c>
      <c r="E301" s="8" t="str">
        <f aca="false">RIGHT(B301,3)</f>
        <v>011</v>
      </c>
      <c r="F301" s="8" t="s">
        <v>7</v>
      </c>
      <c r="G301" s="8" t="n">
        <v>393905</v>
      </c>
      <c r="H301" s="8" t="s">
        <v>916</v>
      </c>
      <c r="I301" s="8" t="s">
        <v>917</v>
      </c>
      <c r="J301" s="8" t="s">
        <v>29</v>
      </c>
      <c r="K301" s="8" t="s">
        <v>1214</v>
      </c>
      <c r="L301" s="8" t="s">
        <v>31</v>
      </c>
      <c r="M301" s="8" t="s">
        <v>1215</v>
      </c>
      <c r="N301" s="8" t="n">
        <v>160113</v>
      </c>
      <c r="O301" s="8" t="s">
        <v>1112</v>
      </c>
      <c r="P301" s="8" t="n">
        <v>52000</v>
      </c>
      <c r="Q301" s="8" t="s">
        <v>101</v>
      </c>
      <c r="R301" s="8" t="n">
        <v>52121</v>
      </c>
      <c r="S301" s="8" t="s">
        <v>139</v>
      </c>
      <c r="T301" s="8" t="s">
        <v>47</v>
      </c>
      <c r="U301" s="8" t="s">
        <v>48</v>
      </c>
      <c r="V301" s="9" t="n">
        <v>0.7</v>
      </c>
    </row>
    <row r="302" s="6" customFormat="true" ht="11.25" hidden="false" customHeight="false" outlineLevel="0" collapsed="false">
      <c r="A302" s="8" t="s">
        <v>74</v>
      </c>
      <c r="B302" s="8" t="s">
        <v>1216</v>
      </c>
      <c r="C302" s="8" t="str">
        <f aca="false">RIGHT(A302,7)</f>
        <v>0172020</v>
      </c>
      <c r="D302" s="8" t="n">
        <f aca="false">N302</f>
        <v>158161</v>
      </c>
      <c r="E302" s="8" t="str">
        <f aca="false">RIGHT(B302,3)</f>
        <v>001</v>
      </c>
      <c r="F302" s="8" t="s">
        <v>7</v>
      </c>
      <c r="G302" s="8" t="n">
        <v>312498</v>
      </c>
      <c r="H302" s="8" t="s">
        <v>1217</v>
      </c>
      <c r="I302" s="8" t="s">
        <v>1218</v>
      </c>
      <c r="J302" s="8" t="s">
        <v>29</v>
      </c>
      <c r="K302" s="8" t="s">
        <v>281</v>
      </c>
      <c r="L302" s="8" t="s">
        <v>31</v>
      </c>
      <c r="M302" s="8" t="s">
        <v>1219</v>
      </c>
      <c r="N302" s="8" t="n">
        <v>158161</v>
      </c>
      <c r="O302" s="8" t="s">
        <v>80</v>
      </c>
      <c r="P302" s="8" t="n">
        <v>26000</v>
      </c>
      <c r="Q302" s="8" t="s">
        <v>45</v>
      </c>
      <c r="R302" s="8" t="n">
        <v>26261</v>
      </c>
      <c r="S302" s="8" t="s">
        <v>81</v>
      </c>
      <c r="T302" s="8" t="s">
        <v>47</v>
      </c>
      <c r="U302" s="8" t="s">
        <v>82</v>
      </c>
      <c r="V302" s="9" t="n">
        <v>0.7</v>
      </c>
    </row>
    <row r="303" s="6" customFormat="true" ht="11.25" hidden="false" customHeight="false" outlineLevel="0" collapsed="false">
      <c r="A303" s="8" t="s">
        <v>882</v>
      </c>
      <c r="B303" s="8" t="s">
        <v>1220</v>
      </c>
      <c r="C303" s="8" t="str">
        <f aca="false">RIGHT(A303,7)</f>
        <v>3212020</v>
      </c>
      <c r="D303" s="8" t="n">
        <f aca="false">N303</f>
        <v>160111</v>
      </c>
      <c r="E303" s="8" t="str">
        <f aca="false">RIGHT(B303,3)</f>
        <v>010</v>
      </c>
      <c r="F303" s="8" t="s">
        <v>70</v>
      </c>
      <c r="G303" s="8" t="n">
        <v>300122</v>
      </c>
      <c r="H303" s="8" t="s">
        <v>1193</v>
      </c>
      <c r="I303" s="8" t="s">
        <v>1194</v>
      </c>
      <c r="J303" s="8" t="s">
        <v>29</v>
      </c>
      <c r="K303" s="8" t="s">
        <v>763</v>
      </c>
      <c r="L303" s="8" t="s">
        <v>31</v>
      </c>
      <c r="M303" s="8" t="s">
        <v>1221</v>
      </c>
      <c r="N303" s="8" t="n">
        <v>160111</v>
      </c>
      <c r="O303" s="8" t="s">
        <v>885</v>
      </c>
      <c r="P303" s="8" t="n">
        <v>52000</v>
      </c>
      <c r="Q303" s="8" t="s">
        <v>101</v>
      </c>
      <c r="R303" s="8" t="n">
        <v>52121</v>
      </c>
      <c r="S303" s="8" t="s">
        <v>139</v>
      </c>
      <c r="T303" s="8" t="s">
        <v>47</v>
      </c>
      <c r="U303" s="8" t="s">
        <v>82</v>
      </c>
      <c r="V303" s="9" t="n">
        <v>0.7</v>
      </c>
    </row>
    <row r="304" s="6" customFormat="true" ht="11.25" hidden="false" customHeight="false" outlineLevel="0" collapsed="false">
      <c r="A304" s="8" t="s">
        <v>1222</v>
      </c>
      <c r="B304" s="8" t="s">
        <v>1223</v>
      </c>
      <c r="C304" s="8" t="str">
        <f aca="false">RIGHT(A304,7)</f>
        <v>0062020</v>
      </c>
      <c r="D304" s="8" t="n">
        <f aca="false">N304</f>
        <v>980475</v>
      </c>
      <c r="E304" s="8" t="str">
        <f aca="false">RIGHT(B304,3)</f>
        <v>001</v>
      </c>
      <c r="F304" s="8" t="s">
        <v>7</v>
      </c>
      <c r="G304" s="8" t="n">
        <v>370514</v>
      </c>
      <c r="H304" s="8" t="s">
        <v>627</v>
      </c>
      <c r="I304" s="8" t="s">
        <v>628</v>
      </c>
      <c r="J304" s="8" t="s">
        <v>29</v>
      </c>
      <c r="K304" s="8" t="s">
        <v>281</v>
      </c>
      <c r="L304" s="8" t="s">
        <v>31</v>
      </c>
      <c r="M304" s="8" t="s">
        <v>1224</v>
      </c>
      <c r="N304" s="8" t="n">
        <v>980475</v>
      </c>
      <c r="O304" s="8" t="s">
        <v>1225</v>
      </c>
      <c r="P304" s="8" t="n">
        <v>99900</v>
      </c>
      <c r="Q304" s="8" t="s">
        <v>34</v>
      </c>
      <c r="R304" s="8" t="n">
        <v>93420</v>
      </c>
      <c r="S304" s="8" t="s">
        <v>90</v>
      </c>
      <c r="T304" s="8" t="s">
        <v>91</v>
      </c>
      <c r="U304" s="8" t="s">
        <v>104</v>
      </c>
      <c r="V304" s="9" t="n">
        <v>0.71</v>
      </c>
    </row>
    <row r="305" s="6" customFormat="true" ht="11.25" hidden="false" customHeight="false" outlineLevel="0" collapsed="false">
      <c r="A305" s="8" t="s">
        <v>1226</v>
      </c>
      <c r="B305" s="8" t="s">
        <v>1227</v>
      </c>
      <c r="C305" s="8" t="str">
        <f aca="false">RIGHT(A305,7)</f>
        <v>1462020</v>
      </c>
      <c r="D305" s="8" t="n">
        <f aca="false">N305</f>
        <v>153030</v>
      </c>
      <c r="E305" s="8" t="str">
        <f aca="false">RIGHT(B305,3)</f>
        <v>011</v>
      </c>
      <c r="F305" s="8" t="s">
        <v>70</v>
      </c>
      <c r="G305" s="8" t="n">
        <v>440972</v>
      </c>
      <c r="H305" s="8" t="s">
        <v>40</v>
      </c>
      <c r="I305" s="8" t="s">
        <v>41</v>
      </c>
      <c r="J305" s="8" t="s">
        <v>29</v>
      </c>
      <c r="K305" s="8" t="s">
        <v>1228</v>
      </c>
      <c r="L305" s="8" t="s">
        <v>31</v>
      </c>
      <c r="M305" s="8" t="s">
        <v>1229</v>
      </c>
      <c r="N305" s="8" t="n">
        <v>153030</v>
      </c>
      <c r="O305" s="8" t="s">
        <v>1230</v>
      </c>
      <c r="P305" s="8" t="n">
        <v>26000</v>
      </c>
      <c r="Q305" s="8" t="s">
        <v>45</v>
      </c>
      <c r="R305" s="8" t="n">
        <v>26261</v>
      </c>
      <c r="S305" s="8" t="s">
        <v>81</v>
      </c>
      <c r="T305" s="8" t="s">
        <v>47</v>
      </c>
      <c r="U305" s="8" t="s">
        <v>37</v>
      </c>
      <c r="V305" s="9" t="n">
        <v>0.71</v>
      </c>
    </row>
    <row r="306" s="6" customFormat="true" ht="11.25" hidden="false" customHeight="false" outlineLevel="0" collapsed="false">
      <c r="A306" s="8" t="s">
        <v>995</v>
      </c>
      <c r="B306" s="8" t="s">
        <v>1231</v>
      </c>
      <c r="C306" s="8" t="str">
        <f aca="false">RIGHT(A306,7)</f>
        <v>0402020</v>
      </c>
      <c r="D306" s="8" t="n">
        <f aca="false">N306</f>
        <v>987467</v>
      </c>
      <c r="E306" s="8" t="str">
        <f aca="false">RIGHT(B306,3)</f>
        <v>003</v>
      </c>
      <c r="F306" s="8" t="s">
        <v>7</v>
      </c>
      <c r="G306" s="8" t="n">
        <v>454411</v>
      </c>
      <c r="H306" s="8" t="s">
        <v>1232</v>
      </c>
      <c r="I306" s="8" t="s">
        <v>1233</v>
      </c>
      <c r="J306" s="8" t="s">
        <v>29</v>
      </c>
      <c r="K306" s="8" t="s">
        <v>1234</v>
      </c>
      <c r="L306" s="8" t="s">
        <v>31</v>
      </c>
      <c r="M306" s="8" t="s">
        <v>997</v>
      </c>
      <c r="N306" s="8" t="n">
        <v>987467</v>
      </c>
      <c r="O306" s="8" t="s">
        <v>998</v>
      </c>
      <c r="P306" s="8" t="n">
        <v>99900</v>
      </c>
      <c r="Q306" s="8" t="s">
        <v>34</v>
      </c>
      <c r="R306" s="8" t="n">
        <v>96120</v>
      </c>
      <c r="S306" s="8" t="s">
        <v>121</v>
      </c>
      <c r="T306" s="8" t="s">
        <v>122</v>
      </c>
      <c r="U306" s="8" t="s">
        <v>67</v>
      </c>
      <c r="V306" s="9" t="n">
        <v>0.72</v>
      </c>
    </row>
    <row r="307" s="6" customFormat="true" ht="11.25" hidden="false" customHeight="false" outlineLevel="0" collapsed="false">
      <c r="A307" s="8" t="s">
        <v>1235</v>
      </c>
      <c r="B307" s="8" t="s">
        <v>1236</v>
      </c>
      <c r="C307" s="8" t="str">
        <f aca="false">RIGHT(A307,7)</f>
        <v>0022020</v>
      </c>
      <c r="D307" s="8" t="n">
        <f aca="false">N307</f>
        <v>158343</v>
      </c>
      <c r="E307" s="8" t="str">
        <f aca="false">RIGHT(B307,3)</f>
        <v>001</v>
      </c>
      <c r="F307" s="8" t="s">
        <v>7</v>
      </c>
      <c r="G307" s="8" t="n">
        <v>360420</v>
      </c>
      <c r="H307" s="8" t="s">
        <v>1237</v>
      </c>
      <c r="I307" s="8" t="s">
        <v>1238</v>
      </c>
      <c r="J307" s="8" t="s">
        <v>29</v>
      </c>
      <c r="K307" s="8" t="s">
        <v>825</v>
      </c>
      <c r="L307" s="8" t="s">
        <v>31</v>
      </c>
      <c r="M307" s="8" t="s">
        <v>1239</v>
      </c>
      <c r="N307" s="8" t="n">
        <v>158343</v>
      </c>
      <c r="O307" s="8" t="s">
        <v>1240</v>
      </c>
      <c r="P307" s="8" t="n">
        <v>26000</v>
      </c>
      <c r="Q307" s="8" t="s">
        <v>45</v>
      </c>
      <c r="R307" s="8" t="n">
        <v>26421</v>
      </c>
      <c r="S307" s="8" t="s">
        <v>667</v>
      </c>
      <c r="T307" s="8" t="s">
        <v>564</v>
      </c>
      <c r="U307" s="8" t="s">
        <v>82</v>
      </c>
      <c r="V307" s="9" t="n">
        <v>0.73</v>
      </c>
    </row>
    <row r="308" s="6" customFormat="true" ht="11.25" hidden="false" customHeight="false" outlineLevel="0" collapsed="false">
      <c r="A308" s="8" t="s">
        <v>681</v>
      </c>
      <c r="B308" s="8" t="s">
        <v>1241</v>
      </c>
      <c r="C308" s="8" t="str">
        <f aca="false">RIGHT(A308,7)</f>
        <v>0052020</v>
      </c>
      <c r="D308" s="8" t="n">
        <f aca="false">N308</f>
        <v>160122</v>
      </c>
      <c r="E308" s="8" t="str">
        <f aca="false">RIGHT(B308,3)</f>
        <v>141</v>
      </c>
      <c r="F308" s="8" t="s">
        <v>7</v>
      </c>
      <c r="G308" s="8" t="n">
        <v>305791</v>
      </c>
      <c r="H308" s="8" t="s">
        <v>1171</v>
      </c>
      <c r="I308" s="8" t="s">
        <v>1172</v>
      </c>
      <c r="J308" s="8" t="s">
        <v>29</v>
      </c>
      <c r="K308" s="8" t="s">
        <v>508</v>
      </c>
      <c r="L308" s="8" t="s">
        <v>31</v>
      </c>
      <c r="M308" s="8" t="s">
        <v>509</v>
      </c>
      <c r="N308" s="8" t="n">
        <v>160122</v>
      </c>
      <c r="O308" s="8" t="s">
        <v>686</v>
      </c>
      <c r="P308" s="8" t="n">
        <v>52000</v>
      </c>
      <c r="Q308" s="8" t="s">
        <v>101</v>
      </c>
      <c r="R308" s="8" t="n">
        <v>52121</v>
      </c>
      <c r="S308" s="8" t="s">
        <v>139</v>
      </c>
      <c r="T308" s="8" t="s">
        <v>47</v>
      </c>
      <c r="U308" s="8" t="s">
        <v>48</v>
      </c>
      <c r="V308" s="9" t="n">
        <v>0.74</v>
      </c>
    </row>
    <row r="309" s="6" customFormat="true" ht="11.25" hidden="false" customHeight="false" outlineLevel="0" collapsed="false">
      <c r="A309" s="8" t="s">
        <v>715</v>
      </c>
      <c r="B309" s="8" t="s">
        <v>1242</v>
      </c>
      <c r="C309" s="8" t="str">
        <f aca="false">RIGHT(A309,7)</f>
        <v>0622020</v>
      </c>
      <c r="D309" s="8" t="n">
        <f aca="false">N309</f>
        <v>120635</v>
      </c>
      <c r="E309" s="8" t="str">
        <f aca="false">RIGHT(B309,3)</f>
        <v>003</v>
      </c>
      <c r="F309" s="8" t="s">
        <v>7</v>
      </c>
      <c r="G309" s="8" t="n">
        <v>214612</v>
      </c>
      <c r="H309" s="8" t="s">
        <v>446</v>
      </c>
      <c r="I309" s="8" t="s">
        <v>447</v>
      </c>
      <c r="J309" s="8" t="s">
        <v>29</v>
      </c>
      <c r="K309" s="8" t="s">
        <v>53</v>
      </c>
      <c r="L309" s="8" t="s">
        <v>31</v>
      </c>
      <c r="M309" s="8" t="s">
        <v>1243</v>
      </c>
      <c r="N309" s="8" t="n">
        <v>120635</v>
      </c>
      <c r="O309" s="8" t="s">
        <v>719</v>
      </c>
      <c r="P309" s="8" t="n">
        <v>52000</v>
      </c>
      <c r="Q309" s="8" t="s">
        <v>101</v>
      </c>
      <c r="R309" s="8" t="n">
        <v>52111</v>
      </c>
      <c r="S309" s="8" t="s">
        <v>102</v>
      </c>
      <c r="T309" s="8" t="s">
        <v>103</v>
      </c>
      <c r="U309" s="8" t="s">
        <v>104</v>
      </c>
      <c r="V309" s="9" t="n">
        <v>0.74</v>
      </c>
    </row>
    <row r="310" s="6" customFormat="true" ht="11.25" hidden="false" customHeight="false" outlineLevel="0" collapsed="false">
      <c r="A310" s="8" t="s">
        <v>1244</v>
      </c>
      <c r="B310" s="8" t="s">
        <v>1245</v>
      </c>
      <c r="C310" s="8" t="str">
        <f aca="false">RIGHT(A310,7)</f>
        <v>0202020</v>
      </c>
      <c r="D310" s="8" t="n">
        <f aca="false">N310</f>
        <v>784810</v>
      </c>
      <c r="E310" s="8" t="str">
        <f aca="false">RIGHT(B310,3)</f>
        <v>001</v>
      </c>
      <c r="F310" s="8" t="s">
        <v>7</v>
      </c>
      <c r="G310" s="8" t="n">
        <v>373985</v>
      </c>
      <c r="H310" s="8" t="s">
        <v>873</v>
      </c>
      <c r="I310" s="8" t="s">
        <v>874</v>
      </c>
      <c r="J310" s="8" t="s">
        <v>29</v>
      </c>
      <c r="K310" s="8" t="s">
        <v>574</v>
      </c>
      <c r="L310" s="8" t="s">
        <v>31</v>
      </c>
      <c r="M310" s="8" t="s">
        <v>1195</v>
      </c>
      <c r="N310" s="8" t="n">
        <v>784810</v>
      </c>
      <c r="O310" s="8" t="s">
        <v>1246</v>
      </c>
      <c r="P310" s="8" t="n">
        <v>52000</v>
      </c>
      <c r="Q310" s="8" t="s">
        <v>101</v>
      </c>
      <c r="R310" s="8" t="n">
        <v>52131</v>
      </c>
      <c r="S310" s="8" t="s">
        <v>207</v>
      </c>
      <c r="T310" s="8" t="s">
        <v>91</v>
      </c>
      <c r="U310" s="8" t="s">
        <v>48</v>
      </c>
      <c r="V310" s="9" t="n">
        <v>0.75</v>
      </c>
    </row>
    <row r="311" s="6" customFormat="true" ht="11.25" hidden="false" customHeight="false" outlineLevel="0" collapsed="false">
      <c r="A311" s="8" t="s">
        <v>1247</v>
      </c>
      <c r="B311" s="8" t="s">
        <v>1248</v>
      </c>
      <c r="C311" s="8" t="str">
        <f aca="false">RIGHT(A311,7)</f>
        <v>0022020</v>
      </c>
      <c r="D311" s="8" t="n">
        <f aca="false">N311</f>
        <v>160160</v>
      </c>
      <c r="E311" s="8" t="str">
        <f aca="false">RIGHT(B311,3)</f>
        <v>029</v>
      </c>
      <c r="F311" s="8" t="s">
        <v>7</v>
      </c>
      <c r="G311" s="8" t="n">
        <v>304267</v>
      </c>
      <c r="H311" s="8" t="s">
        <v>347</v>
      </c>
      <c r="I311" s="8" t="s">
        <v>348</v>
      </c>
      <c r="J311" s="8" t="s">
        <v>29</v>
      </c>
      <c r="K311" s="8" t="s">
        <v>281</v>
      </c>
      <c r="L311" s="8" t="s">
        <v>31</v>
      </c>
      <c r="M311" s="8" t="s">
        <v>1249</v>
      </c>
      <c r="N311" s="8" t="n">
        <v>160160</v>
      </c>
      <c r="O311" s="8" t="s">
        <v>1250</v>
      </c>
      <c r="P311" s="8" t="n">
        <v>52000</v>
      </c>
      <c r="Q311" s="8" t="s">
        <v>101</v>
      </c>
      <c r="R311" s="8" t="n">
        <v>52121</v>
      </c>
      <c r="S311" s="8" t="s">
        <v>139</v>
      </c>
      <c r="T311" s="8" t="s">
        <v>91</v>
      </c>
      <c r="U311" s="8" t="s">
        <v>58</v>
      </c>
      <c r="V311" s="9" t="n">
        <v>0.75</v>
      </c>
    </row>
    <row r="312" s="6" customFormat="true" ht="11.25" hidden="false" customHeight="false" outlineLevel="0" collapsed="false">
      <c r="A312" s="8" t="s">
        <v>991</v>
      </c>
      <c r="B312" s="8" t="s">
        <v>1251</v>
      </c>
      <c r="C312" s="8" t="str">
        <f aca="false">RIGHT(A312,7)</f>
        <v>0062020</v>
      </c>
      <c r="D312" s="8" t="n">
        <f aca="false">N312</f>
        <v>154705</v>
      </c>
      <c r="E312" s="8" t="str">
        <f aca="false">RIGHT(B312,3)</f>
        <v>032</v>
      </c>
      <c r="F312" s="8" t="s">
        <v>70</v>
      </c>
      <c r="G312" s="8" t="n">
        <v>365566</v>
      </c>
      <c r="H312" s="8" t="s">
        <v>713</v>
      </c>
      <c r="I312" s="8" t="s">
        <v>714</v>
      </c>
      <c r="J312" s="8" t="s">
        <v>29</v>
      </c>
      <c r="K312" s="8" t="s">
        <v>246</v>
      </c>
      <c r="L312" s="8" t="s">
        <v>31</v>
      </c>
      <c r="M312" s="8" t="s">
        <v>79</v>
      </c>
      <c r="N312" s="8" t="n">
        <v>154705</v>
      </c>
      <c r="O312" s="8" t="s">
        <v>994</v>
      </c>
      <c r="P312" s="8" t="n">
        <v>26000</v>
      </c>
      <c r="Q312" s="8" t="s">
        <v>45</v>
      </c>
      <c r="R312" s="8" t="n">
        <v>26431</v>
      </c>
      <c r="S312" s="8" t="s">
        <v>478</v>
      </c>
      <c r="T312" s="8" t="s">
        <v>292</v>
      </c>
      <c r="U312" s="8" t="s">
        <v>82</v>
      </c>
      <c r="V312" s="9" t="n">
        <v>0.75</v>
      </c>
    </row>
    <row r="313" s="6" customFormat="true" ht="11.25" hidden="false" customHeight="false" outlineLevel="0" collapsed="false">
      <c r="A313" s="8" t="s">
        <v>1252</v>
      </c>
      <c r="B313" s="8" t="s">
        <v>1253</v>
      </c>
      <c r="C313" s="8" t="str">
        <f aca="false">RIGHT(A313,7)</f>
        <v>0302020</v>
      </c>
      <c r="D313" s="8" t="n">
        <f aca="false">N313</f>
        <v>170040</v>
      </c>
      <c r="E313" s="8" t="str">
        <f aca="false">RIGHT(B313,3)</f>
        <v>001</v>
      </c>
      <c r="F313" s="8" t="s">
        <v>70</v>
      </c>
      <c r="G313" s="8" t="n">
        <v>150711</v>
      </c>
      <c r="H313" s="8" t="s">
        <v>216</v>
      </c>
      <c r="I313" s="8" t="s">
        <v>1254</v>
      </c>
      <c r="J313" s="8" t="s">
        <v>29</v>
      </c>
      <c r="K313" s="8" t="s">
        <v>1255</v>
      </c>
      <c r="L313" s="8" t="s">
        <v>31</v>
      </c>
      <c r="M313" s="8" t="s">
        <v>1256</v>
      </c>
      <c r="N313" s="8" t="n">
        <v>170040</v>
      </c>
      <c r="O313" s="8" t="s">
        <v>1257</v>
      </c>
      <c r="P313" s="8" t="n">
        <v>25000</v>
      </c>
      <c r="Q313" s="8" t="s">
        <v>503</v>
      </c>
      <c r="R313" s="8" t="n">
        <v>25000</v>
      </c>
      <c r="S313" s="8" t="s">
        <v>503</v>
      </c>
      <c r="T313" s="8" t="s">
        <v>36</v>
      </c>
      <c r="U313" s="8" t="s">
        <v>82</v>
      </c>
      <c r="V313" s="9" t="n">
        <v>0.75</v>
      </c>
    </row>
    <row r="314" s="6" customFormat="true" ht="11.25" hidden="false" customHeight="false" outlineLevel="0" collapsed="false">
      <c r="A314" s="8" t="s">
        <v>805</v>
      </c>
      <c r="B314" s="8" t="s">
        <v>1258</v>
      </c>
      <c r="C314" s="8" t="str">
        <f aca="false">RIGHT(A314,7)</f>
        <v>0022020</v>
      </c>
      <c r="D314" s="8" t="n">
        <f aca="false">N314</f>
        <v>158148</v>
      </c>
      <c r="E314" s="8" t="str">
        <f aca="false">RIGHT(B314,3)</f>
        <v>069</v>
      </c>
      <c r="F314" s="8" t="s">
        <v>7</v>
      </c>
      <c r="G314" s="8" t="n">
        <v>465840</v>
      </c>
      <c r="H314" s="8" t="s">
        <v>807</v>
      </c>
      <c r="I314" s="8" t="s">
        <v>808</v>
      </c>
      <c r="J314" s="8" t="s">
        <v>29</v>
      </c>
      <c r="K314" s="8" t="s">
        <v>281</v>
      </c>
      <c r="L314" s="8" t="s">
        <v>31</v>
      </c>
      <c r="M314" s="8" t="s">
        <v>1259</v>
      </c>
      <c r="N314" s="8" t="n">
        <v>158148</v>
      </c>
      <c r="O314" s="8" t="s">
        <v>666</v>
      </c>
      <c r="P314" s="8" t="n">
        <v>26000</v>
      </c>
      <c r="Q314" s="8" t="s">
        <v>45</v>
      </c>
      <c r="R314" s="8" t="n">
        <v>26421</v>
      </c>
      <c r="S314" s="8" t="s">
        <v>667</v>
      </c>
      <c r="T314" s="8" t="s">
        <v>564</v>
      </c>
      <c r="U314" s="8" t="s">
        <v>82</v>
      </c>
      <c r="V314" s="9" t="n">
        <v>0.76</v>
      </c>
    </row>
    <row r="315" s="6" customFormat="true" ht="11.25" hidden="false" customHeight="false" outlineLevel="0" collapsed="false">
      <c r="A315" s="8" t="s">
        <v>1260</v>
      </c>
      <c r="B315" s="8" t="s">
        <v>1261</v>
      </c>
      <c r="C315" s="8" t="str">
        <f aca="false">RIGHT(A315,7)</f>
        <v>0332020</v>
      </c>
      <c r="D315" s="8" t="n">
        <f aca="false">N315</f>
        <v>926639</v>
      </c>
      <c r="E315" s="8" t="str">
        <f aca="false">RIGHT(B315,3)</f>
        <v>001</v>
      </c>
      <c r="F315" s="8" t="s">
        <v>7</v>
      </c>
      <c r="G315" s="8" t="n">
        <v>414326</v>
      </c>
      <c r="H315" s="8" t="s">
        <v>1262</v>
      </c>
      <c r="I315" s="8" t="s">
        <v>1263</v>
      </c>
      <c r="J315" s="8" t="s">
        <v>29</v>
      </c>
      <c r="K315" s="8" t="s">
        <v>78</v>
      </c>
      <c r="L315" s="8" t="s">
        <v>31</v>
      </c>
      <c r="M315" s="8" t="s">
        <v>79</v>
      </c>
      <c r="N315" s="8" t="n">
        <v>926639</v>
      </c>
      <c r="O315" s="8" t="s">
        <v>1264</v>
      </c>
      <c r="P315" s="8" t="n">
        <v>99900</v>
      </c>
      <c r="Q315" s="8" t="s">
        <v>34</v>
      </c>
      <c r="R315" s="8" t="n">
        <v>95420</v>
      </c>
      <c r="S315" s="8" t="s">
        <v>1265</v>
      </c>
      <c r="T315" s="8" t="s">
        <v>103</v>
      </c>
      <c r="U315" s="8" t="s">
        <v>37</v>
      </c>
      <c r="V315" s="9" t="n">
        <v>0.77</v>
      </c>
    </row>
    <row r="316" s="6" customFormat="true" ht="11.25" hidden="false" customHeight="false" outlineLevel="0" collapsed="false">
      <c r="A316" s="8" t="s">
        <v>1063</v>
      </c>
      <c r="B316" s="8" t="s">
        <v>1266</v>
      </c>
      <c r="C316" s="8" t="str">
        <f aca="false">RIGHT(A316,7)</f>
        <v>0042020</v>
      </c>
      <c r="D316" s="8" t="n">
        <f aca="false">N316</f>
        <v>120629</v>
      </c>
      <c r="E316" s="8" t="str">
        <f aca="false">RIGHT(B316,3)</f>
        <v>161</v>
      </c>
      <c r="F316" s="8" t="s">
        <v>7</v>
      </c>
      <c r="G316" s="8" t="n">
        <v>383404</v>
      </c>
      <c r="H316" s="8" t="s">
        <v>683</v>
      </c>
      <c r="I316" s="8" t="s">
        <v>684</v>
      </c>
      <c r="J316" s="8" t="s">
        <v>29</v>
      </c>
      <c r="K316" s="8" t="s">
        <v>574</v>
      </c>
      <c r="L316" s="8" t="s">
        <v>31</v>
      </c>
      <c r="M316" s="8" t="s">
        <v>79</v>
      </c>
      <c r="N316" s="8" t="n">
        <v>120629</v>
      </c>
      <c r="O316" s="8" t="s">
        <v>1065</v>
      </c>
      <c r="P316" s="8" t="n">
        <v>52000</v>
      </c>
      <c r="Q316" s="8" t="s">
        <v>101</v>
      </c>
      <c r="R316" s="8" t="n">
        <v>52111</v>
      </c>
      <c r="S316" s="8" t="s">
        <v>102</v>
      </c>
      <c r="T316" s="8" t="s">
        <v>140</v>
      </c>
      <c r="U316" s="8" t="s">
        <v>48</v>
      </c>
      <c r="V316" s="9" t="n">
        <v>0.77</v>
      </c>
    </row>
    <row r="317" s="6" customFormat="true" ht="11.25" hidden="false" customHeight="false" outlineLevel="0" collapsed="false">
      <c r="A317" s="8" t="s">
        <v>1267</v>
      </c>
      <c r="B317" s="8" t="s">
        <v>1268</v>
      </c>
      <c r="C317" s="8" t="str">
        <f aca="false">RIGHT(A317,7)</f>
        <v>1852020</v>
      </c>
      <c r="D317" s="8" t="n">
        <f aca="false">N317</f>
        <v>153163</v>
      </c>
      <c r="E317" s="8" t="str">
        <f aca="false">RIGHT(B317,3)</f>
        <v>044</v>
      </c>
      <c r="F317" s="8" t="s">
        <v>7</v>
      </c>
      <c r="G317" s="8" t="n">
        <v>377898</v>
      </c>
      <c r="H317" s="8" t="s">
        <v>1269</v>
      </c>
      <c r="I317" s="8" t="s">
        <v>1270</v>
      </c>
      <c r="J317" s="8" t="s">
        <v>29</v>
      </c>
      <c r="K317" s="8" t="s">
        <v>974</v>
      </c>
      <c r="L317" s="8" t="s">
        <v>31</v>
      </c>
      <c r="M317" s="8" t="s">
        <v>1271</v>
      </c>
      <c r="N317" s="8" t="n">
        <v>153163</v>
      </c>
      <c r="O317" s="8" t="s">
        <v>1272</v>
      </c>
      <c r="P317" s="8" t="n">
        <v>26000</v>
      </c>
      <c r="Q317" s="8" t="s">
        <v>45</v>
      </c>
      <c r="R317" s="8" t="n">
        <v>26246</v>
      </c>
      <c r="S317" s="8" t="s">
        <v>1273</v>
      </c>
      <c r="T317" s="8" t="s">
        <v>66</v>
      </c>
      <c r="U317" s="8" t="s">
        <v>104</v>
      </c>
      <c r="V317" s="9" t="n">
        <v>0.77</v>
      </c>
    </row>
    <row r="318" s="6" customFormat="true" ht="11.25" hidden="false" customHeight="false" outlineLevel="0" collapsed="false">
      <c r="A318" s="8" t="s">
        <v>1274</v>
      </c>
      <c r="B318" s="8" t="s">
        <v>1275</v>
      </c>
      <c r="C318" s="8" t="str">
        <f aca="false">RIGHT(A318,7)</f>
        <v>0362020</v>
      </c>
      <c r="D318" s="8" t="n">
        <f aca="false">N318</f>
        <v>160388</v>
      </c>
      <c r="E318" s="8" t="str">
        <f aca="false">RIGHT(B318,3)</f>
        <v>009</v>
      </c>
      <c r="F318" s="8" t="s">
        <v>70</v>
      </c>
      <c r="G318" s="8" t="n">
        <v>382998</v>
      </c>
      <c r="H318" s="8" t="s">
        <v>244</v>
      </c>
      <c r="I318" s="8" t="s">
        <v>245</v>
      </c>
      <c r="J318" s="8" t="s">
        <v>29</v>
      </c>
      <c r="K318" s="8" t="s">
        <v>1276</v>
      </c>
      <c r="L318" s="8" t="s">
        <v>31</v>
      </c>
      <c r="M318" s="8" t="s">
        <v>1277</v>
      </c>
      <c r="N318" s="8" t="n">
        <v>160388</v>
      </c>
      <c r="O318" s="8" t="s">
        <v>1278</v>
      </c>
      <c r="P318" s="8" t="n">
        <v>52000</v>
      </c>
      <c r="Q318" s="8" t="s">
        <v>101</v>
      </c>
      <c r="R318" s="8" t="n">
        <v>52121</v>
      </c>
      <c r="S318" s="8" t="s">
        <v>139</v>
      </c>
      <c r="T318" s="8" t="s">
        <v>140</v>
      </c>
      <c r="U318" s="8" t="s">
        <v>67</v>
      </c>
      <c r="V318" s="9" t="n">
        <v>0.7755</v>
      </c>
    </row>
    <row r="319" s="6" customFormat="true" ht="11.25" hidden="false" customHeight="false" outlineLevel="0" collapsed="false">
      <c r="A319" s="8" t="s">
        <v>1279</v>
      </c>
      <c r="B319" s="8" t="s">
        <v>1280</v>
      </c>
      <c r="C319" s="8" t="str">
        <f aca="false">RIGHT(A319,7)</f>
        <v>0362020</v>
      </c>
      <c r="D319" s="8" t="n">
        <f aca="false">N319</f>
        <v>154069</v>
      </c>
      <c r="E319" s="8" t="str">
        <f aca="false">RIGHT(B319,3)</f>
        <v>001</v>
      </c>
      <c r="F319" s="8" t="s">
        <v>7</v>
      </c>
      <c r="G319" s="8" t="n">
        <v>386605</v>
      </c>
      <c r="H319" s="8" t="s">
        <v>1281</v>
      </c>
      <c r="I319" s="8" t="s">
        <v>1282</v>
      </c>
      <c r="J319" s="8" t="s">
        <v>29</v>
      </c>
      <c r="K319" s="8" t="s">
        <v>281</v>
      </c>
      <c r="L319" s="8" t="s">
        <v>31</v>
      </c>
      <c r="M319" s="8" t="s">
        <v>1283</v>
      </c>
      <c r="N319" s="8" t="n">
        <v>154069</v>
      </c>
      <c r="O319" s="8" t="s">
        <v>1284</v>
      </c>
      <c r="P319" s="8" t="n">
        <v>26000</v>
      </c>
      <c r="Q319" s="8" t="s">
        <v>45</v>
      </c>
      <c r="R319" s="8" t="n">
        <v>26285</v>
      </c>
      <c r="S319" s="8" t="s">
        <v>1285</v>
      </c>
      <c r="T319" s="8" t="s">
        <v>47</v>
      </c>
      <c r="U319" s="8" t="s">
        <v>104</v>
      </c>
      <c r="V319" s="9" t="n">
        <v>0.78</v>
      </c>
    </row>
    <row r="320" s="6" customFormat="true" ht="11.25" hidden="false" customHeight="false" outlineLevel="0" collapsed="false">
      <c r="A320" s="8" t="s">
        <v>1286</v>
      </c>
      <c r="B320" s="8" t="s">
        <v>1287</v>
      </c>
      <c r="C320" s="8" t="str">
        <f aca="false">RIGHT(A320,7)</f>
        <v>0192020</v>
      </c>
      <c r="D320" s="8" t="n">
        <f aca="false">N320</f>
        <v>158126</v>
      </c>
      <c r="E320" s="8" t="str">
        <f aca="false">RIGHT(B320,3)</f>
        <v>054</v>
      </c>
      <c r="F320" s="8" t="s">
        <v>7</v>
      </c>
      <c r="G320" s="8" t="n">
        <v>355433</v>
      </c>
      <c r="H320" s="8" t="s">
        <v>1142</v>
      </c>
      <c r="I320" s="8" t="s">
        <v>1143</v>
      </c>
      <c r="J320" s="8" t="s">
        <v>29</v>
      </c>
      <c r="K320" s="8" t="s">
        <v>1288</v>
      </c>
      <c r="L320" s="8" t="s">
        <v>31</v>
      </c>
      <c r="M320" s="8" t="s">
        <v>1289</v>
      </c>
      <c r="N320" s="8" t="n">
        <v>158126</v>
      </c>
      <c r="O320" s="8" t="s">
        <v>1145</v>
      </c>
      <c r="P320" s="8" t="n">
        <v>26000</v>
      </c>
      <c r="Q320" s="8" t="s">
        <v>45</v>
      </c>
      <c r="R320" s="8" t="n">
        <v>26436</v>
      </c>
      <c r="S320" s="8" t="s">
        <v>1146</v>
      </c>
      <c r="T320" s="8" t="s">
        <v>140</v>
      </c>
      <c r="U320" s="8" t="s">
        <v>48</v>
      </c>
      <c r="V320" s="9" t="n">
        <v>0.78</v>
      </c>
    </row>
    <row r="321" s="6" customFormat="true" ht="11.25" hidden="false" customHeight="false" outlineLevel="0" collapsed="false">
      <c r="A321" s="8" t="s">
        <v>74</v>
      </c>
      <c r="B321" s="8" t="s">
        <v>1290</v>
      </c>
      <c r="C321" s="8" t="str">
        <f aca="false">RIGHT(A321,7)</f>
        <v>0172020</v>
      </c>
      <c r="D321" s="8" t="n">
        <f aca="false">N321</f>
        <v>158161</v>
      </c>
      <c r="E321" s="8" t="str">
        <f aca="false">RIGHT(B321,3)</f>
        <v>002</v>
      </c>
      <c r="F321" s="8" t="s">
        <v>7</v>
      </c>
      <c r="G321" s="8" t="n">
        <v>312496</v>
      </c>
      <c r="H321" s="8" t="s">
        <v>1291</v>
      </c>
      <c r="I321" s="8" t="s">
        <v>1292</v>
      </c>
      <c r="J321" s="8" t="s">
        <v>29</v>
      </c>
      <c r="K321" s="8" t="s">
        <v>1293</v>
      </c>
      <c r="L321" s="8" t="s">
        <v>31</v>
      </c>
      <c r="M321" s="8" t="s">
        <v>1294</v>
      </c>
      <c r="N321" s="8" t="n">
        <v>158161</v>
      </c>
      <c r="O321" s="8" t="s">
        <v>80</v>
      </c>
      <c r="P321" s="8" t="n">
        <v>26000</v>
      </c>
      <c r="Q321" s="8" t="s">
        <v>45</v>
      </c>
      <c r="R321" s="8" t="n">
        <v>26261</v>
      </c>
      <c r="S321" s="8" t="s">
        <v>81</v>
      </c>
      <c r="T321" s="8" t="s">
        <v>47</v>
      </c>
      <c r="U321" s="8" t="s">
        <v>82</v>
      </c>
      <c r="V321" s="9" t="n">
        <v>0.78</v>
      </c>
    </row>
    <row r="322" s="6" customFormat="true" ht="11.25" hidden="false" customHeight="false" outlineLevel="0" collapsed="false">
      <c r="A322" s="8" t="s">
        <v>887</v>
      </c>
      <c r="B322" s="8" t="s">
        <v>1295</v>
      </c>
      <c r="C322" s="8" t="str">
        <f aca="false">RIGHT(A322,7)</f>
        <v>0032020</v>
      </c>
      <c r="D322" s="8" t="n">
        <f aca="false">N322</f>
        <v>160123</v>
      </c>
      <c r="E322" s="8" t="str">
        <f aca="false">RIGHT(B322,3)</f>
        <v>004</v>
      </c>
      <c r="F322" s="8" t="s">
        <v>7</v>
      </c>
      <c r="G322" s="8" t="n">
        <v>373989</v>
      </c>
      <c r="H322" s="8" t="s">
        <v>1296</v>
      </c>
      <c r="I322" s="8" t="s">
        <v>1297</v>
      </c>
      <c r="J322" s="8" t="s">
        <v>29</v>
      </c>
      <c r="K322" s="8" t="s">
        <v>725</v>
      </c>
      <c r="L322" s="8" t="s">
        <v>31</v>
      </c>
      <c r="M322" s="8" t="s">
        <v>1081</v>
      </c>
      <c r="N322" s="8" t="n">
        <v>160123</v>
      </c>
      <c r="O322" s="8" t="s">
        <v>891</v>
      </c>
      <c r="P322" s="8" t="n">
        <v>52000</v>
      </c>
      <c r="Q322" s="8" t="s">
        <v>101</v>
      </c>
      <c r="R322" s="8" t="n">
        <v>52121</v>
      </c>
      <c r="S322" s="8" t="s">
        <v>139</v>
      </c>
      <c r="T322" s="8" t="s">
        <v>47</v>
      </c>
      <c r="U322" s="8" t="s">
        <v>104</v>
      </c>
      <c r="V322" s="9" t="n">
        <v>0.78</v>
      </c>
    </row>
    <row r="323" s="6" customFormat="true" ht="11.25" hidden="false" customHeight="false" outlineLevel="0" collapsed="false">
      <c r="A323" s="8" t="s">
        <v>1298</v>
      </c>
      <c r="B323" s="8" t="s">
        <v>1299</v>
      </c>
      <c r="C323" s="8" t="str">
        <f aca="false">RIGHT(A323,7)</f>
        <v>0152020</v>
      </c>
      <c r="D323" s="8" t="n">
        <f aca="false">N323</f>
        <v>160413</v>
      </c>
      <c r="E323" s="8" t="str">
        <f aca="false">RIGHT(B323,3)</f>
        <v>003</v>
      </c>
      <c r="F323" s="8" t="s">
        <v>7</v>
      </c>
      <c r="G323" s="8" t="n">
        <v>345158</v>
      </c>
      <c r="H323" s="8" t="s">
        <v>989</v>
      </c>
      <c r="I323" s="8" t="s">
        <v>990</v>
      </c>
      <c r="J323" s="8" t="s">
        <v>29</v>
      </c>
      <c r="K323" s="8" t="s">
        <v>1300</v>
      </c>
      <c r="L323" s="8" t="s">
        <v>31</v>
      </c>
      <c r="M323" s="8" t="s">
        <v>836</v>
      </c>
      <c r="N323" s="8" t="n">
        <v>160413</v>
      </c>
      <c r="O323" s="8" t="s">
        <v>406</v>
      </c>
      <c r="P323" s="8" t="n">
        <v>52000</v>
      </c>
      <c r="Q323" s="8" t="s">
        <v>101</v>
      </c>
      <c r="R323" s="8" t="n">
        <v>52121</v>
      </c>
      <c r="S323" s="8" t="s">
        <v>139</v>
      </c>
      <c r="T323" s="8" t="s">
        <v>140</v>
      </c>
      <c r="U323" s="8" t="s">
        <v>82</v>
      </c>
      <c r="V323" s="9" t="n">
        <v>0.78</v>
      </c>
    </row>
    <row r="324" s="6" customFormat="true" ht="11.25" hidden="false" customHeight="false" outlineLevel="0" collapsed="false">
      <c r="A324" s="8" t="s">
        <v>982</v>
      </c>
      <c r="B324" s="8" t="s">
        <v>1301</v>
      </c>
      <c r="C324" s="8" t="str">
        <f aca="false">RIGHT(A324,7)</f>
        <v>0082020</v>
      </c>
      <c r="D324" s="8" t="n">
        <f aca="false">N324</f>
        <v>257028</v>
      </c>
      <c r="E324" s="8" t="str">
        <f aca="false">RIGHT(B324,3)</f>
        <v>062</v>
      </c>
      <c r="F324" s="8" t="s">
        <v>70</v>
      </c>
      <c r="G324" s="8" t="n">
        <v>460978</v>
      </c>
      <c r="H324" s="8" t="s">
        <v>978</v>
      </c>
      <c r="I324" s="8" t="s">
        <v>979</v>
      </c>
      <c r="J324" s="8" t="s">
        <v>29</v>
      </c>
      <c r="K324" s="8" t="s">
        <v>984</v>
      </c>
      <c r="L324" s="8" t="s">
        <v>31</v>
      </c>
      <c r="M324" s="8" t="s">
        <v>985</v>
      </c>
      <c r="N324" s="8" t="n">
        <v>257028</v>
      </c>
      <c r="O324" s="8" t="s">
        <v>986</v>
      </c>
      <c r="P324" s="8" t="n">
        <v>36000</v>
      </c>
      <c r="Q324" s="8" t="s">
        <v>536</v>
      </c>
      <c r="R324" s="8" t="n">
        <v>36901</v>
      </c>
      <c r="S324" s="8" t="s">
        <v>987</v>
      </c>
      <c r="T324" s="8" t="s">
        <v>465</v>
      </c>
      <c r="U324" s="8" t="s">
        <v>58</v>
      </c>
      <c r="V324" s="9" t="n">
        <v>0.79</v>
      </c>
    </row>
    <row r="325" s="6" customFormat="true" ht="11.25" hidden="false" customHeight="false" outlineLevel="0" collapsed="false">
      <c r="A325" s="8" t="s">
        <v>1302</v>
      </c>
      <c r="B325" s="8" t="s">
        <v>1303</v>
      </c>
      <c r="C325" s="8" t="str">
        <f aca="false">RIGHT(A325,7)</f>
        <v>1812020</v>
      </c>
      <c r="D325" s="8" t="n">
        <f aca="false">N325</f>
        <v>154047</v>
      </c>
      <c r="E325" s="8" t="str">
        <f aca="false">RIGHT(B325,3)</f>
        <v>001</v>
      </c>
      <c r="F325" s="8" t="s">
        <v>70</v>
      </c>
      <c r="G325" s="8" t="n">
        <v>470234</v>
      </c>
      <c r="H325" s="8" t="s">
        <v>664</v>
      </c>
      <c r="I325" s="8" t="s">
        <v>665</v>
      </c>
      <c r="J325" s="8" t="s">
        <v>29</v>
      </c>
      <c r="K325" s="8" t="s">
        <v>1122</v>
      </c>
      <c r="L325" s="8" t="s">
        <v>31</v>
      </c>
      <c r="M325" s="8" t="s">
        <v>1304</v>
      </c>
      <c r="N325" s="8" t="n">
        <v>154047</v>
      </c>
      <c r="O325" s="8" t="s">
        <v>1305</v>
      </c>
      <c r="P325" s="8" t="n">
        <v>26000</v>
      </c>
      <c r="Q325" s="8" t="s">
        <v>45</v>
      </c>
      <c r="R325" s="8" t="n">
        <v>26278</v>
      </c>
      <c r="S325" s="8" t="s">
        <v>1306</v>
      </c>
      <c r="T325" s="8" t="s">
        <v>140</v>
      </c>
      <c r="U325" s="8" t="s">
        <v>37</v>
      </c>
      <c r="V325" s="9" t="n">
        <v>0.79</v>
      </c>
    </row>
    <row r="326" s="6" customFormat="true" ht="11.25" hidden="false" customHeight="false" outlineLevel="0" collapsed="false">
      <c r="A326" s="8" t="s">
        <v>1057</v>
      </c>
      <c r="B326" s="8" t="s">
        <v>1307</v>
      </c>
      <c r="C326" s="8" t="str">
        <f aca="false">RIGHT(A326,7)</f>
        <v>0072020</v>
      </c>
      <c r="D326" s="8" t="n">
        <f aca="false">N326</f>
        <v>160364</v>
      </c>
      <c r="E326" s="8" t="str">
        <f aca="false">RIGHT(B326,3)</f>
        <v>055</v>
      </c>
      <c r="F326" s="8" t="s">
        <v>7</v>
      </c>
      <c r="G326" s="8" t="n">
        <v>454409</v>
      </c>
      <c r="H326" s="8" t="s">
        <v>1308</v>
      </c>
      <c r="I326" s="8" t="s">
        <v>1309</v>
      </c>
      <c r="J326" s="8" t="s">
        <v>29</v>
      </c>
      <c r="K326" s="8" t="s">
        <v>825</v>
      </c>
      <c r="L326" s="8" t="s">
        <v>31</v>
      </c>
      <c r="M326" s="8" t="s">
        <v>826</v>
      </c>
      <c r="N326" s="8" t="n">
        <v>160364</v>
      </c>
      <c r="O326" s="8" t="s">
        <v>749</v>
      </c>
      <c r="P326" s="8" t="n">
        <v>52000</v>
      </c>
      <c r="Q326" s="8" t="s">
        <v>101</v>
      </c>
      <c r="R326" s="8" t="n">
        <v>52121</v>
      </c>
      <c r="S326" s="8" t="s">
        <v>139</v>
      </c>
      <c r="T326" s="8" t="s">
        <v>140</v>
      </c>
      <c r="U326" s="8" t="s">
        <v>48</v>
      </c>
      <c r="V326" s="9" t="n">
        <v>0.8</v>
      </c>
    </row>
    <row r="327" s="6" customFormat="true" ht="11.25" hidden="false" customHeight="false" outlineLevel="0" collapsed="false">
      <c r="A327" s="8" t="s">
        <v>1310</v>
      </c>
      <c r="B327" s="8" t="s">
        <v>1311</v>
      </c>
      <c r="C327" s="8" t="str">
        <f aca="false">RIGHT(A327,7)</f>
        <v>0182020</v>
      </c>
      <c r="D327" s="8" t="n">
        <f aca="false">N327</f>
        <v>158493</v>
      </c>
      <c r="E327" s="8" t="str">
        <f aca="false">RIGHT(B327,3)</f>
        <v>011</v>
      </c>
      <c r="F327" s="8" t="s">
        <v>70</v>
      </c>
      <c r="G327" s="8" t="n">
        <v>355153</v>
      </c>
      <c r="H327" s="8" t="s">
        <v>907</v>
      </c>
      <c r="I327" s="8" t="s">
        <v>908</v>
      </c>
      <c r="J327" s="8" t="s">
        <v>29</v>
      </c>
      <c r="K327" s="8" t="s">
        <v>1312</v>
      </c>
      <c r="L327" s="8" t="s">
        <v>31</v>
      </c>
      <c r="M327" s="8" t="s">
        <v>1313</v>
      </c>
      <c r="N327" s="8" t="n">
        <v>158493</v>
      </c>
      <c r="O327" s="8" t="s">
        <v>1314</v>
      </c>
      <c r="P327" s="8" t="n">
        <v>26000</v>
      </c>
      <c r="Q327" s="8" t="s">
        <v>45</v>
      </c>
      <c r="R327" s="8" t="n">
        <v>26414</v>
      </c>
      <c r="S327" s="8" t="s">
        <v>632</v>
      </c>
      <c r="T327" s="8" t="s">
        <v>255</v>
      </c>
      <c r="U327" s="8" t="s">
        <v>58</v>
      </c>
      <c r="V327" s="9" t="n">
        <v>0.8</v>
      </c>
    </row>
    <row r="328" s="6" customFormat="true" ht="11.25" hidden="false" customHeight="false" outlineLevel="0" collapsed="false">
      <c r="A328" s="8" t="s">
        <v>1315</v>
      </c>
      <c r="B328" s="8" t="s">
        <v>1316</v>
      </c>
      <c r="C328" s="8" t="str">
        <f aca="false">RIGHT(A328,7)</f>
        <v>0502020</v>
      </c>
      <c r="D328" s="8" t="n">
        <f aca="false">N328</f>
        <v>154051</v>
      </c>
      <c r="E328" s="8" t="str">
        <f aca="false">RIGHT(B328,3)</f>
        <v>040</v>
      </c>
      <c r="F328" s="8" t="s">
        <v>7</v>
      </c>
      <c r="G328" s="8" t="n">
        <v>345158</v>
      </c>
      <c r="H328" s="8" t="s">
        <v>989</v>
      </c>
      <c r="I328" s="8" t="s">
        <v>990</v>
      </c>
      <c r="J328" s="8" t="s">
        <v>29</v>
      </c>
      <c r="K328" s="8" t="s">
        <v>358</v>
      </c>
      <c r="L328" s="8" t="s">
        <v>31</v>
      </c>
      <c r="M328" s="8" t="s">
        <v>1317</v>
      </c>
      <c r="N328" s="8" t="n">
        <v>154051</v>
      </c>
      <c r="O328" s="8" t="s">
        <v>167</v>
      </c>
      <c r="P328" s="8" t="n">
        <v>26000</v>
      </c>
      <c r="Q328" s="8" t="s">
        <v>45</v>
      </c>
      <c r="R328" s="8" t="n">
        <v>26282</v>
      </c>
      <c r="S328" s="8" t="s">
        <v>167</v>
      </c>
      <c r="T328" s="8" t="s">
        <v>47</v>
      </c>
      <c r="U328" s="8" t="s">
        <v>58</v>
      </c>
      <c r="V328" s="9" t="n">
        <v>0.8</v>
      </c>
    </row>
    <row r="329" s="6" customFormat="true" ht="11.25" hidden="false" customHeight="false" outlineLevel="0" collapsed="false">
      <c r="A329" s="8" t="s">
        <v>1318</v>
      </c>
      <c r="B329" s="8" t="s">
        <v>1319</v>
      </c>
      <c r="C329" s="8" t="str">
        <f aca="false">RIGHT(A329,7)</f>
        <v>0082020</v>
      </c>
      <c r="D329" s="8" t="n">
        <f aca="false">N329</f>
        <v>158341</v>
      </c>
      <c r="E329" s="8" t="str">
        <f aca="false">RIGHT(B329,3)</f>
        <v>001</v>
      </c>
      <c r="F329" s="8" t="s">
        <v>7</v>
      </c>
      <c r="G329" s="8" t="n">
        <v>354293</v>
      </c>
      <c r="H329" s="8" t="s">
        <v>1205</v>
      </c>
      <c r="I329" s="8" t="s">
        <v>1206</v>
      </c>
      <c r="J329" s="8" t="s">
        <v>29</v>
      </c>
      <c r="K329" s="8" t="s">
        <v>1320</v>
      </c>
      <c r="L329" s="8" t="s">
        <v>31</v>
      </c>
      <c r="M329" s="8" t="s">
        <v>1321</v>
      </c>
      <c r="N329" s="8" t="n">
        <v>158341</v>
      </c>
      <c r="O329" s="8" t="s">
        <v>1322</v>
      </c>
      <c r="P329" s="8" t="n">
        <v>26000</v>
      </c>
      <c r="Q329" s="8" t="s">
        <v>45</v>
      </c>
      <c r="R329" s="8" t="n">
        <v>26421</v>
      </c>
      <c r="S329" s="8" t="s">
        <v>667</v>
      </c>
      <c r="T329" s="8" t="s">
        <v>564</v>
      </c>
      <c r="U329" s="8" t="s">
        <v>48</v>
      </c>
      <c r="V329" s="9" t="n">
        <v>0.8</v>
      </c>
    </row>
    <row r="330" s="6" customFormat="true" ht="11.25" hidden="false" customHeight="false" outlineLevel="0" collapsed="false">
      <c r="A330" s="8" t="s">
        <v>1323</v>
      </c>
      <c r="B330" s="8" t="s">
        <v>1324</v>
      </c>
      <c r="C330" s="8" t="str">
        <f aca="false">RIGHT(A330,7)</f>
        <v>0032020</v>
      </c>
      <c r="D330" s="8" t="n">
        <f aca="false">N330</f>
        <v>152254</v>
      </c>
      <c r="E330" s="8" t="str">
        <f aca="false">RIGHT(B330,3)</f>
        <v>195</v>
      </c>
      <c r="F330" s="8" t="s">
        <v>7</v>
      </c>
      <c r="G330" s="8" t="n">
        <v>300126</v>
      </c>
      <c r="H330" s="8" t="s">
        <v>1325</v>
      </c>
      <c r="I330" s="8" t="s">
        <v>1326</v>
      </c>
      <c r="J330" s="8" t="s">
        <v>29</v>
      </c>
      <c r="K330" s="8" t="s">
        <v>974</v>
      </c>
      <c r="L330" s="8" t="s">
        <v>31</v>
      </c>
      <c r="M330" s="8" t="s">
        <v>699</v>
      </c>
      <c r="N330" s="8" t="n">
        <v>152254</v>
      </c>
      <c r="O330" s="8" t="s">
        <v>1327</v>
      </c>
      <c r="P330" s="8" t="n">
        <v>26000</v>
      </c>
      <c r="Q330" s="8" t="s">
        <v>45</v>
      </c>
      <c r="R330" s="8" t="n">
        <v>26422</v>
      </c>
      <c r="S330" s="8" t="s">
        <v>1328</v>
      </c>
      <c r="T330" s="8" t="s">
        <v>66</v>
      </c>
      <c r="U330" s="8" t="s">
        <v>67</v>
      </c>
      <c r="V330" s="9" t="n">
        <v>0.8</v>
      </c>
    </row>
    <row r="331" s="6" customFormat="true" ht="11.25" hidden="false" customHeight="false" outlineLevel="0" collapsed="false">
      <c r="A331" s="8" t="s">
        <v>551</v>
      </c>
      <c r="B331" s="8" t="s">
        <v>1329</v>
      </c>
      <c r="C331" s="8" t="str">
        <f aca="false">RIGHT(A331,7)</f>
        <v>0012020</v>
      </c>
      <c r="D331" s="8" t="n">
        <f aca="false">N331</f>
        <v>783800</v>
      </c>
      <c r="E331" s="8" t="str">
        <f aca="false">RIGHT(B331,3)</f>
        <v>002</v>
      </c>
      <c r="F331" s="8" t="s">
        <v>7</v>
      </c>
      <c r="G331" s="8" t="n">
        <v>440973</v>
      </c>
      <c r="H331" s="8" t="s">
        <v>328</v>
      </c>
      <c r="I331" s="8" t="s">
        <v>329</v>
      </c>
      <c r="J331" s="8" t="s">
        <v>29</v>
      </c>
      <c r="K331" s="8" t="s">
        <v>1330</v>
      </c>
      <c r="L331" s="8" t="s">
        <v>31</v>
      </c>
      <c r="M331" s="8" t="s">
        <v>554</v>
      </c>
      <c r="N331" s="8" t="n">
        <v>783800</v>
      </c>
      <c r="O331" s="8" t="s">
        <v>555</v>
      </c>
      <c r="P331" s="8" t="n">
        <v>52000</v>
      </c>
      <c r="Q331" s="8" t="s">
        <v>101</v>
      </c>
      <c r="R331" s="8" t="n">
        <v>52131</v>
      </c>
      <c r="S331" s="8" t="s">
        <v>207</v>
      </c>
      <c r="T331" s="8" t="s">
        <v>556</v>
      </c>
      <c r="U331" s="8" t="s">
        <v>58</v>
      </c>
      <c r="V331" s="9" t="n">
        <v>0.8</v>
      </c>
    </row>
    <row r="332" s="6" customFormat="true" ht="11.25" hidden="false" customHeight="false" outlineLevel="0" collapsed="false">
      <c r="A332" s="8" t="s">
        <v>1331</v>
      </c>
      <c r="B332" s="8" t="s">
        <v>1332</v>
      </c>
      <c r="C332" s="8" t="str">
        <f aca="false">RIGHT(A332,7)</f>
        <v>0162020</v>
      </c>
      <c r="D332" s="8" t="n">
        <f aca="false">N332</f>
        <v>158304</v>
      </c>
      <c r="E332" s="8" t="str">
        <f aca="false">RIGHT(B332,3)</f>
        <v>031</v>
      </c>
      <c r="F332" s="8" t="s">
        <v>7</v>
      </c>
      <c r="G332" s="8" t="n">
        <v>456810</v>
      </c>
      <c r="H332" s="8" t="s">
        <v>1333</v>
      </c>
      <c r="I332" s="8" t="s">
        <v>1334</v>
      </c>
      <c r="J332" s="8" t="s">
        <v>29</v>
      </c>
      <c r="K332" s="8" t="s">
        <v>1335</v>
      </c>
      <c r="L332" s="8" t="s">
        <v>31</v>
      </c>
      <c r="M332" s="8" t="s">
        <v>1336</v>
      </c>
      <c r="N332" s="8" t="n">
        <v>158304</v>
      </c>
      <c r="O332" s="8" t="s">
        <v>1337</v>
      </c>
      <c r="P332" s="8" t="n">
        <v>26000</v>
      </c>
      <c r="Q332" s="8" t="s">
        <v>45</v>
      </c>
      <c r="R332" s="8" t="n">
        <v>26412</v>
      </c>
      <c r="S332" s="8" t="s">
        <v>1338</v>
      </c>
      <c r="T332" s="8" t="s">
        <v>47</v>
      </c>
      <c r="U332" s="8" t="s">
        <v>37</v>
      </c>
      <c r="V332" s="9" t="n">
        <v>0.81</v>
      </c>
    </row>
    <row r="333" s="6" customFormat="true" ht="11.25" hidden="false" customHeight="false" outlineLevel="0" collapsed="false">
      <c r="A333" s="8" t="s">
        <v>1339</v>
      </c>
      <c r="B333" s="8" t="s">
        <v>1340</v>
      </c>
      <c r="C333" s="8" t="str">
        <f aca="false">RIGHT(A333,7)</f>
        <v>0102020</v>
      </c>
      <c r="D333" s="8" t="n">
        <f aca="false">N333</f>
        <v>158312</v>
      </c>
      <c r="E333" s="8" t="str">
        <f aca="false">RIGHT(B333,3)</f>
        <v>066</v>
      </c>
      <c r="F333" s="8" t="s">
        <v>7</v>
      </c>
      <c r="G333" s="8" t="n">
        <v>304266</v>
      </c>
      <c r="H333" s="8" t="s">
        <v>696</v>
      </c>
      <c r="I333" s="8" t="s">
        <v>697</v>
      </c>
      <c r="J333" s="8" t="s">
        <v>29</v>
      </c>
      <c r="K333" s="8" t="s">
        <v>78</v>
      </c>
      <c r="L333" s="8" t="s">
        <v>31</v>
      </c>
      <c r="M333" s="8" t="s">
        <v>79</v>
      </c>
      <c r="N333" s="8" t="n">
        <v>158312</v>
      </c>
      <c r="O333" s="8" t="s">
        <v>1341</v>
      </c>
      <c r="P333" s="8" t="n">
        <v>26000</v>
      </c>
      <c r="Q333" s="8" t="s">
        <v>45</v>
      </c>
      <c r="R333" s="8" t="n">
        <v>26413</v>
      </c>
      <c r="S333" s="8" t="s">
        <v>1342</v>
      </c>
      <c r="T333" s="8" t="s">
        <v>47</v>
      </c>
      <c r="U333" s="8" t="s">
        <v>48</v>
      </c>
      <c r="V333" s="9" t="n">
        <v>0.82</v>
      </c>
    </row>
    <row r="334" s="6" customFormat="true" ht="11.25" hidden="false" customHeight="false" outlineLevel="0" collapsed="false">
      <c r="A334" s="8" t="s">
        <v>256</v>
      </c>
      <c r="B334" s="8" t="s">
        <v>1343</v>
      </c>
      <c r="C334" s="8" t="str">
        <f aca="false">RIGHT(A334,7)</f>
        <v>0512019</v>
      </c>
      <c r="D334" s="8" t="n">
        <f aca="false">N334</f>
        <v>154359</v>
      </c>
      <c r="E334" s="8" t="str">
        <f aca="false">RIGHT(B334,3)</f>
        <v>003</v>
      </c>
      <c r="F334" s="8" t="s">
        <v>7</v>
      </c>
      <c r="G334" s="8" t="n">
        <v>373988</v>
      </c>
      <c r="H334" s="8" t="s">
        <v>949</v>
      </c>
      <c r="I334" s="8" t="s">
        <v>950</v>
      </c>
      <c r="J334" s="8" t="s">
        <v>29</v>
      </c>
      <c r="K334" s="8" t="s">
        <v>574</v>
      </c>
      <c r="L334" s="8" t="s">
        <v>31</v>
      </c>
      <c r="M334" s="8" t="s">
        <v>79</v>
      </c>
      <c r="N334" s="8" t="n">
        <v>154359</v>
      </c>
      <c r="O334" s="8" t="s">
        <v>260</v>
      </c>
      <c r="P334" s="8" t="n">
        <v>26000</v>
      </c>
      <c r="Q334" s="8" t="s">
        <v>45</v>
      </c>
      <c r="R334" s="8" t="n">
        <v>26266</v>
      </c>
      <c r="S334" s="8" t="s">
        <v>261</v>
      </c>
      <c r="T334" s="8" t="s">
        <v>140</v>
      </c>
      <c r="U334" s="8" t="s">
        <v>58</v>
      </c>
      <c r="V334" s="9" t="n">
        <v>0.83</v>
      </c>
    </row>
    <row r="335" s="6" customFormat="true" ht="11.25" hidden="false" customHeight="false" outlineLevel="0" collapsed="false">
      <c r="A335" s="8" t="s">
        <v>1212</v>
      </c>
      <c r="B335" s="8" t="s">
        <v>1344</v>
      </c>
      <c r="C335" s="8" t="str">
        <f aca="false">RIGHT(A335,7)</f>
        <v>0192020</v>
      </c>
      <c r="D335" s="8" t="n">
        <f aca="false">N335</f>
        <v>160113</v>
      </c>
      <c r="E335" s="8" t="str">
        <f aca="false">RIGHT(B335,3)</f>
        <v>010</v>
      </c>
      <c r="F335" s="8" t="s">
        <v>7</v>
      </c>
      <c r="G335" s="8" t="n">
        <v>373988</v>
      </c>
      <c r="H335" s="8" t="s">
        <v>949</v>
      </c>
      <c r="I335" s="8" t="s">
        <v>950</v>
      </c>
      <c r="J335" s="8" t="s">
        <v>29</v>
      </c>
      <c r="K335" s="8" t="s">
        <v>1214</v>
      </c>
      <c r="L335" s="8" t="s">
        <v>31</v>
      </c>
      <c r="M335" s="8" t="s">
        <v>1215</v>
      </c>
      <c r="N335" s="8" t="n">
        <v>160113</v>
      </c>
      <c r="O335" s="8" t="s">
        <v>1112</v>
      </c>
      <c r="P335" s="8" t="n">
        <v>52000</v>
      </c>
      <c r="Q335" s="8" t="s">
        <v>101</v>
      </c>
      <c r="R335" s="8" t="n">
        <v>52121</v>
      </c>
      <c r="S335" s="8" t="s">
        <v>139</v>
      </c>
      <c r="T335" s="8" t="s">
        <v>47</v>
      </c>
      <c r="U335" s="8" t="s">
        <v>48</v>
      </c>
      <c r="V335" s="9" t="n">
        <v>0.83</v>
      </c>
    </row>
    <row r="336" s="6" customFormat="true" ht="11.25" hidden="false" customHeight="false" outlineLevel="0" collapsed="false">
      <c r="A336" s="8" t="s">
        <v>1063</v>
      </c>
      <c r="B336" s="8" t="s">
        <v>1345</v>
      </c>
      <c r="C336" s="8" t="str">
        <f aca="false">RIGHT(A336,7)</f>
        <v>0042020</v>
      </c>
      <c r="D336" s="8" t="n">
        <f aca="false">N336</f>
        <v>120629</v>
      </c>
      <c r="E336" s="8" t="str">
        <f aca="false">RIGHT(B336,3)</f>
        <v>201</v>
      </c>
      <c r="F336" s="8" t="s">
        <v>7</v>
      </c>
      <c r="G336" s="8" t="n">
        <v>407307</v>
      </c>
      <c r="H336" s="8" t="s">
        <v>789</v>
      </c>
      <c r="I336" s="8" t="s">
        <v>790</v>
      </c>
      <c r="J336" s="8" t="s">
        <v>29</v>
      </c>
      <c r="K336" s="8" t="s">
        <v>574</v>
      </c>
      <c r="L336" s="8" t="s">
        <v>31</v>
      </c>
      <c r="M336" s="8" t="s">
        <v>247</v>
      </c>
      <c r="N336" s="8" t="n">
        <v>120629</v>
      </c>
      <c r="O336" s="8" t="s">
        <v>1065</v>
      </c>
      <c r="P336" s="8" t="n">
        <v>52000</v>
      </c>
      <c r="Q336" s="8" t="s">
        <v>101</v>
      </c>
      <c r="R336" s="8" t="n">
        <v>52111</v>
      </c>
      <c r="S336" s="8" t="s">
        <v>102</v>
      </c>
      <c r="T336" s="8" t="s">
        <v>140</v>
      </c>
      <c r="U336" s="8" t="s">
        <v>48</v>
      </c>
      <c r="V336" s="9" t="n">
        <v>0.83</v>
      </c>
    </row>
    <row r="337" s="6" customFormat="true" ht="11.25" hidden="false" customHeight="false" outlineLevel="0" collapsed="false">
      <c r="A337" s="8" t="s">
        <v>1346</v>
      </c>
      <c r="B337" s="8" t="s">
        <v>1347</v>
      </c>
      <c r="C337" s="8" t="str">
        <f aca="false">RIGHT(A337,7)</f>
        <v>0152020</v>
      </c>
      <c r="D337" s="8" t="n">
        <f aca="false">N337</f>
        <v>158131</v>
      </c>
      <c r="E337" s="8" t="str">
        <f aca="false">RIGHT(B337,3)</f>
        <v>010</v>
      </c>
      <c r="F337" s="8" t="s">
        <v>70</v>
      </c>
      <c r="G337" s="8" t="n">
        <v>386850</v>
      </c>
      <c r="H337" s="8" t="s">
        <v>1348</v>
      </c>
      <c r="I337" s="8" t="s">
        <v>1349</v>
      </c>
      <c r="J337" s="8" t="s">
        <v>29</v>
      </c>
      <c r="K337" s="8" t="s">
        <v>281</v>
      </c>
      <c r="L337" s="8" t="s">
        <v>31</v>
      </c>
      <c r="M337" s="8" t="s">
        <v>1350</v>
      </c>
      <c r="N337" s="8" t="n">
        <v>158131</v>
      </c>
      <c r="O337" s="8" t="s">
        <v>1351</v>
      </c>
      <c r="P337" s="8" t="n">
        <v>26000</v>
      </c>
      <c r="Q337" s="8" t="s">
        <v>45</v>
      </c>
      <c r="R337" s="8" t="n">
        <v>26424</v>
      </c>
      <c r="S337" s="8" t="s">
        <v>1351</v>
      </c>
      <c r="T337" s="8" t="s">
        <v>131</v>
      </c>
      <c r="U337" s="8" t="s">
        <v>104</v>
      </c>
      <c r="V337" s="9" t="n">
        <v>0.84</v>
      </c>
    </row>
    <row r="338" s="6" customFormat="true" ht="11.25" hidden="false" customHeight="false" outlineLevel="0" collapsed="false">
      <c r="A338" s="8" t="s">
        <v>351</v>
      </c>
      <c r="B338" s="8" t="s">
        <v>1352</v>
      </c>
      <c r="C338" s="8" t="str">
        <f aca="false">RIGHT(A338,7)</f>
        <v>0022020</v>
      </c>
      <c r="D338" s="8" t="n">
        <f aca="false">N338</f>
        <v>160420</v>
      </c>
      <c r="E338" s="8" t="str">
        <f aca="false">RIGHT(B338,3)</f>
        <v>044</v>
      </c>
      <c r="F338" s="8" t="s">
        <v>7</v>
      </c>
      <c r="G338" s="8" t="n">
        <v>373988</v>
      </c>
      <c r="H338" s="8" t="s">
        <v>949</v>
      </c>
      <c r="I338" s="8" t="s">
        <v>950</v>
      </c>
      <c r="J338" s="8" t="s">
        <v>29</v>
      </c>
      <c r="K338" s="8" t="s">
        <v>574</v>
      </c>
      <c r="L338" s="8" t="s">
        <v>31</v>
      </c>
      <c r="M338" s="8" t="s">
        <v>79</v>
      </c>
      <c r="N338" s="8" t="n">
        <v>160420</v>
      </c>
      <c r="O338" s="8" t="s">
        <v>353</v>
      </c>
      <c r="P338" s="8" t="n">
        <v>52000</v>
      </c>
      <c r="Q338" s="8" t="s">
        <v>101</v>
      </c>
      <c r="R338" s="8" t="n">
        <v>52121</v>
      </c>
      <c r="S338" s="8" t="s">
        <v>139</v>
      </c>
      <c r="T338" s="8" t="s">
        <v>140</v>
      </c>
      <c r="U338" s="8" t="s">
        <v>82</v>
      </c>
      <c r="V338" s="9" t="n">
        <v>0.84</v>
      </c>
    </row>
    <row r="339" s="6" customFormat="true" ht="11.25" hidden="false" customHeight="false" outlineLevel="0" collapsed="false">
      <c r="A339" s="8" t="s">
        <v>1353</v>
      </c>
      <c r="B339" s="8" t="s">
        <v>1354</v>
      </c>
      <c r="C339" s="8" t="str">
        <f aca="false">RIGHT(A339,7)</f>
        <v>0012020</v>
      </c>
      <c r="D339" s="8" t="n">
        <f aca="false">N339</f>
        <v>160150</v>
      </c>
      <c r="E339" s="8" t="str">
        <f aca="false">RIGHT(B339,3)</f>
        <v>963</v>
      </c>
      <c r="F339" s="8" t="s">
        <v>7</v>
      </c>
      <c r="G339" s="8" t="n">
        <v>462315</v>
      </c>
      <c r="H339" s="8" t="s">
        <v>422</v>
      </c>
      <c r="I339" s="8" t="s">
        <v>423</v>
      </c>
      <c r="J339" s="8" t="s">
        <v>29</v>
      </c>
      <c r="K339" s="8" t="s">
        <v>1355</v>
      </c>
      <c r="L339" s="8" t="s">
        <v>31</v>
      </c>
      <c r="M339" s="8" t="s">
        <v>1356</v>
      </c>
      <c r="N339" s="8" t="n">
        <v>160150</v>
      </c>
      <c r="O339" s="8" t="s">
        <v>1357</v>
      </c>
      <c r="P339" s="8" t="n">
        <v>52000</v>
      </c>
      <c r="Q339" s="8" t="s">
        <v>101</v>
      </c>
      <c r="R339" s="8" t="n">
        <v>52121</v>
      </c>
      <c r="S339" s="8" t="s">
        <v>139</v>
      </c>
      <c r="T339" s="8" t="s">
        <v>213</v>
      </c>
      <c r="U339" s="8" t="s">
        <v>37</v>
      </c>
      <c r="V339" s="9" t="n">
        <v>0.84</v>
      </c>
    </row>
    <row r="340" s="6" customFormat="true" ht="11.25" hidden="false" customHeight="false" outlineLevel="0" collapsed="false">
      <c r="A340" s="8" t="s">
        <v>438</v>
      </c>
      <c r="B340" s="8" t="s">
        <v>1358</v>
      </c>
      <c r="C340" s="8" t="str">
        <f aca="false">RIGHT(A340,7)</f>
        <v>0512018</v>
      </c>
      <c r="D340" s="8" t="n">
        <f aca="false">N340</f>
        <v>153038</v>
      </c>
      <c r="E340" s="8" t="str">
        <f aca="false">RIGHT(B340,3)</f>
        <v>005</v>
      </c>
      <c r="F340" s="8" t="s">
        <v>7</v>
      </c>
      <c r="G340" s="8" t="n">
        <v>300125</v>
      </c>
      <c r="H340" s="8" t="s">
        <v>1359</v>
      </c>
      <c r="I340" s="8" t="s">
        <v>1360</v>
      </c>
      <c r="J340" s="8" t="s">
        <v>29</v>
      </c>
      <c r="K340" s="8" t="s">
        <v>1361</v>
      </c>
      <c r="L340" s="8" t="s">
        <v>31</v>
      </c>
      <c r="M340" s="8" t="s">
        <v>1362</v>
      </c>
      <c r="N340" s="8" t="n">
        <v>153038</v>
      </c>
      <c r="O340" s="8" t="s">
        <v>443</v>
      </c>
      <c r="P340" s="8" t="n">
        <v>26000</v>
      </c>
      <c r="Q340" s="8" t="s">
        <v>45</v>
      </c>
      <c r="R340" s="8" t="n">
        <v>26232</v>
      </c>
      <c r="S340" s="8" t="s">
        <v>112</v>
      </c>
      <c r="T340" s="8" t="s">
        <v>113</v>
      </c>
      <c r="U340" s="8" t="s">
        <v>104</v>
      </c>
      <c r="V340" s="9" t="n">
        <v>0.84</v>
      </c>
    </row>
    <row r="341" s="6" customFormat="true" ht="11.25" hidden="false" customHeight="false" outlineLevel="0" collapsed="false">
      <c r="A341" s="8" t="s">
        <v>461</v>
      </c>
      <c r="B341" s="8" t="s">
        <v>1363</v>
      </c>
      <c r="C341" s="8" t="str">
        <f aca="false">RIGHT(A341,7)</f>
        <v>0062020</v>
      </c>
      <c r="D341" s="8" t="n">
        <f aca="false">N341</f>
        <v>158445</v>
      </c>
      <c r="E341" s="8" t="str">
        <f aca="false">RIGHT(B341,3)</f>
        <v>079</v>
      </c>
      <c r="F341" s="8" t="s">
        <v>7</v>
      </c>
      <c r="G341" s="8" t="n">
        <v>377898</v>
      </c>
      <c r="H341" s="8" t="s">
        <v>1269</v>
      </c>
      <c r="I341" s="8" t="s">
        <v>1270</v>
      </c>
      <c r="J341" s="8" t="s">
        <v>29</v>
      </c>
      <c r="K341" s="8" t="s">
        <v>1364</v>
      </c>
      <c r="L341" s="8" t="s">
        <v>31</v>
      </c>
      <c r="M341" s="8" t="s">
        <v>1365</v>
      </c>
      <c r="N341" s="8" t="n">
        <v>158445</v>
      </c>
      <c r="O341" s="8" t="s">
        <v>463</v>
      </c>
      <c r="P341" s="8" t="n">
        <v>26000</v>
      </c>
      <c r="Q341" s="8" t="s">
        <v>45</v>
      </c>
      <c r="R341" s="8" t="n">
        <v>26403</v>
      </c>
      <c r="S341" s="8" t="s">
        <v>464</v>
      </c>
      <c r="T341" s="8" t="s">
        <v>465</v>
      </c>
      <c r="U341" s="8" t="s">
        <v>67</v>
      </c>
      <c r="V341" s="9" t="n">
        <v>0.84</v>
      </c>
    </row>
    <row r="342" s="6" customFormat="true" ht="11.25" hidden="false" customHeight="false" outlineLevel="0" collapsed="false">
      <c r="A342" s="8" t="s">
        <v>1366</v>
      </c>
      <c r="B342" s="8" t="s">
        <v>1367</v>
      </c>
      <c r="C342" s="8" t="str">
        <f aca="false">RIGHT(A342,7)</f>
        <v>0112020</v>
      </c>
      <c r="D342" s="8" t="n">
        <f aca="false">N342</f>
        <v>154618</v>
      </c>
      <c r="E342" s="8" t="str">
        <f aca="false">RIGHT(B342,3)</f>
        <v>001</v>
      </c>
      <c r="F342" s="8" t="s">
        <v>70</v>
      </c>
      <c r="G342" s="8" t="n">
        <v>440969</v>
      </c>
      <c r="H342" s="8" t="s">
        <v>340</v>
      </c>
      <c r="I342" s="8" t="s">
        <v>341</v>
      </c>
      <c r="J342" s="8" t="s">
        <v>29</v>
      </c>
      <c r="K342" s="8" t="s">
        <v>281</v>
      </c>
      <c r="L342" s="8" t="s">
        <v>31</v>
      </c>
      <c r="M342" s="8" t="s">
        <v>1368</v>
      </c>
      <c r="N342" s="8" t="n">
        <v>154618</v>
      </c>
      <c r="O342" s="8" t="s">
        <v>1369</v>
      </c>
      <c r="P342" s="8" t="n">
        <v>26000</v>
      </c>
      <c r="Q342" s="8" t="s">
        <v>45</v>
      </c>
      <c r="R342" s="8" t="n">
        <v>26404</v>
      </c>
      <c r="S342" s="8" t="s">
        <v>1370</v>
      </c>
      <c r="T342" s="8" t="s">
        <v>113</v>
      </c>
      <c r="U342" s="8" t="s">
        <v>58</v>
      </c>
      <c r="V342" s="9" t="n">
        <v>0.85</v>
      </c>
    </row>
    <row r="343" s="6" customFormat="true" ht="11.25" hidden="false" customHeight="false" outlineLevel="0" collapsed="false">
      <c r="A343" s="8" t="s">
        <v>747</v>
      </c>
      <c r="B343" s="8" t="s">
        <v>1371</v>
      </c>
      <c r="C343" s="8" t="str">
        <f aca="false">RIGHT(A343,7)</f>
        <v>0182020</v>
      </c>
      <c r="D343" s="8" t="n">
        <f aca="false">N343</f>
        <v>160364</v>
      </c>
      <c r="E343" s="8" t="str">
        <f aca="false">RIGHT(B343,3)</f>
        <v>002</v>
      </c>
      <c r="F343" s="8" t="s">
        <v>7</v>
      </c>
      <c r="G343" s="8" t="n">
        <v>423354</v>
      </c>
      <c r="H343" s="8" t="s">
        <v>706</v>
      </c>
      <c r="I343" s="8" t="s">
        <v>707</v>
      </c>
      <c r="J343" s="8" t="s">
        <v>29</v>
      </c>
      <c r="K343" s="8" t="s">
        <v>246</v>
      </c>
      <c r="L343" s="8" t="s">
        <v>31</v>
      </c>
      <c r="M343" s="8" t="s">
        <v>79</v>
      </c>
      <c r="N343" s="8" t="n">
        <v>160364</v>
      </c>
      <c r="O343" s="8" t="s">
        <v>749</v>
      </c>
      <c r="P343" s="8" t="n">
        <v>52000</v>
      </c>
      <c r="Q343" s="8" t="s">
        <v>101</v>
      </c>
      <c r="R343" s="8" t="n">
        <v>52121</v>
      </c>
      <c r="S343" s="8" t="s">
        <v>139</v>
      </c>
      <c r="T343" s="8" t="s">
        <v>140</v>
      </c>
      <c r="U343" s="8" t="s">
        <v>37</v>
      </c>
      <c r="V343" s="9" t="n">
        <v>0.85</v>
      </c>
    </row>
    <row r="344" s="6" customFormat="true" ht="11.25" hidden="false" customHeight="false" outlineLevel="0" collapsed="false">
      <c r="A344" s="8" t="s">
        <v>1180</v>
      </c>
      <c r="B344" s="8" t="s">
        <v>1372</v>
      </c>
      <c r="C344" s="8" t="str">
        <f aca="false">RIGHT(A344,7)</f>
        <v>9792020</v>
      </c>
      <c r="D344" s="8" t="n">
        <f aca="false">N344</f>
        <v>943001</v>
      </c>
      <c r="E344" s="8" t="str">
        <f aca="false">RIGHT(B344,3)</f>
        <v>001</v>
      </c>
      <c r="F344" s="8" t="s">
        <v>7</v>
      </c>
      <c r="G344" s="8" t="n">
        <v>264872</v>
      </c>
      <c r="H344" s="8" t="s">
        <v>938</v>
      </c>
      <c r="I344" s="8" t="s">
        <v>939</v>
      </c>
      <c r="J344" s="8" t="s">
        <v>29</v>
      </c>
      <c r="K344" s="8" t="s">
        <v>281</v>
      </c>
      <c r="L344" s="8" t="s">
        <v>31</v>
      </c>
      <c r="M344" s="8" t="s">
        <v>1182</v>
      </c>
      <c r="N344" s="8" t="n">
        <v>943001</v>
      </c>
      <c r="O344" s="8" t="s">
        <v>33</v>
      </c>
      <c r="P344" s="8" t="n">
        <v>99900</v>
      </c>
      <c r="Q344" s="8" t="s">
        <v>34</v>
      </c>
      <c r="R344" s="8" t="n">
        <v>94320</v>
      </c>
      <c r="S344" s="8" t="s">
        <v>35</v>
      </c>
      <c r="T344" s="8" t="s">
        <v>36</v>
      </c>
      <c r="U344" s="8" t="s">
        <v>67</v>
      </c>
      <c r="V344" s="9" t="n">
        <v>0.85</v>
      </c>
    </row>
    <row r="345" s="6" customFormat="true" ht="11.25" hidden="false" customHeight="false" outlineLevel="0" collapsed="false">
      <c r="A345" s="8" t="s">
        <v>404</v>
      </c>
      <c r="B345" s="8" t="s">
        <v>1373</v>
      </c>
      <c r="C345" s="8" t="str">
        <f aca="false">RIGHT(A345,7)</f>
        <v>0572019</v>
      </c>
      <c r="D345" s="8" t="n">
        <f aca="false">N345</f>
        <v>160413</v>
      </c>
      <c r="E345" s="8" t="str">
        <f aca="false">RIGHT(B345,3)</f>
        <v>007</v>
      </c>
      <c r="F345" s="8" t="s">
        <v>7</v>
      </c>
      <c r="G345" s="8" t="n">
        <v>332851</v>
      </c>
      <c r="H345" s="8" t="s">
        <v>258</v>
      </c>
      <c r="I345" s="8" t="s">
        <v>259</v>
      </c>
      <c r="J345" s="8" t="s">
        <v>29</v>
      </c>
      <c r="K345" s="8" t="s">
        <v>246</v>
      </c>
      <c r="L345" s="8" t="s">
        <v>31</v>
      </c>
      <c r="M345" s="8" t="s">
        <v>1374</v>
      </c>
      <c r="N345" s="8" t="n">
        <v>160413</v>
      </c>
      <c r="O345" s="8" t="s">
        <v>406</v>
      </c>
      <c r="P345" s="8" t="n">
        <v>52000</v>
      </c>
      <c r="Q345" s="8" t="s">
        <v>101</v>
      </c>
      <c r="R345" s="8" t="n">
        <v>52121</v>
      </c>
      <c r="S345" s="8" t="s">
        <v>139</v>
      </c>
      <c r="T345" s="8" t="s">
        <v>140</v>
      </c>
      <c r="U345" s="8" t="s">
        <v>58</v>
      </c>
      <c r="V345" s="9" t="n">
        <v>0.85</v>
      </c>
    </row>
    <row r="346" s="6" customFormat="true" ht="11.25" hidden="false" customHeight="false" outlineLevel="0" collapsed="false">
      <c r="A346" s="8" t="s">
        <v>805</v>
      </c>
      <c r="B346" s="8" t="s">
        <v>1375</v>
      </c>
      <c r="C346" s="8" t="str">
        <f aca="false">RIGHT(A346,7)</f>
        <v>0022020</v>
      </c>
      <c r="D346" s="8" t="n">
        <f aca="false">N346</f>
        <v>158148</v>
      </c>
      <c r="E346" s="8" t="str">
        <f aca="false">RIGHT(B346,3)</f>
        <v>071</v>
      </c>
      <c r="F346" s="8" t="s">
        <v>7</v>
      </c>
      <c r="G346" s="8" t="n">
        <v>465840</v>
      </c>
      <c r="H346" s="8" t="s">
        <v>807</v>
      </c>
      <c r="I346" s="8" t="s">
        <v>808</v>
      </c>
      <c r="J346" s="8" t="s">
        <v>29</v>
      </c>
      <c r="K346" s="8" t="s">
        <v>809</v>
      </c>
      <c r="L346" s="8" t="s">
        <v>31</v>
      </c>
      <c r="M346" s="8" t="s">
        <v>810</v>
      </c>
      <c r="N346" s="8" t="n">
        <v>158148</v>
      </c>
      <c r="O346" s="8" t="s">
        <v>666</v>
      </c>
      <c r="P346" s="8" t="n">
        <v>26000</v>
      </c>
      <c r="Q346" s="8" t="s">
        <v>45</v>
      </c>
      <c r="R346" s="8" t="n">
        <v>26421</v>
      </c>
      <c r="S346" s="8" t="s">
        <v>667</v>
      </c>
      <c r="T346" s="8" t="s">
        <v>564</v>
      </c>
      <c r="U346" s="8" t="s">
        <v>82</v>
      </c>
      <c r="V346" s="9" t="n">
        <v>0.85</v>
      </c>
    </row>
    <row r="347" s="6" customFormat="true" ht="11.25" hidden="false" customHeight="false" outlineLevel="0" collapsed="false">
      <c r="A347" s="8" t="s">
        <v>1208</v>
      </c>
      <c r="B347" s="8" t="s">
        <v>1376</v>
      </c>
      <c r="C347" s="8" t="str">
        <f aca="false">RIGHT(A347,7)</f>
        <v>0032020</v>
      </c>
      <c r="D347" s="8" t="n">
        <f aca="false">N347</f>
        <v>160440</v>
      </c>
      <c r="E347" s="8" t="str">
        <f aca="false">RIGHT(B347,3)</f>
        <v>095</v>
      </c>
      <c r="F347" s="8" t="s">
        <v>7</v>
      </c>
      <c r="G347" s="8" t="n">
        <v>460974</v>
      </c>
      <c r="H347" s="8" t="s">
        <v>1032</v>
      </c>
      <c r="I347" s="8" t="s">
        <v>1033</v>
      </c>
      <c r="J347" s="8" t="s">
        <v>29</v>
      </c>
      <c r="K347" s="8" t="s">
        <v>974</v>
      </c>
      <c r="L347" s="8" t="s">
        <v>31</v>
      </c>
      <c r="M347" s="8" t="s">
        <v>699</v>
      </c>
      <c r="N347" s="8" t="n">
        <v>160440</v>
      </c>
      <c r="O347" s="8" t="s">
        <v>700</v>
      </c>
      <c r="P347" s="8" t="n">
        <v>52000</v>
      </c>
      <c r="Q347" s="8" t="s">
        <v>101</v>
      </c>
      <c r="R347" s="8" t="n">
        <v>52121</v>
      </c>
      <c r="S347" s="8" t="s">
        <v>139</v>
      </c>
      <c r="T347" s="8" t="s">
        <v>66</v>
      </c>
      <c r="U347" s="8" t="s">
        <v>67</v>
      </c>
      <c r="V347" s="9" t="n">
        <v>0.85</v>
      </c>
    </row>
    <row r="348" s="6" customFormat="true" ht="11.25" hidden="false" customHeight="false" outlineLevel="0" collapsed="false">
      <c r="A348" s="8" t="s">
        <v>715</v>
      </c>
      <c r="B348" s="8" t="s">
        <v>1377</v>
      </c>
      <c r="C348" s="8" t="str">
        <f aca="false">RIGHT(A348,7)</f>
        <v>0622020</v>
      </c>
      <c r="D348" s="8" t="n">
        <f aca="false">N348</f>
        <v>120635</v>
      </c>
      <c r="E348" s="8" t="str">
        <f aca="false">RIGHT(B348,3)</f>
        <v>008</v>
      </c>
      <c r="F348" s="8" t="s">
        <v>7</v>
      </c>
      <c r="G348" s="8" t="n">
        <v>393906</v>
      </c>
      <c r="H348" s="8" t="s">
        <v>1378</v>
      </c>
      <c r="I348" s="8" t="s">
        <v>1379</v>
      </c>
      <c r="J348" s="8" t="s">
        <v>29</v>
      </c>
      <c r="K348" s="8" t="s">
        <v>1380</v>
      </c>
      <c r="L348" s="8" t="s">
        <v>31</v>
      </c>
      <c r="M348" s="8" t="s">
        <v>99</v>
      </c>
      <c r="N348" s="8" t="n">
        <v>120635</v>
      </c>
      <c r="O348" s="8" t="s">
        <v>719</v>
      </c>
      <c r="P348" s="8" t="n">
        <v>52000</v>
      </c>
      <c r="Q348" s="8" t="s">
        <v>101</v>
      </c>
      <c r="R348" s="8" t="n">
        <v>52111</v>
      </c>
      <c r="S348" s="8" t="s">
        <v>102</v>
      </c>
      <c r="T348" s="8" t="s">
        <v>103</v>
      </c>
      <c r="U348" s="8" t="s">
        <v>104</v>
      </c>
      <c r="V348" s="9" t="n">
        <v>0.86</v>
      </c>
    </row>
    <row r="349" s="6" customFormat="true" ht="11.25" hidden="false" customHeight="false" outlineLevel="0" collapsed="false">
      <c r="A349" s="8" t="s">
        <v>1222</v>
      </c>
      <c r="B349" s="8" t="s">
        <v>1381</v>
      </c>
      <c r="C349" s="8" t="str">
        <f aca="false">RIGHT(A349,7)</f>
        <v>0062020</v>
      </c>
      <c r="D349" s="8" t="n">
        <f aca="false">N349</f>
        <v>980475</v>
      </c>
      <c r="E349" s="8" t="str">
        <f aca="false">RIGHT(B349,3)</f>
        <v>002</v>
      </c>
      <c r="F349" s="8" t="s">
        <v>7</v>
      </c>
      <c r="G349" s="8" t="n">
        <v>370512</v>
      </c>
      <c r="H349" s="8" t="s">
        <v>343</v>
      </c>
      <c r="I349" s="8" t="s">
        <v>344</v>
      </c>
      <c r="J349" s="8" t="s">
        <v>29</v>
      </c>
      <c r="K349" s="8" t="s">
        <v>281</v>
      </c>
      <c r="L349" s="8" t="s">
        <v>31</v>
      </c>
      <c r="M349" s="8" t="s">
        <v>1224</v>
      </c>
      <c r="N349" s="8" t="n">
        <v>980475</v>
      </c>
      <c r="O349" s="8" t="s">
        <v>1225</v>
      </c>
      <c r="P349" s="8" t="n">
        <v>99900</v>
      </c>
      <c r="Q349" s="8" t="s">
        <v>34</v>
      </c>
      <c r="R349" s="8" t="n">
        <v>93420</v>
      </c>
      <c r="S349" s="8" t="s">
        <v>90</v>
      </c>
      <c r="T349" s="8" t="s">
        <v>91</v>
      </c>
      <c r="U349" s="8" t="s">
        <v>104</v>
      </c>
      <c r="V349" s="9" t="n">
        <v>0.8778</v>
      </c>
    </row>
    <row r="350" s="6" customFormat="true" ht="11.25" hidden="false" customHeight="false" outlineLevel="0" collapsed="false">
      <c r="A350" s="8" t="s">
        <v>687</v>
      </c>
      <c r="B350" s="8" t="s">
        <v>1382</v>
      </c>
      <c r="C350" s="8" t="str">
        <f aca="false">RIGHT(A350,7)</f>
        <v>0242020</v>
      </c>
      <c r="D350" s="8" t="n">
        <f aca="false">N350</f>
        <v>925449</v>
      </c>
      <c r="E350" s="8" t="str">
        <f aca="false">RIGHT(B350,3)</f>
        <v>001</v>
      </c>
      <c r="F350" s="8" t="s">
        <v>7</v>
      </c>
      <c r="G350" s="8" t="n">
        <v>423355</v>
      </c>
      <c r="H350" s="8" t="s">
        <v>786</v>
      </c>
      <c r="I350" s="8" t="s">
        <v>787</v>
      </c>
      <c r="J350" s="8" t="s">
        <v>29</v>
      </c>
      <c r="K350" s="8" t="s">
        <v>1293</v>
      </c>
      <c r="L350" s="8" t="s">
        <v>31</v>
      </c>
      <c r="M350" s="8" t="s">
        <v>692</v>
      </c>
      <c r="N350" s="8" t="n">
        <v>925449</v>
      </c>
      <c r="O350" s="8" t="s">
        <v>693</v>
      </c>
      <c r="P350" s="8" t="n">
        <v>99900</v>
      </c>
      <c r="Q350" s="8" t="s">
        <v>34</v>
      </c>
      <c r="R350" s="8" t="n">
        <v>93420</v>
      </c>
      <c r="S350" s="8" t="s">
        <v>90</v>
      </c>
      <c r="T350" s="8" t="s">
        <v>91</v>
      </c>
      <c r="U350" s="8" t="s">
        <v>104</v>
      </c>
      <c r="V350" s="9" t="n">
        <v>0.88</v>
      </c>
    </row>
    <row r="351" s="6" customFormat="true" ht="11.25" hidden="false" customHeight="false" outlineLevel="0" collapsed="false">
      <c r="A351" s="8" t="s">
        <v>843</v>
      </c>
      <c r="B351" s="8" t="s">
        <v>1383</v>
      </c>
      <c r="C351" s="8" t="str">
        <f aca="false">RIGHT(A351,7)</f>
        <v>0052020</v>
      </c>
      <c r="D351" s="8" t="n">
        <f aca="false">N351</f>
        <v>153290</v>
      </c>
      <c r="E351" s="8" t="str">
        <f aca="false">RIGHT(B351,3)</f>
        <v>110</v>
      </c>
      <c r="F351" s="8" t="s">
        <v>70</v>
      </c>
      <c r="G351" s="8" t="n">
        <v>355152</v>
      </c>
      <c r="H351" s="8" t="s">
        <v>641</v>
      </c>
      <c r="I351" s="8" t="s">
        <v>642</v>
      </c>
      <c r="J351" s="8" t="s">
        <v>29</v>
      </c>
      <c r="K351" s="8" t="s">
        <v>845</v>
      </c>
      <c r="L351" s="8" t="s">
        <v>31</v>
      </c>
      <c r="M351" s="8" t="s">
        <v>846</v>
      </c>
      <c r="N351" s="8" t="n">
        <v>153290</v>
      </c>
      <c r="O351" s="8" t="s">
        <v>847</v>
      </c>
      <c r="P351" s="8" t="n">
        <v>26000</v>
      </c>
      <c r="Q351" s="8" t="s">
        <v>45</v>
      </c>
      <c r="R351" s="8" t="n">
        <v>26238</v>
      </c>
      <c r="S351" s="8" t="s">
        <v>46</v>
      </c>
      <c r="T351" s="8" t="s">
        <v>47</v>
      </c>
      <c r="U351" s="8" t="s">
        <v>58</v>
      </c>
      <c r="V351" s="9" t="n">
        <v>0.88</v>
      </c>
    </row>
    <row r="352" s="6" customFormat="true" ht="11.25" hidden="false" customHeight="false" outlineLevel="0" collapsed="false">
      <c r="A352" s="8" t="s">
        <v>1384</v>
      </c>
      <c r="B352" s="8" t="s">
        <v>1385</v>
      </c>
      <c r="C352" s="8" t="str">
        <f aca="false">RIGHT(A352,7)</f>
        <v>0142020</v>
      </c>
      <c r="D352" s="8" t="n">
        <f aca="false">N352</f>
        <v>154502</v>
      </c>
      <c r="E352" s="8" t="str">
        <f aca="false">RIGHT(B352,3)</f>
        <v>003</v>
      </c>
      <c r="F352" s="8" t="s">
        <v>7</v>
      </c>
      <c r="G352" s="8" t="n">
        <v>349494</v>
      </c>
      <c r="H352" s="8" t="s">
        <v>904</v>
      </c>
      <c r="I352" s="8" t="s">
        <v>905</v>
      </c>
      <c r="J352" s="8" t="s">
        <v>29</v>
      </c>
      <c r="K352" s="8" t="s">
        <v>725</v>
      </c>
      <c r="L352" s="8" t="s">
        <v>31</v>
      </c>
      <c r="M352" s="8" t="s">
        <v>851</v>
      </c>
      <c r="N352" s="8" t="n">
        <v>154502</v>
      </c>
      <c r="O352" s="8" t="s">
        <v>1386</v>
      </c>
      <c r="P352" s="8" t="n">
        <v>26000</v>
      </c>
      <c r="Q352" s="8" t="s">
        <v>45</v>
      </c>
      <c r="R352" s="8" t="n">
        <v>26350</v>
      </c>
      <c r="S352" s="8" t="s">
        <v>1387</v>
      </c>
      <c r="T352" s="8" t="s">
        <v>213</v>
      </c>
      <c r="U352" s="8" t="s">
        <v>37</v>
      </c>
      <c r="V352" s="9" t="n">
        <v>0.88</v>
      </c>
    </row>
    <row r="353" s="6" customFormat="true" ht="11.25" hidden="false" customHeight="false" outlineLevel="0" collapsed="false">
      <c r="A353" s="8" t="s">
        <v>404</v>
      </c>
      <c r="B353" s="8" t="s">
        <v>1388</v>
      </c>
      <c r="C353" s="8" t="str">
        <f aca="false">RIGHT(A353,7)</f>
        <v>0572019</v>
      </c>
      <c r="D353" s="8" t="n">
        <f aca="false">N353</f>
        <v>160413</v>
      </c>
      <c r="E353" s="8" t="str">
        <f aca="false">RIGHT(B353,3)</f>
        <v>006</v>
      </c>
      <c r="F353" s="8" t="s">
        <v>7</v>
      </c>
      <c r="G353" s="8" t="n">
        <v>304154</v>
      </c>
      <c r="H353" s="8" t="s">
        <v>1389</v>
      </c>
      <c r="I353" s="8" t="s">
        <v>1390</v>
      </c>
      <c r="J353" s="8" t="s">
        <v>29</v>
      </c>
      <c r="K353" s="8" t="s">
        <v>281</v>
      </c>
      <c r="L353" s="8" t="s">
        <v>31</v>
      </c>
      <c r="M353" s="8" t="s">
        <v>1185</v>
      </c>
      <c r="N353" s="8" t="n">
        <v>160413</v>
      </c>
      <c r="O353" s="8" t="s">
        <v>406</v>
      </c>
      <c r="P353" s="8" t="n">
        <v>52000</v>
      </c>
      <c r="Q353" s="8" t="s">
        <v>101</v>
      </c>
      <c r="R353" s="8" t="n">
        <v>52121</v>
      </c>
      <c r="S353" s="8" t="s">
        <v>139</v>
      </c>
      <c r="T353" s="8" t="s">
        <v>140</v>
      </c>
      <c r="U353" s="8" t="s">
        <v>58</v>
      </c>
      <c r="V353" s="9" t="n">
        <v>0.88</v>
      </c>
    </row>
    <row r="354" s="6" customFormat="true" ht="11.25" hidden="false" customHeight="false" outlineLevel="0" collapsed="false">
      <c r="A354" s="8" t="s">
        <v>1353</v>
      </c>
      <c r="B354" s="8" t="s">
        <v>1391</v>
      </c>
      <c r="C354" s="8" t="str">
        <f aca="false">RIGHT(A354,7)</f>
        <v>0012020</v>
      </c>
      <c r="D354" s="8" t="n">
        <f aca="false">N354</f>
        <v>160150</v>
      </c>
      <c r="E354" s="8" t="str">
        <f aca="false">RIGHT(B354,3)</f>
        <v>450</v>
      </c>
      <c r="F354" s="8" t="s">
        <v>7</v>
      </c>
      <c r="G354" s="8" t="n">
        <v>462315</v>
      </c>
      <c r="H354" s="8" t="s">
        <v>422</v>
      </c>
      <c r="I354" s="8" t="s">
        <v>423</v>
      </c>
      <c r="J354" s="8" t="s">
        <v>29</v>
      </c>
      <c r="K354" s="8" t="s">
        <v>1355</v>
      </c>
      <c r="L354" s="8" t="s">
        <v>31</v>
      </c>
      <c r="M354" s="8" t="s">
        <v>1356</v>
      </c>
      <c r="N354" s="8" t="n">
        <v>160150</v>
      </c>
      <c r="O354" s="8" t="s">
        <v>1357</v>
      </c>
      <c r="P354" s="8" t="n">
        <v>52000</v>
      </c>
      <c r="Q354" s="8" t="s">
        <v>101</v>
      </c>
      <c r="R354" s="8" t="n">
        <v>52121</v>
      </c>
      <c r="S354" s="8" t="s">
        <v>139</v>
      </c>
      <c r="T354" s="8" t="s">
        <v>213</v>
      </c>
      <c r="U354" s="8" t="s">
        <v>37</v>
      </c>
      <c r="V354" s="9" t="n">
        <v>0.88</v>
      </c>
    </row>
    <row r="355" s="6" customFormat="true" ht="11.25" hidden="false" customHeight="false" outlineLevel="0" collapsed="false">
      <c r="A355" s="8" t="s">
        <v>1392</v>
      </c>
      <c r="B355" s="8" t="s">
        <v>1393</v>
      </c>
      <c r="C355" s="8" t="str">
        <f aca="false">RIGHT(A355,7)</f>
        <v>0402020</v>
      </c>
      <c r="D355" s="8" t="n">
        <f aca="false">N355</f>
        <v>70011</v>
      </c>
      <c r="E355" s="8" t="str">
        <f aca="false">RIGHT(B355,3)</f>
        <v>005</v>
      </c>
      <c r="F355" s="8" t="s">
        <v>7</v>
      </c>
      <c r="G355" s="8" t="n">
        <v>261642</v>
      </c>
      <c r="H355" s="8" t="s">
        <v>93</v>
      </c>
      <c r="I355" s="8" t="s">
        <v>94</v>
      </c>
      <c r="J355" s="8" t="s">
        <v>29</v>
      </c>
      <c r="K355" s="8" t="s">
        <v>725</v>
      </c>
      <c r="L355" s="8" t="s">
        <v>31</v>
      </c>
      <c r="M355" s="8" t="s">
        <v>851</v>
      </c>
      <c r="N355" s="8" t="n">
        <v>70011</v>
      </c>
      <c r="O355" s="8" t="s">
        <v>1394</v>
      </c>
      <c r="P355" s="8" t="n">
        <v>14000</v>
      </c>
      <c r="Q355" s="8" t="s">
        <v>387</v>
      </c>
      <c r="R355" s="8" t="n">
        <v>14000</v>
      </c>
      <c r="S355" s="8" t="s">
        <v>387</v>
      </c>
      <c r="T355" s="8" t="s">
        <v>312</v>
      </c>
      <c r="U355" s="8" t="s">
        <v>104</v>
      </c>
      <c r="V355" s="9" t="n">
        <v>0.88</v>
      </c>
    </row>
    <row r="356" s="6" customFormat="true" ht="11.25" hidden="false" customHeight="false" outlineLevel="0" collapsed="false">
      <c r="A356" s="8" t="s">
        <v>1395</v>
      </c>
      <c r="B356" s="8" t="s">
        <v>1396</v>
      </c>
      <c r="C356" s="8" t="str">
        <f aca="false">RIGHT(A356,7)</f>
        <v>0022020</v>
      </c>
      <c r="D356" s="8" t="n">
        <f aca="false">N356</f>
        <v>160093</v>
      </c>
      <c r="E356" s="8" t="str">
        <f aca="false">RIGHT(B356,3)</f>
        <v>033</v>
      </c>
      <c r="F356" s="8" t="s">
        <v>7</v>
      </c>
      <c r="G356" s="8" t="n">
        <v>460978</v>
      </c>
      <c r="H356" s="8" t="s">
        <v>978</v>
      </c>
      <c r="I356" s="8" t="s">
        <v>979</v>
      </c>
      <c r="J356" s="8" t="s">
        <v>29</v>
      </c>
      <c r="K356" s="8" t="s">
        <v>1397</v>
      </c>
      <c r="L356" s="8" t="s">
        <v>31</v>
      </c>
      <c r="M356" s="8" t="s">
        <v>1398</v>
      </c>
      <c r="N356" s="8" t="n">
        <v>160093</v>
      </c>
      <c r="O356" s="8" t="s">
        <v>1399</v>
      </c>
      <c r="P356" s="8" t="n">
        <v>52000</v>
      </c>
      <c r="Q356" s="8" t="s">
        <v>101</v>
      </c>
      <c r="R356" s="8" t="n">
        <v>52121</v>
      </c>
      <c r="S356" s="8" t="s">
        <v>139</v>
      </c>
      <c r="T356" s="8" t="s">
        <v>767</v>
      </c>
      <c r="U356" s="8" t="s">
        <v>67</v>
      </c>
      <c r="V356" s="9" t="n">
        <v>0.88</v>
      </c>
    </row>
    <row r="357" s="6" customFormat="true" ht="11.25" hidden="false" customHeight="false" outlineLevel="0" collapsed="false">
      <c r="A357" s="8" t="s">
        <v>1235</v>
      </c>
      <c r="B357" s="8" t="s">
        <v>1400</v>
      </c>
      <c r="C357" s="8" t="str">
        <f aca="false">RIGHT(A357,7)</f>
        <v>0022020</v>
      </c>
      <c r="D357" s="8" t="n">
        <f aca="false">N357</f>
        <v>158343</v>
      </c>
      <c r="E357" s="8" t="str">
        <f aca="false">RIGHT(B357,3)</f>
        <v>257</v>
      </c>
      <c r="F357" s="8" t="s">
        <v>7</v>
      </c>
      <c r="G357" s="8" t="n">
        <v>454411</v>
      </c>
      <c r="H357" s="8" t="s">
        <v>1232</v>
      </c>
      <c r="I357" s="8" t="s">
        <v>1233</v>
      </c>
      <c r="J357" s="8" t="s">
        <v>29</v>
      </c>
      <c r="K357" s="8" t="s">
        <v>281</v>
      </c>
      <c r="L357" s="8" t="s">
        <v>31</v>
      </c>
      <c r="M357" s="8" t="s">
        <v>1054</v>
      </c>
      <c r="N357" s="8" t="n">
        <v>158343</v>
      </c>
      <c r="O357" s="8" t="s">
        <v>1240</v>
      </c>
      <c r="P357" s="8" t="n">
        <v>26000</v>
      </c>
      <c r="Q357" s="8" t="s">
        <v>45</v>
      </c>
      <c r="R357" s="8" t="n">
        <v>26421</v>
      </c>
      <c r="S357" s="8" t="s">
        <v>667</v>
      </c>
      <c r="T357" s="8" t="s">
        <v>564</v>
      </c>
      <c r="U357" s="8" t="s">
        <v>82</v>
      </c>
      <c r="V357" s="9" t="n">
        <v>0.89</v>
      </c>
    </row>
    <row r="358" s="6" customFormat="true" ht="11.25" hidden="false" customHeight="false" outlineLevel="0" collapsed="false">
      <c r="A358" s="8" t="s">
        <v>1235</v>
      </c>
      <c r="B358" s="8" t="s">
        <v>1401</v>
      </c>
      <c r="C358" s="8" t="str">
        <f aca="false">RIGHT(A358,7)</f>
        <v>0022020</v>
      </c>
      <c r="D358" s="8" t="n">
        <f aca="false">N358</f>
        <v>158343</v>
      </c>
      <c r="E358" s="8" t="str">
        <f aca="false">RIGHT(B358,3)</f>
        <v>819</v>
      </c>
      <c r="F358" s="8" t="s">
        <v>7</v>
      </c>
      <c r="G358" s="8" t="n">
        <v>454411</v>
      </c>
      <c r="H358" s="8" t="s">
        <v>1232</v>
      </c>
      <c r="I358" s="8" t="s">
        <v>1233</v>
      </c>
      <c r="J358" s="8" t="s">
        <v>29</v>
      </c>
      <c r="K358" s="8" t="s">
        <v>281</v>
      </c>
      <c r="L358" s="8" t="s">
        <v>31</v>
      </c>
      <c r="M358" s="8" t="s">
        <v>1054</v>
      </c>
      <c r="N358" s="8" t="n">
        <v>158343</v>
      </c>
      <c r="O358" s="8" t="s">
        <v>1240</v>
      </c>
      <c r="P358" s="8" t="n">
        <v>26000</v>
      </c>
      <c r="Q358" s="8" t="s">
        <v>45</v>
      </c>
      <c r="R358" s="8" t="n">
        <v>26421</v>
      </c>
      <c r="S358" s="8" t="s">
        <v>667</v>
      </c>
      <c r="T358" s="8" t="s">
        <v>564</v>
      </c>
      <c r="U358" s="8" t="s">
        <v>82</v>
      </c>
      <c r="V358" s="9" t="n">
        <v>0.89</v>
      </c>
    </row>
    <row r="359" s="6" customFormat="true" ht="11.25" hidden="false" customHeight="false" outlineLevel="0" collapsed="false">
      <c r="A359" s="8" t="s">
        <v>1235</v>
      </c>
      <c r="B359" s="8" t="s">
        <v>1402</v>
      </c>
      <c r="C359" s="8" t="str">
        <f aca="false">RIGHT(A359,7)</f>
        <v>0022020</v>
      </c>
      <c r="D359" s="8" t="n">
        <f aca="false">N359</f>
        <v>158343</v>
      </c>
      <c r="E359" s="8" t="str">
        <f aca="false">RIGHT(B359,3)</f>
        <v>551</v>
      </c>
      <c r="F359" s="8" t="s">
        <v>7</v>
      </c>
      <c r="G359" s="8" t="n">
        <v>454411</v>
      </c>
      <c r="H359" s="8" t="s">
        <v>1232</v>
      </c>
      <c r="I359" s="8" t="s">
        <v>1233</v>
      </c>
      <c r="J359" s="8" t="s">
        <v>29</v>
      </c>
      <c r="K359" s="8" t="s">
        <v>281</v>
      </c>
      <c r="L359" s="8" t="s">
        <v>31</v>
      </c>
      <c r="M359" s="8" t="s">
        <v>1054</v>
      </c>
      <c r="N359" s="8" t="n">
        <v>158343</v>
      </c>
      <c r="O359" s="8" t="s">
        <v>1240</v>
      </c>
      <c r="P359" s="8" t="n">
        <v>26000</v>
      </c>
      <c r="Q359" s="8" t="s">
        <v>45</v>
      </c>
      <c r="R359" s="8" t="n">
        <v>26421</v>
      </c>
      <c r="S359" s="8" t="s">
        <v>667</v>
      </c>
      <c r="T359" s="8" t="s">
        <v>564</v>
      </c>
      <c r="U359" s="8" t="s">
        <v>82</v>
      </c>
      <c r="V359" s="9" t="n">
        <v>0.9</v>
      </c>
    </row>
    <row r="360" s="6" customFormat="true" ht="11.25" hidden="false" customHeight="false" outlineLevel="0" collapsed="false">
      <c r="A360" s="8" t="s">
        <v>741</v>
      </c>
      <c r="B360" s="8" t="s">
        <v>1403</v>
      </c>
      <c r="C360" s="8" t="str">
        <f aca="false">RIGHT(A360,7)</f>
        <v>1152020</v>
      </c>
      <c r="D360" s="8" t="n">
        <f aca="false">N360</f>
        <v>926607</v>
      </c>
      <c r="E360" s="8" t="str">
        <f aca="false">RIGHT(B360,3)</f>
        <v>001</v>
      </c>
      <c r="F360" s="8" t="s">
        <v>7</v>
      </c>
      <c r="G360" s="8" t="n">
        <v>473396</v>
      </c>
      <c r="H360" s="8" t="s">
        <v>743</v>
      </c>
      <c r="I360" s="8" t="s">
        <v>744</v>
      </c>
      <c r="J360" s="8" t="s">
        <v>29</v>
      </c>
      <c r="K360" s="8" t="s">
        <v>87</v>
      </c>
      <c r="L360" s="8" t="s">
        <v>31</v>
      </c>
      <c r="M360" s="8" t="s">
        <v>1404</v>
      </c>
      <c r="N360" s="8" t="n">
        <v>926607</v>
      </c>
      <c r="O360" s="8" t="s">
        <v>746</v>
      </c>
      <c r="P360" s="8" t="n">
        <v>99900</v>
      </c>
      <c r="Q360" s="8" t="s">
        <v>34</v>
      </c>
      <c r="R360" s="8" t="n">
        <v>95120</v>
      </c>
      <c r="S360" s="8" t="s">
        <v>401</v>
      </c>
      <c r="T360" s="8" t="s">
        <v>47</v>
      </c>
      <c r="U360" s="8" t="s">
        <v>146</v>
      </c>
      <c r="V360" s="9" t="n">
        <v>0.9</v>
      </c>
    </row>
    <row r="361" s="6" customFormat="true" ht="11.25" hidden="false" customHeight="false" outlineLevel="0" collapsed="false">
      <c r="A361" s="8" t="s">
        <v>815</v>
      </c>
      <c r="B361" s="8" t="s">
        <v>1405</v>
      </c>
      <c r="C361" s="8" t="str">
        <f aca="false">RIGHT(A361,7)</f>
        <v>0392020</v>
      </c>
      <c r="D361" s="8" t="n">
        <f aca="false">N361</f>
        <v>120628</v>
      </c>
      <c r="E361" s="8" t="str">
        <f aca="false">RIGHT(B361,3)</f>
        <v>012</v>
      </c>
      <c r="F361" s="8" t="s">
        <v>7</v>
      </c>
      <c r="G361" s="8" t="n">
        <v>304268</v>
      </c>
      <c r="H361" s="8" t="s">
        <v>644</v>
      </c>
      <c r="I361" s="8" t="s">
        <v>645</v>
      </c>
      <c r="J361" s="8" t="s">
        <v>29</v>
      </c>
      <c r="K361" s="8" t="s">
        <v>358</v>
      </c>
      <c r="L361" s="8" t="s">
        <v>31</v>
      </c>
      <c r="M361" s="8" t="s">
        <v>817</v>
      </c>
      <c r="N361" s="8" t="n">
        <v>120628</v>
      </c>
      <c r="O361" s="8" t="s">
        <v>818</v>
      </c>
      <c r="P361" s="8" t="n">
        <v>52000</v>
      </c>
      <c r="Q361" s="8" t="s">
        <v>101</v>
      </c>
      <c r="R361" s="8" t="n">
        <v>52111</v>
      </c>
      <c r="S361" s="8" t="s">
        <v>102</v>
      </c>
      <c r="T361" s="8" t="s">
        <v>91</v>
      </c>
      <c r="U361" s="8" t="s">
        <v>67</v>
      </c>
      <c r="V361" s="9" t="n">
        <v>0.9</v>
      </c>
    </row>
    <row r="362" s="6" customFormat="true" ht="11.25" hidden="false" customHeight="false" outlineLevel="0" collapsed="false">
      <c r="A362" s="8" t="s">
        <v>1406</v>
      </c>
      <c r="B362" s="8" t="s">
        <v>1407</v>
      </c>
      <c r="C362" s="8" t="str">
        <f aca="false">RIGHT(A362,7)</f>
        <v>0202020</v>
      </c>
      <c r="D362" s="8" t="n">
        <f aca="false">N362</f>
        <v>200326</v>
      </c>
      <c r="E362" s="8" t="str">
        <f aca="false">RIGHT(B362,3)</f>
        <v>001</v>
      </c>
      <c r="F362" s="8" t="s">
        <v>7</v>
      </c>
      <c r="G362" s="8" t="n">
        <v>304267</v>
      </c>
      <c r="H362" s="8" t="s">
        <v>347</v>
      </c>
      <c r="I362" s="8" t="s">
        <v>348</v>
      </c>
      <c r="J362" s="8" t="s">
        <v>29</v>
      </c>
      <c r="K362" s="8" t="s">
        <v>1408</v>
      </c>
      <c r="L362" s="8" t="s">
        <v>31</v>
      </c>
      <c r="M362" s="8" t="s">
        <v>1409</v>
      </c>
      <c r="N362" s="8" t="n">
        <v>200326</v>
      </c>
      <c r="O362" s="8" t="s">
        <v>1410</v>
      </c>
      <c r="P362" s="8" t="n">
        <v>30000</v>
      </c>
      <c r="Q362" s="8" t="s">
        <v>1411</v>
      </c>
      <c r="R362" s="8" t="n">
        <v>30907</v>
      </c>
      <c r="S362" s="8" t="s">
        <v>1412</v>
      </c>
      <c r="T362" s="8" t="s">
        <v>57</v>
      </c>
      <c r="U362" s="8" t="s">
        <v>37</v>
      </c>
      <c r="V362" s="9" t="n">
        <v>0.9</v>
      </c>
    </row>
    <row r="363" s="6" customFormat="true" ht="11.25" hidden="false" customHeight="false" outlineLevel="0" collapsed="false">
      <c r="A363" s="8" t="s">
        <v>1413</v>
      </c>
      <c r="B363" s="8" t="s">
        <v>1414</v>
      </c>
      <c r="C363" s="8" t="str">
        <f aca="false">RIGHT(A363,7)</f>
        <v>0122020</v>
      </c>
      <c r="D363" s="8" t="n">
        <f aca="false">N363</f>
        <v>257051</v>
      </c>
      <c r="E363" s="8" t="str">
        <f aca="false">RIGHT(B363,3)</f>
        <v>048</v>
      </c>
      <c r="F363" s="8" t="s">
        <v>7</v>
      </c>
      <c r="G363" s="8" t="n">
        <v>440287</v>
      </c>
      <c r="H363" s="8" t="s">
        <v>1043</v>
      </c>
      <c r="I363" s="8" t="s">
        <v>1044</v>
      </c>
      <c r="J363" s="8" t="s">
        <v>29</v>
      </c>
      <c r="K363" s="8" t="s">
        <v>574</v>
      </c>
      <c r="L363" s="8" t="s">
        <v>31</v>
      </c>
      <c r="M363" s="8" t="s">
        <v>79</v>
      </c>
      <c r="N363" s="8" t="n">
        <v>257051</v>
      </c>
      <c r="O363" s="8" t="s">
        <v>1415</v>
      </c>
      <c r="P363" s="8" t="n">
        <v>36000</v>
      </c>
      <c r="Q363" s="8" t="s">
        <v>536</v>
      </c>
      <c r="R363" s="8" t="n">
        <v>36000</v>
      </c>
      <c r="S363" s="8" t="s">
        <v>536</v>
      </c>
      <c r="T363" s="8" t="s">
        <v>388</v>
      </c>
      <c r="U363" s="8" t="s">
        <v>82</v>
      </c>
      <c r="V363" s="9" t="n">
        <v>0.9</v>
      </c>
    </row>
    <row r="364" s="6" customFormat="true" ht="11.25" hidden="false" customHeight="false" outlineLevel="0" collapsed="false">
      <c r="A364" s="8" t="s">
        <v>1413</v>
      </c>
      <c r="B364" s="8" t="s">
        <v>1416</v>
      </c>
      <c r="C364" s="8" t="str">
        <f aca="false">RIGHT(A364,7)</f>
        <v>0122020</v>
      </c>
      <c r="D364" s="8" t="n">
        <f aca="false">N364</f>
        <v>257051</v>
      </c>
      <c r="E364" s="8" t="str">
        <f aca="false">RIGHT(B364,3)</f>
        <v>049</v>
      </c>
      <c r="F364" s="8" t="s">
        <v>7</v>
      </c>
      <c r="G364" s="8" t="n">
        <v>440287</v>
      </c>
      <c r="H364" s="8" t="s">
        <v>1043</v>
      </c>
      <c r="I364" s="8" t="s">
        <v>1044</v>
      </c>
      <c r="J364" s="8" t="s">
        <v>29</v>
      </c>
      <c r="K364" s="8" t="s">
        <v>574</v>
      </c>
      <c r="L364" s="8" t="s">
        <v>31</v>
      </c>
      <c r="M364" s="8" t="s">
        <v>79</v>
      </c>
      <c r="N364" s="8" t="n">
        <v>257051</v>
      </c>
      <c r="O364" s="8" t="s">
        <v>1415</v>
      </c>
      <c r="P364" s="8" t="n">
        <v>36000</v>
      </c>
      <c r="Q364" s="8" t="s">
        <v>536</v>
      </c>
      <c r="R364" s="8" t="n">
        <v>36000</v>
      </c>
      <c r="S364" s="8" t="s">
        <v>536</v>
      </c>
      <c r="T364" s="8" t="s">
        <v>388</v>
      </c>
      <c r="U364" s="8" t="s">
        <v>82</v>
      </c>
      <c r="V364" s="9" t="n">
        <v>0.9</v>
      </c>
    </row>
    <row r="365" s="6" customFormat="true" ht="11.25" hidden="false" customHeight="false" outlineLevel="0" collapsed="false">
      <c r="A365" s="8" t="s">
        <v>805</v>
      </c>
      <c r="B365" s="8" t="s">
        <v>1417</v>
      </c>
      <c r="C365" s="8" t="str">
        <f aca="false">RIGHT(A365,7)</f>
        <v>0022020</v>
      </c>
      <c r="D365" s="8" t="n">
        <f aca="false">N365</f>
        <v>158148</v>
      </c>
      <c r="E365" s="8" t="str">
        <f aca="false">RIGHT(B365,3)</f>
        <v>067</v>
      </c>
      <c r="F365" s="8" t="s">
        <v>7</v>
      </c>
      <c r="G365" s="8" t="n">
        <v>465840</v>
      </c>
      <c r="H365" s="8" t="s">
        <v>807</v>
      </c>
      <c r="I365" s="8" t="s">
        <v>808</v>
      </c>
      <c r="J365" s="8" t="s">
        <v>29</v>
      </c>
      <c r="K365" s="8" t="s">
        <v>194</v>
      </c>
      <c r="L365" s="8" t="s">
        <v>31</v>
      </c>
      <c r="M365" s="8" t="s">
        <v>1127</v>
      </c>
      <c r="N365" s="8" t="n">
        <v>158148</v>
      </c>
      <c r="O365" s="8" t="s">
        <v>666</v>
      </c>
      <c r="P365" s="8" t="n">
        <v>26000</v>
      </c>
      <c r="Q365" s="8" t="s">
        <v>45</v>
      </c>
      <c r="R365" s="8" t="n">
        <v>26421</v>
      </c>
      <c r="S365" s="8" t="s">
        <v>667</v>
      </c>
      <c r="T365" s="8" t="s">
        <v>564</v>
      </c>
      <c r="U365" s="8" t="s">
        <v>82</v>
      </c>
      <c r="V365" s="9" t="n">
        <v>0.9</v>
      </c>
    </row>
    <row r="366" s="6" customFormat="true" ht="11.25" hidden="false" customHeight="false" outlineLevel="0" collapsed="false">
      <c r="A366" s="8" t="s">
        <v>1418</v>
      </c>
      <c r="B366" s="8" t="s">
        <v>1419</v>
      </c>
      <c r="C366" s="8" t="str">
        <f aca="false">RIGHT(A366,7)</f>
        <v>0012020</v>
      </c>
      <c r="D366" s="8" t="n">
        <f aca="false">N366</f>
        <v>925162</v>
      </c>
      <c r="E366" s="8" t="str">
        <f aca="false">RIGHT(B366,3)</f>
        <v>157</v>
      </c>
      <c r="F366" s="8" t="s">
        <v>7</v>
      </c>
      <c r="G366" s="8" t="n">
        <v>109770</v>
      </c>
      <c r="H366" s="8" t="s">
        <v>173</v>
      </c>
      <c r="I366" s="8" t="s">
        <v>1420</v>
      </c>
      <c r="J366" s="8" t="s">
        <v>29</v>
      </c>
      <c r="K366" s="8" t="s">
        <v>160</v>
      </c>
      <c r="L366" s="8" t="s">
        <v>31</v>
      </c>
      <c r="M366" s="8" t="s">
        <v>161</v>
      </c>
      <c r="N366" s="8" t="n">
        <v>925162</v>
      </c>
      <c r="O366" s="8" t="s">
        <v>400</v>
      </c>
      <c r="P366" s="8" t="n">
        <v>99900</v>
      </c>
      <c r="Q366" s="8" t="s">
        <v>34</v>
      </c>
      <c r="R366" s="8" t="n">
        <v>94420</v>
      </c>
      <c r="S366" s="8" t="s">
        <v>1421</v>
      </c>
      <c r="T366" s="8" t="s">
        <v>556</v>
      </c>
      <c r="U366" s="8" t="s">
        <v>58</v>
      </c>
      <c r="V366" s="9" t="n">
        <v>0.9</v>
      </c>
    </row>
    <row r="367" s="6" customFormat="true" ht="11.25" hidden="false" customHeight="false" outlineLevel="0" collapsed="false">
      <c r="A367" s="8" t="s">
        <v>1422</v>
      </c>
      <c r="B367" s="8" t="s">
        <v>1423</v>
      </c>
      <c r="C367" s="8" t="str">
        <f aca="false">RIGHT(A367,7)</f>
        <v>0832020</v>
      </c>
      <c r="D367" s="8" t="n">
        <f aca="false">N367</f>
        <v>160440</v>
      </c>
      <c r="E367" s="8" t="str">
        <f aca="false">RIGHT(B367,3)</f>
        <v>002</v>
      </c>
      <c r="F367" s="8" t="s">
        <v>70</v>
      </c>
      <c r="G367" s="8" t="n">
        <v>460975</v>
      </c>
      <c r="H367" s="8" t="s">
        <v>1092</v>
      </c>
      <c r="I367" s="8" t="s">
        <v>1093</v>
      </c>
      <c r="J367" s="8" t="s">
        <v>29</v>
      </c>
      <c r="K367" s="8" t="s">
        <v>1424</v>
      </c>
      <c r="L367" s="8" t="s">
        <v>31</v>
      </c>
      <c r="M367" s="8" t="s">
        <v>1425</v>
      </c>
      <c r="N367" s="8" t="n">
        <v>160440</v>
      </c>
      <c r="O367" s="8" t="s">
        <v>700</v>
      </c>
      <c r="P367" s="8" t="n">
        <v>52000</v>
      </c>
      <c r="Q367" s="8" t="s">
        <v>101</v>
      </c>
      <c r="R367" s="8" t="n">
        <v>52121</v>
      </c>
      <c r="S367" s="8" t="s">
        <v>139</v>
      </c>
      <c r="T367" s="8" t="s">
        <v>66</v>
      </c>
      <c r="U367" s="8" t="s">
        <v>58</v>
      </c>
      <c r="V367" s="9" t="n">
        <v>0.9</v>
      </c>
    </row>
    <row r="368" s="6" customFormat="true" ht="11.25" hidden="false" customHeight="false" outlineLevel="0" collapsed="false">
      <c r="A368" s="8" t="s">
        <v>1426</v>
      </c>
      <c r="B368" s="8" t="s">
        <v>1427</v>
      </c>
      <c r="C368" s="8" t="str">
        <f aca="false">RIGHT(A368,7)</f>
        <v>1632020</v>
      </c>
      <c r="D368" s="8" t="n">
        <f aca="false">N368</f>
        <v>160440</v>
      </c>
      <c r="E368" s="8" t="str">
        <f aca="false">RIGHT(B368,3)</f>
        <v>002</v>
      </c>
      <c r="F368" s="8" t="s">
        <v>70</v>
      </c>
      <c r="G368" s="8" t="n">
        <v>460978</v>
      </c>
      <c r="H368" s="8" t="s">
        <v>978</v>
      </c>
      <c r="I368" s="8" t="s">
        <v>979</v>
      </c>
      <c r="J368" s="8" t="s">
        <v>29</v>
      </c>
      <c r="K368" s="8" t="s">
        <v>1424</v>
      </c>
      <c r="L368" s="8" t="s">
        <v>31</v>
      </c>
      <c r="M368" s="8" t="s">
        <v>1428</v>
      </c>
      <c r="N368" s="8" t="n">
        <v>160440</v>
      </c>
      <c r="O368" s="8" t="s">
        <v>700</v>
      </c>
      <c r="P368" s="8" t="n">
        <v>52000</v>
      </c>
      <c r="Q368" s="8" t="s">
        <v>101</v>
      </c>
      <c r="R368" s="8" t="n">
        <v>52121</v>
      </c>
      <c r="S368" s="8" t="s">
        <v>139</v>
      </c>
      <c r="T368" s="8" t="s">
        <v>66</v>
      </c>
      <c r="U368" s="8" t="s">
        <v>82</v>
      </c>
      <c r="V368" s="9" t="n">
        <v>0.9</v>
      </c>
    </row>
    <row r="369" s="6" customFormat="true" ht="11.25" hidden="false" customHeight="false" outlineLevel="0" collapsed="false">
      <c r="A369" s="8" t="s">
        <v>1235</v>
      </c>
      <c r="B369" s="8" t="s">
        <v>1429</v>
      </c>
      <c r="C369" s="8" t="str">
        <f aca="false">RIGHT(A369,7)</f>
        <v>0022020</v>
      </c>
      <c r="D369" s="8" t="n">
        <f aca="false">N369</f>
        <v>158343</v>
      </c>
      <c r="E369" s="8" t="str">
        <f aca="false">RIGHT(B369,3)</f>
        <v>002</v>
      </c>
      <c r="F369" s="8" t="s">
        <v>7</v>
      </c>
      <c r="G369" s="8" t="n">
        <v>304268</v>
      </c>
      <c r="H369" s="8" t="s">
        <v>644</v>
      </c>
      <c r="I369" s="8" t="s">
        <v>645</v>
      </c>
      <c r="J369" s="8" t="s">
        <v>29</v>
      </c>
      <c r="K369" s="8" t="s">
        <v>78</v>
      </c>
      <c r="L369" s="8" t="s">
        <v>31</v>
      </c>
      <c r="M369" s="8" t="s">
        <v>79</v>
      </c>
      <c r="N369" s="8" t="n">
        <v>158343</v>
      </c>
      <c r="O369" s="8" t="s">
        <v>1240</v>
      </c>
      <c r="P369" s="8" t="n">
        <v>26000</v>
      </c>
      <c r="Q369" s="8" t="s">
        <v>45</v>
      </c>
      <c r="R369" s="8" t="n">
        <v>26421</v>
      </c>
      <c r="S369" s="8" t="s">
        <v>667</v>
      </c>
      <c r="T369" s="8" t="s">
        <v>564</v>
      </c>
      <c r="U369" s="8" t="s">
        <v>82</v>
      </c>
      <c r="V369" s="9" t="n">
        <v>0.92</v>
      </c>
    </row>
    <row r="370" s="6" customFormat="true" ht="11.25" hidden="false" customHeight="false" outlineLevel="0" collapsed="false">
      <c r="A370" s="8" t="s">
        <v>1430</v>
      </c>
      <c r="B370" s="8" t="s">
        <v>1431</v>
      </c>
      <c r="C370" s="8" t="str">
        <f aca="false">RIGHT(A370,7)</f>
        <v>0732020</v>
      </c>
      <c r="D370" s="8" t="n">
        <f aca="false">N370</f>
        <v>155021</v>
      </c>
      <c r="E370" s="8" t="str">
        <f aca="false">RIGHT(B370,3)</f>
        <v>012</v>
      </c>
      <c r="F370" s="8" t="s">
        <v>70</v>
      </c>
      <c r="G370" s="8" t="n">
        <v>467075</v>
      </c>
      <c r="H370" s="8" t="s">
        <v>1016</v>
      </c>
      <c r="I370" s="8" t="s">
        <v>1017</v>
      </c>
      <c r="J370" s="8" t="s">
        <v>29</v>
      </c>
      <c r="K370" s="8" t="s">
        <v>845</v>
      </c>
      <c r="L370" s="8" t="s">
        <v>31</v>
      </c>
      <c r="M370" s="8" t="s">
        <v>846</v>
      </c>
      <c r="N370" s="8" t="n">
        <v>155021</v>
      </c>
      <c r="O370" s="8" t="s">
        <v>472</v>
      </c>
      <c r="P370" s="8" t="n">
        <v>26000</v>
      </c>
      <c r="Q370" s="8" t="s">
        <v>45</v>
      </c>
      <c r="R370" s="8" t="n">
        <v>26443</v>
      </c>
      <c r="S370" s="8" t="s">
        <v>184</v>
      </c>
      <c r="T370" s="8" t="s">
        <v>47</v>
      </c>
      <c r="U370" s="8" t="s">
        <v>58</v>
      </c>
      <c r="V370" s="9" t="n">
        <v>0.92</v>
      </c>
    </row>
    <row r="371" s="6" customFormat="true" ht="11.25" hidden="false" customHeight="false" outlineLevel="0" collapsed="false">
      <c r="A371" s="8" t="s">
        <v>1235</v>
      </c>
      <c r="B371" s="8" t="s">
        <v>1432</v>
      </c>
      <c r="C371" s="8" t="str">
        <f aca="false">RIGHT(A371,7)</f>
        <v>0022020</v>
      </c>
      <c r="D371" s="8" t="n">
        <f aca="false">N371</f>
        <v>158343</v>
      </c>
      <c r="E371" s="8" t="str">
        <f aca="false">RIGHT(B371,3)</f>
        <v>258</v>
      </c>
      <c r="F371" s="8" t="s">
        <v>7</v>
      </c>
      <c r="G371" s="8" t="n">
        <v>305790</v>
      </c>
      <c r="H371" s="8" t="s">
        <v>1154</v>
      </c>
      <c r="I371" s="8" t="s">
        <v>1155</v>
      </c>
      <c r="J371" s="8" t="s">
        <v>29</v>
      </c>
      <c r="K371" s="8" t="s">
        <v>281</v>
      </c>
      <c r="L371" s="8" t="s">
        <v>31</v>
      </c>
      <c r="M371" s="8" t="s">
        <v>1054</v>
      </c>
      <c r="N371" s="8" t="n">
        <v>158343</v>
      </c>
      <c r="O371" s="8" t="s">
        <v>1240</v>
      </c>
      <c r="P371" s="8" t="n">
        <v>26000</v>
      </c>
      <c r="Q371" s="8" t="s">
        <v>45</v>
      </c>
      <c r="R371" s="8" t="n">
        <v>26421</v>
      </c>
      <c r="S371" s="8" t="s">
        <v>667</v>
      </c>
      <c r="T371" s="8" t="s">
        <v>564</v>
      </c>
      <c r="U371" s="8" t="s">
        <v>82</v>
      </c>
      <c r="V371" s="9" t="n">
        <v>0.94</v>
      </c>
    </row>
    <row r="372" s="6" customFormat="true" ht="11.25" hidden="false" customHeight="false" outlineLevel="0" collapsed="false">
      <c r="A372" s="8" t="s">
        <v>815</v>
      </c>
      <c r="B372" s="8" t="s">
        <v>1433</v>
      </c>
      <c r="C372" s="8" t="str">
        <f aca="false">RIGHT(A372,7)</f>
        <v>0392020</v>
      </c>
      <c r="D372" s="8" t="n">
        <f aca="false">N372</f>
        <v>120628</v>
      </c>
      <c r="E372" s="8" t="str">
        <f aca="false">RIGHT(B372,3)</f>
        <v>014</v>
      </c>
      <c r="F372" s="8" t="s">
        <v>7</v>
      </c>
      <c r="G372" s="8" t="n">
        <v>214629</v>
      </c>
      <c r="H372" s="8" t="s">
        <v>1083</v>
      </c>
      <c r="I372" s="8" t="s">
        <v>1084</v>
      </c>
      <c r="J372" s="8" t="s">
        <v>29</v>
      </c>
      <c r="K372" s="8" t="s">
        <v>984</v>
      </c>
      <c r="L372" s="8" t="s">
        <v>31</v>
      </c>
      <c r="M372" s="8" t="s">
        <v>817</v>
      </c>
      <c r="N372" s="8" t="n">
        <v>120628</v>
      </c>
      <c r="O372" s="8" t="s">
        <v>818</v>
      </c>
      <c r="P372" s="8" t="n">
        <v>52000</v>
      </c>
      <c r="Q372" s="8" t="s">
        <v>101</v>
      </c>
      <c r="R372" s="8" t="n">
        <v>52111</v>
      </c>
      <c r="S372" s="8" t="s">
        <v>102</v>
      </c>
      <c r="T372" s="8" t="s">
        <v>91</v>
      </c>
      <c r="U372" s="8" t="s">
        <v>67</v>
      </c>
      <c r="V372" s="9" t="n">
        <v>0.94</v>
      </c>
    </row>
    <row r="373" s="6" customFormat="true" ht="11.25" hidden="false" customHeight="false" outlineLevel="0" collapsed="false">
      <c r="A373" s="8" t="s">
        <v>1434</v>
      </c>
      <c r="B373" s="8" t="s">
        <v>1435</v>
      </c>
      <c r="C373" s="8" t="str">
        <f aca="false">RIGHT(A373,7)</f>
        <v>0122020</v>
      </c>
      <c r="D373" s="8" t="n">
        <f aca="false">N373</f>
        <v>160353</v>
      </c>
      <c r="E373" s="8" t="str">
        <f aca="false">RIGHT(B373,3)</f>
        <v>007</v>
      </c>
      <c r="F373" s="8" t="s">
        <v>70</v>
      </c>
      <c r="G373" s="8" t="n">
        <v>410331</v>
      </c>
      <c r="H373" s="8" t="s">
        <v>801</v>
      </c>
      <c r="I373" s="8" t="s">
        <v>802</v>
      </c>
      <c r="J373" s="8" t="s">
        <v>29</v>
      </c>
      <c r="K373" s="8" t="s">
        <v>1436</v>
      </c>
      <c r="L373" s="8" t="s">
        <v>31</v>
      </c>
      <c r="M373" s="8" t="s">
        <v>1437</v>
      </c>
      <c r="N373" s="8" t="n">
        <v>160353</v>
      </c>
      <c r="O373" s="8" t="s">
        <v>1438</v>
      </c>
      <c r="P373" s="8" t="n">
        <v>52000</v>
      </c>
      <c r="Q373" s="8" t="s">
        <v>101</v>
      </c>
      <c r="R373" s="8" t="n">
        <v>52121</v>
      </c>
      <c r="S373" s="8" t="s">
        <v>139</v>
      </c>
      <c r="T373" s="8" t="s">
        <v>388</v>
      </c>
      <c r="U373" s="8" t="s">
        <v>104</v>
      </c>
      <c r="V373" s="9" t="n">
        <v>0.95</v>
      </c>
    </row>
    <row r="374" s="6" customFormat="true" ht="11.25" hidden="false" customHeight="false" outlineLevel="0" collapsed="false">
      <c r="A374" s="8" t="s">
        <v>1439</v>
      </c>
      <c r="B374" s="8" t="s">
        <v>1440</v>
      </c>
      <c r="C374" s="8" t="str">
        <f aca="false">RIGHT(A374,7)</f>
        <v>1122020</v>
      </c>
      <c r="D374" s="8" t="n">
        <f aca="false">N374</f>
        <v>987933</v>
      </c>
      <c r="E374" s="8" t="str">
        <f aca="false">RIGHT(B374,3)</f>
        <v>001</v>
      </c>
      <c r="F374" s="8" t="s">
        <v>7</v>
      </c>
      <c r="G374" s="8" t="n">
        <v>304267</v>
      </c>
      <c r="H374" s="8" t="s">
        <v>347</v>
      </c>
      <c r="I374" s="8" t="s">
        <v>348</v>
      </c>
      <c r="J374" s="8" t="s">
        <v>29</v>
      </c>
      <c r="K374" s="8" t="s">
        <v>619</v>
      </c>
      <c r="L374" s="8" t="s">
        <v>31</v>
      </c>
      <c r="M374" s="8" t="s">
        <v>1441</v>
      </c>
      <c r="N374" s="8" t="n">
        <v>987933</v>
      </c>
      <c r="O374" s="8" t="s">
        <v>1442</v>
      </c>
      <c r="P374" s="8" t="n">
        <v>99900</v>
      </c>
      <c r="Q374" s="8" t="s">
        <v>34</v>
      </c>
      <c r="R374" s="8" t="n">
        <v>96120</v>
      </c>
      <c r="S374" s="8" t="s">
        <v>121</v>
      </c>
      <c r="T374" s="8" t="s">
        <v>122</v>
      </c>
      <c r="U374" s="8" t="s">
        <v>67</v>
      </c>
      <c r="V374" s="9" t="n">
        <v>0.95</v>
      </c>
    </row>
    <row r="375" s="6" customFormat="true" ht="11.25" hidden="false" customHeight="false" outlineLevel="0" collapsed="false">
      <c r="A375" s="8" t="s">
        <v>461</v>
      </c>
      <c r="B375" s="8" t="s">
        <v>1443</v>
      </c>
      <c r="C375" s="8" t="str">
        <f aca="false">RIGHT(A375,7)</f>
        <v>0062020</v>
      </c>
      <c r="D375" s="8" t="n">
        <f aca="false">N375</f>
        <v>158445</v>
      </c>
      <c r="E375" s="8" t="str">
        <f aca="false">RIGHT(B375,3)</f>
        <v>075</v>
      </c>
      <c r="F375" s="8" t="s">
        <v>7</v>
      </c>
      <c r="G375" s="8" t="n">
        <v>262848</v>
      </c>
      <c r="H375" s="8" t="s">
        <v>1444</v>
      </c>
      <c r="I375" s="8" t="s">
        <v>1445</v>
      </c>
      <c r="J375" s="8" t="s">
        <v>29</v>
      </c>
      <c r="K375" s="8" t="s">
        <v>358</v>
      </c>
      <c r="L375" s="8" t="s">
        <v>31</v>
      </c>
      <c r="M375" s="8" t="s">
        <v>1446</v>
      </c>
      <c r="N375" s="8" t="n">
        <v>158445</v>
      </c>
      <c r="O375" s="8" t="s">
        <v>463</v>
      </c>
      <c r="P375" s="8" t="n">
        <v>26000</v>
      </c>
      <c r="Q375" s="8" t="s">
        <v>45</v>
      </c>
      <c r="R375" s="8" t="n">
        <v>26403</v>
      </c>
      <c r="S375" s="8" t="s">
        <v>464</v>
      </c>
      <c r="T375" s="8" t="s">
        <v>465</v>
      </c>
      <c r="U375" s="8" t="s">
        <v>67</v>
      </c>
      <c r="V375" s="9" t="n">
        <v>0.96</v>
      </c>
    </row>
    <row r="376" s="6" customFormat="true" ht="11.25" hidden="false" customHeight="false" outlineLevel="0" collapsed="false">
      <c r="A376" s="8" t="s">
        <v>1447</v>
      </c>
      <c r="B376" s="8" t="s">
        <v>1448</v>
      </c>
      <c r="C376" s="8" t="str">
        <f aca="false">RIGHT(A376,7)</f>
        <v>2132020</v>
      </c>
      <c r="D376" s="8" t="n">
        <f aca="false">N376</f>
        <v>168008</v>
      </c>
      <c r="E376" s="8" t="str">
        <f aca="false">RIGHT(B376,3)</f>
        <v>001</v>
      </c>
      <c r="F376" s="8" t="s">
        <v>70</v>
      </c>
      <c r="G376" s="8" t="n">
        <v>150711</v>
      </c>
      <c r="H376" s="8" t="s">
        <v>216</v>
      </c>
      <c r="I376" s="8" t="s">
        <v>1449</v>
      </c>
      <c r="J376" s="8" t="s">
        <v>29</v>
      </c>
      <c r="K376" s="8" t="s">
        <v>1228</v>
      </c>
      <c r="L376" s="8" t="s">
        <v>31</v>
      </c>
      <c r="M376" s="8" t="s">
        <v>1450</v>
      </c>
      <c r="N376" s="8" t="n">
        <v>168008</v>
      </c>
      <c r="O376" s="8" t="s">
        <v>1451</v>
      </c>
      <c r="P376" s="8" t="n">
        <v>52000</v>
      </c>
      <c r="Q376" s="8" t="s">
        <v>101</v>
      </c>
      <c r="R376" s="8" t="n">
        <v>52221</v>
      </c>
      <c r="S376" s="8" t="s">
        <v>1158</v>
      </c>
      <c r="T376" s="8" t="s">
        <v>177</v>
      </c>
      <c r="U376" s="8" t="s">
        <v>82</v>
      </c>
      <c r="V376" s="9" t="n">
        <v>0.9639</v>
      </c>
    </row>
    <row r="377" s="6" customFormat="true" ht="11.25" hidden="false" customHeight="false" outlineLevel="0" collapsed="false">
      <c r="A377" s="8" t="s">
        <v>995</v>
      </c>
      <c r="B377" s="8" t="s">
        <v>1452</v>
      </c>
      <c r="C377" s="8" t="str">
        <f aca="false">RIGHT(A377,7)</f>
        <v>0402020</v>
      </c>
      <c r="D377" s="8" t="n">
        <f aca="false">N377</f>
        <v>987467</v>
      </c>
      <c r="E377" s="8" t="str">
        <f aca="false">RIGHT(B377,3)</f>
        <v>007</v>
      </c>
      <c r="F377" s="8" t="s">
        <v>7</v>
      </c>
      <c r="G377" s="8" t="n">
        <v>465459</v>
      </c>
      <c r="H377" s="8" t="s">
        <v>391</v>
      </c>
      <c r="I377" s="8" t="s">
        <v>392</v>
      </c>
      <c r="J377" s="8" t="s">
        <v>29</v>
      </c>
      <c r="K377" s="8" t="s">
        <v>194</v>
      </c>
      <c r="L377" s="8" t="s">
        <v>31</v>
      </c>
      <c r="M377" s="8" t="s">
        <v>997</v>
      </c>
      <c r="N377" s="8" t="n">
        <v>987467</v>
      </c>
      <c r="O377" s="8" t="s">
        <v>998</v>
      </c>
      <c r="P377" s="8" t="n">
        <v>99900</v>
      </c>
      <c r="Q377" s="8" t="s">
        <v>34</v>
      </c>
      <c r="R377" s="8" t="n">
        <v>96120</v>
      </c>
      <c r="S377" s="8" t="s">
        <v>121</v>
      </c>
      <c r="T377" s="8" t="s">
        <v>122</v>
      </c>
      <c r="U377" s="8" t="s">
        <v>67</v>
      </c>
      <c r="V377" s="9" t="n">
        <v>0.98</v>
      </c>
    </row>
    <row r="378" s="6" customFormat="true" ht="11.25" hidden="false" customHeight="false" outlineLevel="0" collapsed="false">
      <c r="A378" s="8" t="s">
        <v>1453</v>
      </c>
      <c r="B378" s="8" t="s">
        <v>1454</v>
      </c>
      <c r="C378" s="8" t="str">
        <f aca="false">RIGHT(A378,7)</f>
        <v>0302020</v>
      </c>
      <c r="D378" s="8" t="n">
        <f aca="false">N378</f>
        <v>179087</v>
      </c>
      <c r="E378" s="8" t="str">
        <f aca="false">RIGHT(B378,3)</f>
        <v>044</v>
      </c>
      <c r="F378" s="8" t="s">
        <v>7</v>
      </c>
      <c r="G378" s="8" t="n">
        <v>386606</v>
      </c>
      <c r="H378" s="8" t="s">
        <v>1455</v>
      </c>
      <c r="I378" s="8" t="s">
        <v>1456</v>
      </c>
      <c r="J378" s="8" t="s">
        <v>29</v>
      </c>
      <c r="K378" s="8" t="s">
        <v>358</v>
      </c>
      <c r="L378" s="8" t="s">
        <v>31</v>
      </c>
      <c r="M378" s="8" t="s">
        <v>1457</v>
      </c>
      <c r="N378" s="8" t="n">
        <v>179087</v>
      </c>
      <c r="O378" s="8" t="s">
        <v>1458</v>
      </c>
      <c r="P378" s="8" t="n">
        <v>25000</v>
      </c>
      <c r="Q378" s="8" t="s">
        <v>503</v>
      </c>
      <c r="R378" s="8" t="n">
        <v>25201</v>
      </c>
      <c r="S378" s="8" t="s">
        <v>1459</v>
      </c>
      <c r="T378" s="8" t="s">
        <v>57</v>
      </c>
      <c r="U378" s="8" t="s">
        <v>58</v>
      </c>
      <c r="V378" s="9" t="n">
        <v>0.98</v>
      </c>
    </row>
    <row r="379" s="6" customFormat="true" ht="11.25" hidden="false" customHeight="false" outlineLevel="0" collapsed="false">
      <c r="A379" s="8" t="s">
        <v>256</v>
      </c>
      <c r="B379" s="8" t="s">
        <v>1460</v>
      </c>
      <c r="C379" s="8" t="str">
        <f aca="false">RIGHT(A379,7)</f>
        <v>0512019</v>
      </c>
      <c r="D379" s="8" t="n">
        <f aca="false">N379</f>
        <v>154359</v>
      </c>
      <c r="E379" s="8" t="str">
        <f aca="false">RIGHT(B379,3)</f>
        <v>004</v>
      </c>
      <c r="F379" s="8" t="s">
        <v>7</v>
      </c>
      <c r="G379" s="8" t="n">
        <v>373983</v>
      </c>
      <c r="H379" s="8" t="s">
        <v>751</v>
      </c>
      <c r="I379" s="8" t="s">
        <v>752</v>
      </c>
      <c r="J379" s="8" t="s">
        <v>29</v>
      </c>
      <c r="K379" s="8" t="s">
        <v>574</v>
      </c>
      <c r="L379" s="8" t="s">
        <v>31</v>
      </c>
      <c r="M379" s="8" t="s">
        <v>247</v>
      </c>
      <c r="N379" s="8" t="n">
        <v>154359</v>
      </c>
      <c r="O379" s="8" t="s">
        <v>260</v>
      </c>
      <c r="P379" s="8" t="n">
        <v>26000</v>
      </c>
      <c r="Q379" s="8" t="s">
        <v>45</v>
      </c>
      <c r="R379" s="8" t="n">
        <v>26266</v>
      </c>
      <c r="S379" s="8" t="s">
        <v>261</v>
      </c>
      <c r="T379" s="8" t="s">
        <v>140</v>
      </c>
      <c r="U379" s="8" t="s">
        <v>58</v>
      </c>
      <c r="V379" s="9" t="n">
        <v>0.98</v>
      </c>
    </row>
    <row r="380" s="6" customFormat="true" ht="11.25" hidden="false" customHeight="false" outlineLevel="0" collapsed="false">
      <c r="A380" s="8" t="s">
        <v>1461</v>
      </c>
      <c r="B380" s="8" t="s">
        <v>1462</v>
      </c>
      <c r="C380" s="8" t="str">
        <f aca="false">RIGHT(A380,7)</f>
        <v>0042020</v>
      </c>
      <c r="D380" s="8" t="n">
        <f aca="false">N380</f>
        <v>160185</v>
      </c>
      <c r="E380" s="8" t="str">
        <f aca="false">RIGHT(B380,3)</f>
        <v>202</v>
      </c>
      <c r="F380" s="8" t="s">
        <v>7</v>
      </c>
      <c r="G380" s="8" t="n">
        <v>386851</v>
      </c>
      <c r="H380" s="8" t="s">
        <v>1463</v>
      </c>
      <c r="I380" s="8" t="s">
        <v>1464</v>
      </c>
      <c r="J380" s="8" t="s">
        <v>29</v>
      </c>
      <c r="K380" s="8" t="s">
        <v>1465</v>
      </c>
      <c r="L380" s="8" t="s">
        <v>31</v>
      </c>
      <c r="M380" s="8" t="s">
        <v>1466</v>
      </c>
      <c r="N380" s="8" t="n">
        <v>160185</v>
      </c>
      <c r="O380" s="8" t="s">
        <v>1467</v>
      </c>
      <c r="P380" s="8" t="n">
        <v>52000</v>
      </c>
      <c r="Q380" s="8" t="s">
        <v>101</v>
      </c>
      <c r="R380" s="8" t="n">
        <v>52121</v>
      </c>
      <c r="S380" s="8" t="s">
        <v>139</v>
      </c>
      <c r="T380" s="8" t="s">
        <v>1468</v>
      </c>
      <c r="U380" s="8" t="s">
        <v>67</v>
      </c>
      <c r="V380" s="9" t="n">
        <v>0.99</v>
      </c>
    </row>
    <row r="381" s="6" customFormat="true" ht="11.25" hidden="false" customHeight="false" outlineLevel="0" collapsed="false">
      <c r="A381" s="8" t="s">
        <v>687</v>
      </c>
      <c r="B381" s="8" t="s">
        <v>1469</v>
      </c>
      <c r="C381" s="8" t="str">
        <f aca="false">RIGHT(A381,7)</f>
        <v>0242020</v>
      </c>
      <c r="D381" s="8" t="n">
        <f aca="false">N381</f>
        <v>925449</v>
      </c>
      <c r="E381" s="8" t="str">
        <f aca="false">RIGHT(B381,3)</f>
        <v>002</v>
      </c>
      <c r="F381" s="8" t="s">
        <v>7</v>
      </c>
      <c r="G381" s="8" t="n">
        <v>355153</v>
      </c>
      <c r="H381" s="8" t="s">
        <v>907</v>
      </c>
      <c r="I381" s="8" t="s">
        <v>908</v>
      </c>
      <c r="J381" s="8" t="s">
        <v>29</v>
      </c>
      <c r="K381" s="8" t="s">
        <v>1293</v>
      </c>
      <c r="L381" s="8" t="s">
        <v>31</v>
      </c>
      <c r="M381" s="8" t="s">
        <v>692</v>
      </c>
      <c r="N381" s="8" t="n">
        <v>925449</v>
      </c>
      <c r="O381" s="8" t="s">
        <v>693</v>
      </c>
      <c r="P381" s="8" t="n">
        <v>99900</v>
      </c>
      <c r="Q381" s="8" t="s">
        <v>34</v>
      </c>
      <c r="R381" s="8" t="n">
        <v>93420</v>
      </c>
      <c r="S381" s="8" t="s">
        <v>90</v>
      </c>
      <c r="T381" s="8" t="s">
        <v>91</v>
      </c>
      <c r="U381" s="8" t="s">
        <v>104</v>
      </c>
      <c r="V381" s="9" t="n">
        <v>0.99</v>
      </c>
    </row>
    <row r="382" s="6" customFormat="true" ht="11.25" hidden="false" customHeight="false" outlineLevel="0" collapsed="false">
      <c r="A382" s="8" t="s">
        <v>1470</v>
      </c>
      <c r="B382" s="8" t="s">
        <v>1471</v>
      </c>
      <c r="C382" s="8" t="str">
        <f aca="false">RIGHT(A382,7)</f>
        <v>1122020</v>
      </c>
      <c r="D382" s="8" t="n">
        <f aca="false">N382</f>
        <v>160098</v>
      </c>
      <c r="E382" s="8" t="str">
        <f aca="false">RIGHT(B382,3)</f>
        <v>020</v>
      </c>
      <c r="F382" s="8" t="s">
        <v>70</v>
      </c>
      <c r="G382" s="8" t="n">
        <v>362641</v>
      </c>
      <c r="H382" s="8" t="s">
        <v>1472</v>
      </c>
      <c r="I382" s="8" t="s">
        <v>1473</v>
      </c>
      <c r="J382" s="8" t="s">
        <v>29</v>
      </c>
      <c r="K382" s="8" t="s">
        <v>1474</v>
      </c>
      <c r="L382" s="8" t="s">
        <v>31</v>
      </c>
      <c r="M382" s="8" t="s">
        <v>1475</v>
      </c>
      <c r="N382" s="8" t="n">
        <v>160098</v>
      </c>
      <c r="O382" s="8" t="s">
        <v>1476</v>
      </c>
      <c r="P382" s="8" t="n">
        <v>52000</v>
      </c>
      <c r="Q382" s="8" t="s">
        <v>101</v>
      </c>
      <c r="R382" s="8" t="n">
        <v>52121</v>
      </c>
      <c r="S382" s="8" t="s">
        <v>139</v>
      </c>
      <c r="T382" s="8" t="s">
        <v>318</v>
      </c>
      <c r="U382" s="8" t="s">
        <v>48</v>
      </c>
      <c r="V382" s="9" t="n">
        <v>0.99</v>
      </c>
    </row>
    <row r="383" s="6" customFormat="true" ht="11.25" hidden="false" customHeight="false" outlineLevel="0" collapsed="false">
      <c r="A383" s="8" t="s">
        <v>1353</v>
      </c>
      <c r="B383" s="8" t="s">
        <v>1477</v>
      </c>
      <c r="C383" s="8" t="str">
        <f aca="false">RIGHT(A383,7)</f>
        <v>0012020</v>
      </c>
      <c r="D383" s="8" t="n">
        <f aca="false">N383</f>
        <v>160150</v>
      </c>
      <c r="E383" s="8" t="str">
        <f aca="false">RIGHT(B383,3)</f>
        <v>725</v>
      </c>
      <c r="F383" s="8" t="s">
        <v>7</v>
      </c>
      <c r="G383" s="8" t="n">
        <v>462315</v>
      </c>
      <c r="H383" s="8" t="s">
        <v>422</v>
      </c>
      <c r="I383" s="8" t="s">
        <v>423</v>
      </c>
      <c r="J383" s="8" t="s">
        <v>29</v>
      </c>
      <c r="K383" s="8" t="s">
        <v>1355</v>
      </c>
      <c r="L383" s="8" t="s">
        <v>31</v>
      </c>
      <c r="M383" s="8" t="s">
        <v>1356</v>
      </c>
      <c r="N383" s="8" t="n">
        <v>160150</v>
      </c>
      <c r="O383" s="8" t="s">
        <v>1357</v>
      </c>
      <c r="P383" s="8" t="n">
        <v>52000</v>
      </c>
      <c r="Q383" s="8" t="s">
        <v>101</v>
      </c>
      <c r="R383" s="8" t="n">
        <v>52121</v>
      </c>
      <c r="S383" s="8" t="s">
        <v>139</v>
      </c>
      <c r="T383" s="8" t="s">
        <v>213</v>
      </c>
      <c r="U383" s="8" t="s">
        <v>37</v>
      </c>
      <c r="V383" s="9" t="n">
        <v>0.99</v>
      </c>
    </row>
    <row r="384" s="6" customFormat="true" ht="11.25" hidden="false" customHeight="false" outlineLevel="0" collapsed="false">
      <c r="A384" s="8" t="s">
        <v>1298</v>
      </c>
      <c r="B384" s="8" t="s">
        <v>1478</v>
      </c>
      <c r="C384" s="8" t="str">
        <f aca="false">RIGHT(A384,7)</f>
        <v>0152020</v>
      </c>
      <c r="D384" s="8" t="n">
        <f aca="false">N384</f>
        <v>160413</v>
      </c>
      <c r="E384" s="8" t="str">
        <f aca="false">RIGHT(B384,3)</f>
        <v>002</v>
      </c>
      <c r="F384" s="8" t="s">
        <v>7</v>
      </c>
      <c r="G384" s="8" t="n">
        <v>393906</v>
      </c>
      <c r="H384" s="8" t="s">
        <v>1378</v>
      </c>
      <c r="I384" s="8" t="s">
        <v>1379</v>
      </c>
      <c r="J384" s="8" t="s">
        <v>29</v>
      </c>
      <c r="K384" s="8" t="s">
        <v>1300</v>
      </c>
      <c r="L384" s="8" t="s">
        <v>31</v>
      </c>
      <c r="M384" s="8" t="s">
        <v>836</v>
      </c>
      <c r="N384" s="8" t="n">
        <v>160413</v>
      </c>
      <c r="O384" s="8" t="s">
        <v>406</v>
      </c>
      <c r="P384" s="8" t="n">
        <v>52000</v>
      </c>
      <c r="Q384" s="8" t="s">
        <v>101</v>
      </c>
      <c r="R384" s="8" t="n">
        <v>52121</v>
      </c>
      <c r="S384" s="8" t="s">
        <v>139</v>
      </c>
      <c r="T384" s="8" t="s">
        <v>140</v>
      </c>
      <c r="U384" s="8" t="s">
        <v>82</v>
      </c>
      <c r="V384" s="9" t="n">
        <v>0.99</v>
      </c>
    </row>
    <row r="385" s="6" customFormat="true" ht="11.25" hidden="false" customHeight="false" outlineLevel="0" collapsed="false">
      <c r="A385" s="8" t="s">
        <v>1479</v>
      </c>
      <c r="B385" s="8" t="s">
        <v>1480</v>
      </c>
      <c r="C385" s="8" t="str">
        <f aca="false">RIGHT(A385,7)</f>
        <v>2342020</v>
      </c>
      <c r="D385" s="8" t="n">
        <f aca="false">N385</f>
        <v>154419</v>
      </c>
      <c r="E385" s="8" t="str">
        <f aca="false">RIGHT(B385,3)</f>
        <v>011</v>
      </c>
      <c r="F385" s="8" t="s">
        <v>70</v>
      </c>
      <c r="G385" s="8" t="n">
        <v>473396</v>
      </c>
      <c r="H385" s="8" t="s">
        <v>743</v>
      </c>
      <c r="I385" s="8" t="s">
        <v>744</v>
      </c>
      <c r="J385" s="8" t="s">
        <v>29</v>
      </c>
      <c r="K385" s="8" t="s">
        <v>1481</v>
      </c>
      <c r="L385" s="8" t="s">
        <v>31</v>
      </c>
      <c r="M385" s="8" t="s">
        <v>1482</v>
      </c>
      <c r="N385" s="8" t="n">
        <v>154419</v>
      </c>
      <c r="O385" s="8" t="s">
        <v>1483</v>
      </c>
      <c r="P385" s="8" t="n">
        <v>26000</v>
      </c>
      <c r="Q385" s="8" t="s">
        <v>45</v>
      </c>
      <c r="R385" s="8" t="n">
        <v>26251</v>
      </c>
      <c r="S385" s="8" t="s">
        <v>1483</v>
      </c>
      <c r="T385" s="8" t="s">
        <v>131</v>
      </c>
      <c r="U385" s="8" t="s">
        <v>37</v>
      </c>
      <c r="V385" s="9" t="n">
        <v>1</v>
      </c>
    </row>
    <row r="386" s="6" customFormat="true" ht="11.25" hidden="false" customHeight="false" outlineLevel="0" collapsed="false">
      <c r="A386" s="8" t="s">
        <v>843</v>
      </c>
      <c r="B386" s="8" t="s">
        <v>1484</v>
      </c>
      <c r="C386" s="8" t="str">
        <f aca="false">RIGHT(A386,7)</f>
        <v>0052020</v>
      </c>
      <c r="D386" s="8" t="n">
        <f aca="false">N386</f>
        <v>153290</v>
      </c>
      <c r="E386" s="8" t="str">
        <f aca="false">RIGHT(B386,3)</f>
        <v>111</v>
      </c>
      <c r="F386" s="8" t="s">
        <v>70</v>
      </c>
      <c r="G386" s="8" t="n">
        <v>355155</v>
      </c>
      <c r="H386" s="8" t="s">
        <v>1485</v>
      </c>
      <c r="I386" s="8" t="s">
        <v>1486</v>
      </c>
      <c r="J386" s="8" t="s">
        <v>29</v>
      </c>
      <c r="K386" s="8" t="s">
        <v>845</v>
      </c>
      <c r="L386" s="8" t="s">
        <v>31</v>
      </c>
      <c r="M386" s="8" t="s">
        <v>846</v>
      </c>
      <c r="N386" s="8" t="n">
        <v>153290</v>
      </c>
      <c r="O386" s="8" t="s">
        <v>847</v>
      </c>
      <c r="P386" s="8" t="n">
        <v>26000</v>
      </c>
      <c r="Q386" s="8" t="s">
        <v>45</v>
      </c>
      <c r="R386" s="8" t="n">
        <v>26238</v>
      </c>
      <c r="S386" s="8" t="s">
        <v>46</v>
      </c>
      <c r="T386" s="8" t="s">
        <v>47</v>
      </c>
      <c r="U386" s="8" t="s">
        <v>58</v>
      </c>
      <c r="V386" s="9" t="n">
        <v>1</v>
      </c>
    </row>
    <row r="387" s="6" customFormat="true" ht="11.25" hidden="false" customHeight="false" outlineLevel="0" collapsed="false">
      <c r="A387" s="8" t="s">
        <v>1487</v>
      </c>
      <c r="B387" s="8" t="s">
        <v>1488</v>
      </c>
      <c r="C387" s="8" t="str">
        <f aca="false">RIGHT(A387,7)</f>
        <v>0342020</v>
      </c>
      <c r="D387" s="8" t="n">
        <f aca="false">N387</f>
        <v>986595</v>
      </c>
      <c r="E387" s="8" t="str">
        <f aca="false">RIGHT(B387,3)</f>
        <v>025</v>
      </c>
      <c r="F387" s="8" t="s">
        <v>7</v>
      </c>
      <c r="G387" s="8" t="n">
        <v>407307</v>
      </c>
      <c r="H387" s="8" t="s">
        <v>789</v>
      </c>
      <c r="I387" s="8" t="s">
        <v>790</v>
      </c>
      <c r="J387" s="8" t="s">
        <v>29</v>
      </c>
      <c r="K387" s="8" t="s">
        <v>1489</v>
      </c>
      <c r="L387" s="8" t="s">
        <v>31</v>
      </c>
      <c r="M387" s="8" t="s">
        <v>836</v>
      </c>
      <c r="N387" s="8" t="n">
        <v>986595</v>
      </c>
      <c r="O387" s="8" t="s">
        <v>1490</v>
      </c>
      <c r="P387" s="8" t="n">
        <v>99900</v>
      </c>
      <c r="Q387" s="8" t="s">
        <v>34</v>
      </c>
      <c r="R387" s="8" t="n">
        <v>95420</v>
      </c>
      <c r="S387" s="8" t="s">
        <v>1265</v>
      </c>
      <c r="T387" s="8" t="s">
        <v>103</v>
      </c>
      <c r="U387" s="8" t="s">
        <v>82</v>
      </c>
      <c r="V387" s="9" t="n">
        <v>1</v>
      </c>
    </row>
    <row r="388" s="6" customFormat="true" ht="11.25" hidden="false" customHeight="false" outlineLevel="0" collapsed="false">
      <c r="A388" s="8" t="s">
        <v>256</v>
      </c>
      <c r="B388" s="8" t="s">
        <v>1491</v>
      </c>
      <c r="C388" s="8" t="str">
        <f aca="false">RIGHT(A388,7)</f>
        <v>0512019</v>
      </c>
      <c r="D388" s="8" t="n">
        <f aca="false">N388</f>
        <v>154359</v>
      </c>
      <c r="E388" s="8" t="str">
        <f aca="false">RIGHT(B388,3)</f>
        <v>007</v>
      </c>
      <c r="F388" s="8" t="s">
        <v>7</v>
      </c>
      <c r="G388" s="8" t="n">
        <v>304268</v>
      </c>
      <c r="H388" s="8" t="s">
        <v>644</v>
      </c>
      <c r="I388" s="8" t="s">
        <v>645</v>
      </c>
      <c r="J388" s="8" t="s">
        <v>29</v>
      </c>
      <c r="K388" s="8" t="s">
        <v>574</v>
      </c>
      <c r="L388" s="8" t="s">
        <v>31</v>
      </c>
      <c r="M388" s="8" t="s">
        <v>79</v>
      </c>
      <c r="N388" s="8" t="n">
        <v>154359</v>
      </c>
      <c r="O388" s="8" t="s">
        <v>260</v>
      </c>
      <c r="P388" s="8" t="n">
        <v>26000</v>
      </c>
      <c r="Q388" s="8" t="s">
        <v>45</v>
      </c>
      <c r="R388" s="8" t="n">
        <v>26266</v>
      </c>
      <c r="S388" s="8" t="s">
        <v>261</v>
      </c>
      <c r="T388" s="8" t="s">
        <v>140</v>
      </c>
      <c r="U388" s="8" t="s">
        <v>58</v>
      </c>
      <c r="V388" s="9" t="n">
        <v>1</v>
      </c>
    </row>
    <row r="389" s="6" customFormat="true" ht="11.25" hidden="false" customHeight="false" outlineLevel="0" collapsed="false">
      <c r="A389" s="8" t="s">
        <v>1339</v>
      </c>
      <c r="B389" s="8" t="s">
        <v>1492</v>
      </c>
      <c r="C389" s="8" t="str">
        <f aca="false">RIGHT(A389,7)</f>
        <v>0102020</v>
      </c>
      <c r="D389" s="8" t="n">
        <f aca="false">N389</f>
        <v>158312</v>
      </c>
      <c r="E389" s="8" t="str">
        <f aca="false">RIGHT(B389,3)</f>
        <v>058</v>
      </c>
      <c r="F389" s="8" t="s">
        <v>7</v>
      </c>
      <c r="G389" s="8" t="n">
        <v>383404</v>
      </c>
      <c r="H389" s="8" t="s">
        <v>683</v>
      </c>
      <c r="I389" s="8" t="s">
        <v>684</v>
      </c>
      <c r="J389" s="8" t="s">
        <v>29</v>
      </c>
      <c r="K389" s="8" t="s">
        <v>825</v>
      </c>
      <c r="L389" s="8" t="s">
        <v>31</v>
      </c>
      <c r="M389" s="8" t="s">
        <v>826</v>
      </c>
      <c r="N389" s="8" t="n">
        <v>158312</v>
      </c>
      <c r="O389" s="8" t="s">
        <v>1341</v>
      </c>
      <c r="P389" s="8" t="n">
        <v>26000</v>
      </c>
      <c r="Q389" s="8" t="s">
        <v>45</v>
      </c>
      <c r="R389" s="8" t="n">
        <v>26413</v>
      </c>
      <c r="S389" s="8" t="s">
        <v>1342</v>
      </c>
      <c r="T389" s="8" t="s">
        <v>47</v>
      </c>
      <c r="U389" s="8" t="s">
        <v>48</v>
      </c>
      <c r="V389" s="9" t="n">
        <v>1</v>
      </c>
    </row>
    <row r="390" s="6" customFormat="true" ht="11.25" hidden="false" customHeight="false" outlineLevel="0" collapsed="false">
      <c r="A390" s="8" t="s">
        <v>1353</v>
      </c>
      <c r="B390" s="8" t="s">
        <v>1493</v>
      </c>
      <c r="C390" s="8" t="str">
        <f aca="false">RIGHT(A390,7)</f>
        <v>0012020</v>
      </c>
      <c r="D390" s="8" t="n">
        <f aca="false">N390</f>
        <v>160150</v>
      </c>
      <c r="E390" s="8" t="str">
        <f aca="false">RIGHT(B390,3)</f>
        <v>167</v>
      </c>
      <c r="F390" s="8" t="s">
        <v>7</v>
      </c>
      <c r="G390" s="8" t="n">
        <v>462315</v>
      </c>
      <c r="H390" s="8" t="s">
        <v>422</v>
      </c>
      <c r="I390" s="8" t="s">
        <v>423</v>
      </c>
      <c r="J390" s="8" t="s">
        <v>29</v>
      </c>
      <c r="K390" s="8" t="s">
        <v>1355</v>
      </c>
      <c r="L390" s="8" t="s">
        <v>31</v>
      </c>
      <c r="M390" s="8" t="s">
        <v>1356</v>
      </c>
      <c r="N390" s="8" t="n">
        <v>160150</v>
      </c>
      <c r="O390" s="8" t="s">
        <v>1357</v>
      </c>
      <c r="P390" s="8" t="n">
        <v>52000</v>
      </c>
      <c r="Q390" s="8" t="s">
        <v>101</v>
      </c>
      <c r="R390" s="8" t="n">
        <v>52121</v>
      </c>
      <c r="S390" s="8" t="s">
        <v>139</v>
      </c>
      <c r="T390" s="8" t="s">
        <v>213</v>
      </c>
      <c r="U390" s="8" t="s">
        <v>37</v>
      </c>
      <c r="V390" s="9" t="n">
        <v>1</v>
      </c>
    </row>
    <row r="391" s="6" customFormat="true" ht="11.25" hidden="false" customHeight="false" outlineLevel="0" collapsed="false">
      <c r="A391" s="8" t="s">
        <v>1494</v>
      </c>
      <c r="B391" s="8" t="s">
        <v>1495</v>
      </c>
      <c r="C391" s="8" t="str">
        <f aca="false">RIGHT(A391,7)</f>
        <v>1742020</v>
      </c>
      <c r="D391" s="8" t="n">
        <f aca="false">N391</f>
        <v>788340</v>
      </c>
      <c r="E391" s="8" t="str">
        <f aca="false">RIGHT(B391,3)</f>
        <v>007</v>
      </c>
      <c r="F391" s="8" t="s">
        <v>70</v>
      </c>
      <c r="G391" s="8" t="n">
        <v>251352</v>
      </c>
      <c r="H391" s="8" t="s">
        <v>1496</v>
      </c>
      <c r="I391" s="8" t="s">
        <v>1497</v>
      </c>
      <c r="J391" s="8" t="s">
        <v>29</v>
      </c>
      <c r="K391" s="8" t="s">
        <v>1498</v>
      </c>
      <c r="L391" s="8" t="s">
        <v>31</v>
      </c>
      <c r="M391" s="8" t="s">
        <v>1499</v>
      </c>
      <c r="N391" s="8" t="n">
        <v>788340</v>
      </c>
      <c r="O391" s="8" t="s">
        <v>1500</v>
      </c>
      <c r="P391" s="8" t="n">
        <v>52000</v>
      </c>
      <c r="Q391" s="8" t="s">
        <v>101</v>
      </c>
      <c r="R391" s="8" t="n">
        <v>52131</v>
      </c>
      <c r="S391" s="8" t="s">
        <v>207</v>
      </c>
      <c r="T391" s="8" t="s">
        <v>564</v>
      </c>
      <c r="U391" s="8" t="s">
        <v>67</v>
      </c>
      <c r="V391" s="9" t="n">
        <v>1</v>
      </c>
    </row>
    <row r="392" s="6" customFormat="true" ht="11.25" hidden="false" customHeight="false" outlineLevel="0" collapsed="false">
      <c r="A392" s="8" t="s">
        <v>1501</v>
      </c>
      <c r="B392" s="8" t="s">
        <v>1502</v>
      </c>
      <c r="C392" s="8" t="str">
        <f aca="false">RIGHT(A392,7)</f>
        <v>0012020</v>
      </c>
      <c r="D392" s="8" t="n">
        <f aca="false">N392</f>
        <v>158467</v>
      </c>
      <c r="E392" s="8" t="str">
        <f aca="false">RIGHT(B392,3)</f>
        <v>023</v>
      </c>
      <c r="F392" s="8" t="s">
        <v>7</v>
      </c>
      <c r="G392" s="8" t="n">
        <v>460978</v>
      </c>
      <c r="H392" s="8" t="s">
        <v>978</v>
      </c>
      <c r="I392" s="8" t="s">
        <v>979</v>
      </c>
      <c r="J392" s="8" t="s">
        <v>29</v>
      </c>
      <c r="K392" s="8" t="s">
        <v>1361</v>
      </c>
      <c r="L392" s="8" t="s">
        <v>31</v>
      </c>
      <c r="M392" s="8" t="s">
        <v>836</v>
      </c>
      <c r="N392" s="8" t="n">
        <v>158467</v>
      </c>
      <c r="O392" s="8" t="s">
        <v>1503</v>
      </c>
      <c r="P392" s="8" t="n">
        <v>26000</v>
      </c>
      <c r="Q392" s="8" t="s">
        <v>45</v>
      </c>
      <c r="R392" s="8" t="n">
        <v>26436</v>
      </c>
      <c r="S392" s="8" t="s">
        <v>1146</v>
      </c>
      <c r="T392" s="8" t="s">
        <v>140</v>
      </c>
      <c r="U392" s="8" t="s">
        <v>67</v>
      </c>
      <c r="V392" s="9" t="n">
        <v>1</v>
      </c>
    </row>
    <row r="393" s="6" customFormat="true" ht="11.25" hidden="false" customHeight="false" outlineLevel="0" collapsed="false">
      <c r="A393" s="8" t="s">
        <v>1504</v>
      </c>
      <c r="B393" s="8" t="s">
        <v>1505</v>
      </c>
      <c r="C393" s="8" t="str">
        <f aca="false">RIGHT(A393,7)</f>
        <v>1032020</v>
      </c>
      <c r="D393" s="8" t="n">
        <f aca="false">N393</f>
        <v>160435</v>
      </c>
      <c r="E393" s="8" t="str">
        <f aca="false">RIGHT(B393,3)</f>
        <v>011</v>
      </c>
      <c r="F393" s="8" t="s">
        <v>70</v>
      </c>
      <c r="G393" s="8" t="n">
        <v>470234</v>
      </c>
      <c r="H393" s="8" t="s">
        <v>664</v>
      </c>
      <c r="I393" s="8" t="s">
        <v>665</v>
      </c>
      <c r="J393" s="8" t="s">
        <v>29</v>
      </c>
      <c r="K393" s="8" t="s">
        <v>1087</v>
      </c>
      <c r="L393" s="8" t="s">
        <v>31</v>
      </c>
      <c r="M393" s="8" t="s">
        <v>1506</v>
      </c>
      <c r="N393" s="8" t="n">
        <v>160435</v>
      </c>
      <c r="O393" s="8" t="s">
        <v>1507</v>
      </c>
      <c r="P393" s="8" t="n">
        <v>52000</v>
      </c>
      <c r="Q393" s="8" t="s">
        <v>101</v>
      </c>
      <c r="R393" s="8" t="n">
        <v>52121</v>
      </c>
      <c r="S393" s="8" t="s">
        <v>139</v>
      </c>
      <c r="T393" s="8" t="s">
        <v>140</v>
      </c>
      <c r="U393" s="8" t="s">
        <v>37</v>
      </c>
      <c r="V393" s="9" t="n">
        <v>1</v>
      </c>
    </row>
    <row r="394" s="6" customFormat="true" ht="11.25" hidden="false" customHeight="false" outlineLevel="0" collapsed="false">
      <c r="A394" s="8" t="s">
        <v>1508</v>
      </c>
      <c r="B394" s="8" t="s">
        <v>1509</v>
      </c>
      <c r="C394" s="8" t="str">
        <f aca="false">RIGHT(A394,7)</f>
        <v>0042020</v>
      </c>
      <c r="D394" s="8" t="n">
        <f aca="false">N394</f>
        <v>160473</v>
      </c>
      <c r="E394" s="8" t="str">
        <f aca="false">RIGHT(B394,3)</f>
        <v>150</v>
      </c>
      <c r="F394" s="8" t="s">
        <v>7</v>
      </c>
      <c r="G394" s="8" t="n">
        <v>399470</v>
      </c>
      <c r="H394" s="8" t="s">
        <v>1510</v>
      </c>
      <c r="I394" s="8" t="s">
        <v>1511</v>
      </c>
      <c r="J394" s="8" t="s">
        <v>29</v>
      </c>
      <c r="K394" s="8" t="s">
        <v>197</v>
      </c>
      <c r="L394" s="8" t="s">
        <v>31</v>
      </c>
      <c r="M394" s="8" t="s">
        <v>1512</v>
      </c>
      <c r="N394" s="8" t="n">
        <v>160473</v>
      </c>
      <c r="O394" s="8" t="s">
        <v>1513</v>
      </c>
      <c r="P394" s="8" t="n">
        <v>52000</v>
      </c>
      <c r="Q394" s="8" t="s">
        <v>101</v>
      </c>
      <c r="R394" s="8" t="n">
        <v>52121</v>
      </c>
      <c r="S394" s="8" t="s">
        <v>139</v>
      </c>
      <c r="T394" s="8" t="s">
        <v>103</v>
      </c>
      <c r="U394" s="8" t="s">
        <v>82</v>
      </c>
      <c r="V394" s="9" t="n">
        <v>1.02</v>
      </c>
    </row>
    <row r="395" s="6" customFormat="true" ht="11.25" hidden="false" customHeight="false" outlineLevel="0" collapsed="false">
      <c r="A395" s="8" t="s">
        <v>1501</v>
      </c>
      <c r="B395" s="8" t="s">
        <v>1514</v>
      </c>
      <c r="C395" s="8" t="str">
        <f aca="false">RIGHT(A395,7)</f>
        <v>0012020</v>
      </c>
      <c r="D395" s="8" t="n">
        <f aca="false">N395</f>
        <v>158467</v>
      </c>
      <c r="E395" s="8" t="str">
        <f aca="false">RIGHT(B395,3)</f>
        <v>021</v>
      </c>
      <c r="F395" s="8" t="s">
        <v>7</v>
      </c>
      <c r="G395" s="8" t="n">
        <v>393908</v>
      </c>
      <c r="H395" s="8" t="s">
        <v>1077</v>
      </c>
      <c r="I395" s="8" t="s">
        <v>1078</v>
      </c>
      <c r="J395" s="8" t="s">
        <v>29</v>
      </c>
      <c r="K395" s="8" t="s">
        <v>974</v>
      </c>
      <c r="L395" s="8" t="s">
        <v>31</v>
      </c>
      <c r="M395" s="8" t="s">
        <v>1515</v>
      </c>
      <c r="N395" s="8" t="n">
        <v>158467</v>
      </c>
      <c r="O395" s="8" t="s">
        <v>1503</v>
      </c>
      <c r="P395" s="8" t="n">
        <v>26000</v>
      </c>
      <c r="Q395" s="8" t="s">
        <v>45</v>
      </c>
      <c r="R395" s="8" t="n">
        <v>26436</v>
      </c>
      <c r="S395" s="8" t="s">
        <v>1146</v>
      </c>
      <c r="T395" s="8" t="s">
        <v>140</v>
      </c>
      <c r="U395" s="8" t="s">
        <v>67</v>
      </c>
      <c r="V395" s="9" t="n">
        <v>1.02</v>
      </c>
    </row>
    <row r="396" s="6" customFormat="true" ht="11.25" hidden="false" customHeight="false" outlineLevel="0" collapsed="false">
      <c r="A396" s="8" t="s">
        <v>141</v>
      </c>
      <c r="B396" s="8" t="s">
        <v>1516</v>
      </c>
      <c r="C396" s="8" t="str">
        <f aca="false">RIGHT(A396,7)</f>
        <v>1312020</v>
      </c>
      <c r="D396" s="8" t="n">
        <f aca="false">N396</f>
        <v>154043</v>
      </c>
      <c r="E396" s="8" t="str">
        <f aca="false">RIGHT(B396,3)</f>
        <v>027</v>
      </c>
      <c r="F396" s="8" t="s">
        <v>7</v>
      </c>
      <c r="G396" s="8" t="n">
        <v>270286</v>
      </c>
      <c r="H396" s="8" t="s">
        <v>1517</v>
      </c>
      <c r="I396" s="8" t="s">
        <v>1518</v>
      </c>
      <c r="J396" s="8" t="s">
        <v>29</v>
      </c>
      <c r="K396" s="8" t="s">
        <v>47</v>
      </c>
      <c r="L396" s="8" t="s">
        <v>31</v>
      </c>
      <c r="M396" s="8" t="s">
        <v>1519</v>
      </c>
      <c r="N396" s="8" t="n">
        <v>154043</v>
      </c>
      <c r="O396" s="8" t="s">
        <v>145</v>
      </c>
      <c r="P396" s="8" t="n">
        <v>26000</v>
      </c>
      <c r="Q396" s="8" t="s">
        <v>45</v>
      </c>
      <c r="R396" s="8" t="n">
        <v>26274</v>
      </c>
      <c r="S396" s="8" t="s">
        <v>145</v>
      </c>
      <c r="T396" s="8" t="s">
        <v>47</v>
      </c>
      <c r="U396" s="8" t="s">
        <v>146</v>
      </c>
      <c r="V396" s="9" t="n">
        <v>1.03</v>
      </c>
    </row>
    <row r="397" s="6" customFormat="true" ht="11.25" hidden="false" customHeight="false" outlineLevel="0" collapsed="false">
      <c r="A397" s="8" t="s">
        <v>382</v>
      </c>
      <c r="B397" s="8" t="s">
        <v>1520</v>
      </c>
      <c r="C397" s="8" t="str">
        <f aca="false">RIGHT(A397,7)</f>
        <v>0422020</v>
      </c>
      <c r="D397" s="8" t="n">
        <f aca="false">N397</f>
        <v>70028</v>
      </c>
      <c r="E397" s="8" t="str">
        <f aca="false">RIGHT(B397,3)</f>
        <v>001</v>
      </c>
      <c r="F397" s="8" t="s">
        <v>7</v>
      </c>
      <c r="G397" s="8" t="n">
        <v>422727</v>
      </c>
      <c r="H397" s="8" t="s">
        <v>1521</v>
      </c>
      <c r="I397" s="8" t="s">
        <v>1522</v>
      </c>
      <c r="J397" s="8" t="s">
        <v>29</v>
      </c>
      <c r="K397" s="8" t="s">
        <v>384</v>
      </c>
      <c r="L397" s="8" t="s">
        <v>31</v>
      </c>
      <c r="M397" s="8" t="s">
        <v>385</v>
      </c>
      <c r="N397" s="8" t="n">
        <v>70028</v>
      </c>
      <c r="O397" s="8" t="s">
        <v>386</v>
      </c>
      <c r="P397" s="8" t="n">
        <v>14000</v>
      </c>
      <c r="Q397" s="8" t="s">
        <v>387</v>
      </c>
      <c r="R397" s="8" t="n">
        <v>14000</v>
      </c>
      <c r="S397" s="8" t="s">
        <v>387</v>
      </c>
      <c r="T397" s="8" t="s">
        <v>388</v>
      </c>
      <c r="U397" s="8" t="s">
        <v>67</v>
      </c>
      <c r="V397" s="9" t="n">
        <v>1.03</v>
      </c>
    </row>
    <row r="398" s="6" customFormat="true" ht="11.25" hidden="false" customHeight="false" outlineLevel="0" collapsed="false">
      <c r="A398" s="8" t="s">
        <v>1244</v>
      </c>
      <c r="B398" s="8" t="s">
        <v>1523</v>
      </c>
      <c r="C398" s="8" t="str">
        <f aca="false">RIGHT(A398,7)</f>
        <v>0202020</v>
      </c>
      <c r="D398" s="8" t="n">
        <f aca="false">N398</f>
        <v>784810</v>
      </c>
      <c r="E398" s="8" t="str">
        <f aca="false">RIGHT(B398,3)</f>
        <v>002</v>
      </c>
      <c r="F398" s="8" t="s">
        <v>7</v>
      </c>
      <c r="G398" s="8" t="n">
        <v>373988</v>
      </c>
      <c r="H398" s="8" t="s">
        <v>949</v>
      </c>
      <c r="I398" s="8" t="s">
        <v>950</v>
      </c>
      <c r="J398" s="8" t="s">
        <v>29</v>
      </c>
      <c r="K398" s="8" t="s">
        <v>574</v>
      </c>
      <c r="L398" s="8" t="s">
        <v>31</v>
      </c>
      <c r="M398" s="8" t="s">
        <v>247</v>
      </c>
      <c r="N398" s="8" t="n">
        <v>784810</v>
      </c>
      <c r="O398" s="8" t="s">
        <v>1246</v>
      </c>
      <c r="P398" s="8" t="n">
        <v>52000</v>
      </c>
      <c r="Q398" s="8" t="s">
        <v>101</v>
      </c>
      <c r="R398" s="8" t="n">
        <v>52131</v>
      </c>
      <c r="S398" s="8" t="s">
        <v>207</v>
      </c>
      <c r="T398" s="8" t="s">
        <v>91</v>
      </c>
      <c r="U398" s="8" t="s">
        <v>48</v>
      </c>
      <c r="V398" s="9" t="n">
        <v>1.04</v>
      </c>
    </row>
    <row r="399" s="6" customFormat="true" ht="11.25" hidden="false" customHeight="false" outlineLevel="0" collapsed="false">
      <c r="A399" s="8" t="s">
        <v>141</v>
      </c>
      <c r="B399" s="8" t="s">
        <v>1524</v>
      </c>
      <c r="C399" s="8" t="str">
        <f aca="false">RIGHT(A399,7)</f>
        <v>1312020</v>
      </c>
      <c r="D399" s="8" t="n">
        <f aca="false">N399</f>
        <v>154043</v>
      </c>
      <c r="E399" s="8" t="str">
        <f aca="false">RIGHT(B399,3)</f>
        <v>083</v>
      </c>
      <c r="F399" s="8" t="s">
        <v>7</v>
      </c>
      <c r="G399" s="8" t="n">
        <v>282537</v>
      </c>
      <c r="H399" s="8" t="s">
        <v>1525</v>
      </c>
      <c r="I399" s="8" t="s">
        <v>1526</v>
      </c>
      <c r="J399" s="8" t="s">
        <v>29</v>
      </c>
      <c r="K399" s="8" t="s">
        <v>281</v>
      </c>
      <c r="L399" s="8" t="s">
        <v>31</v>
      </c>
      <c r="M399" s="8" t="s">
        <v>940</v>
      </c>
      <c r="N399" s="8" t="n">
        <v>154043</v>
      </c>
      <c r="O399" s="8" t="s">
        <v>145</v>
      </c>
      <c r="P399" s="8" t="n">
        <v>26000</v>
      </c>
      <c r="Q399" s="8" t="s">
        <v>45</v>
      </c>
      <c r="R399" s="8" t="n">
        <v>26274</v>
      </c>
      <c r="S399" s="8" t="s">
        <v>145</v>
      </c>
      <c r="T399" s="8" t="s">
        <v>47</v>
      </c>
      <c r="U399" s="8" t="s">
        <v>146</v>
      </c>
      <c r="V399" s="9" t="n">
        <v>1.04</v>
      </c>
    </row>
    <row r="400" s="6" customFormat="true" ht="11.25" hidden="false" customHeight="false" outlineLevel="0" collapsed="false">
      <c r="A400" s="8" t="s">
        <v>1527</v>
      </c>
      <c r="B400" s="8" t="s">
        <v>1528</v>
      </c>
      <c r="C400" s="8" t="str">
        <f aca="false">RIGHT(A400,7)</f>
        <v>0062020</v>
      </c>
      <c r="D400" s="8" t="n">
        <f aca="false">N400</f>
        <v>158416</v>
      </c>
      <c r="E400" s="8" t="str">
        <f aca="false">RIGHT(B400,3)</f>
        <v>003</v>
      </c>
      <c r="F400" s="8" t="s">
        <v>7</v>
      </c>
      <c r="G400" s="8" t="n">
        <v>340978</v>
      </c>
      <c r="H400" s="8" t="s">
        <v>1529</v>
      </c>
      <c r="I400" s="8" t="s">
        <v>1530</v>
      </c>
      <c r="J400" s="8" t="s">
        <v>29</v>
      </c>
      <c r="K400" s="8" t="s">
        <v>358</v>
      </c>
      <c r="L400" s="8" t="s">
        <v>31</v>
      </c>
      <c r="M400" s="8" t="s">
        <v>1531</v>
      </c>
      <c r="N400" s="8" t="n">
        <v>158416</v>
      </c>
      <c r="O400" s="8" t="s">
        <v>1532</v>
      </c>
      <c r="P400" s="8" t="n">
        <v>26000</v>
      </c>
      <c r="Q400" s="8" t="s">
        <v>45</v>
      </c>
      <c r="R400" s="8" t="n">
        <v>26406</v>
      </c>
      <c r="S400" s="8" t="s">
        <v>1533</v>
      </c>
      <c r="T400" s="8" t="s">
        <v>767</v>
      </c>
      <c r="U400" s="8" t="s">
        <v>48</v>
      </c>
      <c r="V400" s="9" t="n">
        <v>1.04</v>
      </c>
    </row>
    <row r="401" s="6" customFormat="true" ht="11.25" hidden="false" customHeight="false" outlineLevel="0" collapsed="false">
      <c r="A401" s="8" t="s">
        <v>1318</v>
      </c>
      <c r="B401" s="8" t="s">
        <v>1534</v>
      </c>
      <c r="C401" s="8" t="str">
        <f aca="false">RIGHT(A401,7)</f>
        <v>0082020</v>
      </c>
      <c r="D401" s="8" t="n">
        <f aca="false">N401</f>
        <v>158341</v>
      </c>
      <c r="E401" s="8" t="str">
        <f aca="false">RIGHT(B401,3)</f>
        <v>002</v>
      </c>
      <c r="F401" s="8" t="s">
        <v>7</v>
      </c>
      <c r="G401" s="8" t="n">
        <v>300122</v>
      </c>
      <c r="H401" s="8" t="s">
        <v>1193</v>
      </c>
      <c r="I401" s="8" t="s">
        <v>1194</v>
      </c>
      <c r="J401" s="8" t="s">
        <v>29</v>
      </c>
      <c r="K401" s="8" t="s">
        <v>1320</v>
      </c>
      <c r="L401" s="8" t="s">
        <v>31</v>
      </c>
      <c r="M401" s="8" t="s">
        <v>1321</v>
      </c>
      <c r="N401" s="8" t="n">
        <v>158341</v>
      </c>
      <c r="O401" s="8" t="s">
        <v>1322</v>
      </c>
      <c r="P401" s="8" t="n">
        <v>26000</v>
      </c>
      <c r="Q401" s="8" t="s">
        <v>45</v>
      </c>
      <c r="R401" s="8" t="n">
        <v>26421</v>
      </c>
      <c r="S401" s="8" t="s">
        <v>667</v>
      </c>
      <c r="T401" s="8" t="s">
        <v>564</v>
      </c>
      <c r="U401" s="8" t="s">
        <v>48</v>
      </c>
      <c r="V401" s="9" t="n">
        <v>1.04</v>
      </c>
    </row>
    <row r="402" s="6" customFormat="true" ht="11.25" hidden="false" customHeight="false" outlineLevel="0" collapsed="false">
      <c r="A402" s="8" t="s">
        <v>1535</v>
      </c>
      <c r="B402" s="8" t="s">
        <v>1536</v>
      </c>
      <c r="C402" s="8" t="str">
        <f aca="false">RIGHT(A402,7)</f>
        <v>0102020</v>
      </c>
      <c r="D402" s="8" t="n">
        <f aca="false">N402</f>
        <v>160479</v>
      </c>
      <c r="E402" s="8" t="str">
        <f aca="false">RIGHT(B402,3)</f>
        <v>063</v>
      </c>
      <c r="F402" s="8" t="s">
        <v>7</v>
      </c>
      <c r="G402" s="8" t="n">
        <v>454292</v>
      </c>
      <c r="H402" s="8" t="s">
        <v>709</v>
      </c>
      <c r="I402" s="8" t="s">
        <v>710</v>
      </c>
      <c r="J402" s="8" t="s">
        <v>29</v>
      </c>
      <c r="K402" s="8" t="s">
        <v>574</v>
      </c>
      <c r="L402" s="8" t="s">
        <v>31</v>
      </c>
      <c r="M402" s="8" t="s">
        <v>247</v>
      </c>
      <c r="N402" s="8" t="n">
        <v>160479</v>
      </c>
      <c r="O402" s="8" t="s">
        <v>1537</v>
      </c>
      <c r="P402" s="8" t="n">
        <v>52000</v>
      </c>
      <c r="Q402" s="8" t="s">
        <v>101</v>
      </c>
      <c r="R402" s="8" t="n">
        <v>52121</v>
      </c>
      <c r="S402" s="8" t="s">
        <v>139</v>
      </c>
      <c r="T402" s="8" t="s">
        <v>318</v>
      </c>
      <c r="U402" s="8" t="s">
        <v>37</v>
      </c>
      <c r="V402" s="9" t="n">
        <v>1.08</v>
      </c>
    </row>
    <row r="403" s="6" customFormat="true" ht="11.25" hidden="false" customHeight="false" outlineLevel="0" collapsed="false">
      <c r="A403" s="8" t="s">
        <v>1527</v>
      </c>
      <c r="B403" s="8" t="s">
        <v>1538</v>
      </c>
      <c r="C403" s="8" t="str">
        <f aca="false">RIGHT(A403,7)</f>
        <v>0062020</v>
      </c>
      <c r="D403" s="8" t="n">
        <f aca="false">N403</f>
        <v>158416</v>
      </c>
      <c r="E403" s="8" t="str">
        <f aca="false">RIGHT(B403,3)</f>
        <v>001</v>
      </c>
      <c r="F403" s="8" t="s">
        <v>7</v>
      </c>
      <c r="G403" s="8" t="n">
        <v>386606</v>
      </c>
      <c r="H403" s="8" t="s">
        <v>1455</v>
      </c>
      <c r="I403" s="8" t="s">
        <v>1456</v>
      </c>
      <c r="J403" s="8" t="s">
        <v>29</v>
      </c>
      <c r="K403" s="8" t="s">
        <v>358</v>
      </c>
      <c r="L403" s="8" t="s">
        <v>31</v>
      </c>
      <c r="M403" s="8" t="s">
        <v>1531</v>
      </c>
      <c r="N403" s="8" t="n">
        <v>158416</v>
      </c>
      <c r="O403" s="8" t="s">
        <v>1532</v>
      </c>
      <c r="P403" s="8" t="n">
        <v>26000</v>
      </c>
      <c r="Q403" s="8" t="s">
        <v>45</v>
      </c>
      <c r="R403" s="8" t="n">
        <v>26406</v>
      </c>
      <c r="S403" s="8" t="s">
        <v>1533</v>
      </c>
      <c r="T403" s="8" t="s">
        <v>767</v>
      </c>
      <c r="U403" s="8" t="s">
        <v>48</v>
      </c>
      <c r="V403" s="9" t="n">
        <v>1.09</v>
      </c>
    </row>
    <row r="404" s="6" customFormat="true" ht="11.25" hidden="false" customHeight="false" outlineLevel="0" collapsed="false">
      <c r="A404" s="8" t="s">
        <v>1244</v>
      </c>
      <c r="B404" s="8" t="s">
        <v>1539</v>
      </c>
      <c r="C404" s="8" t="str">
        <f aca="false">RIGHT(A404,7)</f>
        <v>0202020</v>
      </c>
      <c r="D404" s="8" t="n">
        <f aca="false">N404</f>
        <v>784810</v>
      </c>
      <c r="E404" s="8" t="str">
        <f aca="false">RIGHT(B404,3)</f>
        <v>007</v>
      </c>
      <c r="F404" s="8" t="s">
        <v>7</v>
      </c>
      <c r="G404" s="8" t="n">
        <v>393906</v>
      </c>
      <c r="H404" s="8" t="s">
        <v>1378</v>
      </c>
      <c r="I404" s="8" t="s">
        <v>1379</v>
      </c>
      <c r="J404" s="8" t="s">
        <v>29</v>
      </c>
      <c r="K404" s="8" t="s">
        <v>825</v>
      </c>
      <c r="L404" s="8" t="s">
        <v>31</v>
      </c>
      <c r="M404" s="8" t="s">
        <v>1239</v>
      </c>
      <c r="N404" s="8" t="n">
        <v>784810</v>
      </c>
      <c r="O404" s="8" t="s">
        <v>1246</v>
      </c>
      <c r="P404" s="8" t="n">
        <v>52000</v>
      </c>
      <c r="Q404" s="8" t="s">
        <v>101</v>
      </c>
      <c r="R404" s="8" t="n">
        <v>52131</v>
      </c>
      <c r="S404" s="8" t="s">
        <v>207</v>
      </c>
      <c r="T404" s="8" t="s">
        <v>91</v>
      </c>
      <c r="U404" s="8" t="s">
        <v>48</v>
      </c>
      <c r="V404" s="9" t="n">
        <v>1.09</v>
      </c>
    </row>
    <row r="405" s="6" customFormat="true" ht="11.25" hidden="false" customHeight="false" outlineLevel="0" collapsed="false">
      <c r="A405" s="8" t="s">
        <v>995</v>
      </c>
      <c r="B405" s="8" t="s">
        <v>1540</v>
      </c>
      <c r="C405" s="8" t="str">
        <f aca="false">RIGHT(A405,7)</f>
        <v>0402020</v>
      </c>
      <c r="D405" s="8" t="n">
        <f aca="false">N405</f>
        <v>987467</v>
      </c>
      <c r="E405" s="8" t="str">
        <f aca="false">RIGHT(B405,3)</f>
        <v>002</v>
      </c>
      <c r="F405" s="8" t="s">
        <v>7</v>
      </c>
      <c r="G405" s="8" t="n">
        <v>440970</v>
      </c>
      <c r="H405" s="8" t="s">
        <v>566</v>
      </c>
      <c r="I405" s="8" t="s">
        <v>567</v>
      </c>
      <c r="J405" s="8" t="s">
        <v>29</v>
      </c>
      <c r="K405" s="8" t="s">
        <v>1234</v>
      </c>
      <c r="L405" s="8" t="s">
        <v>31</v>
      </c>
      <c r="M405" s="8" t="s">
        <v>997</v>
      </c>
      <c r="N405" s="8" t="n">
        <v>987467</v>
      </c>
      <c r="O405" s="8" t="s">
        <v>998</v>
      </c>
      <c r="P405" s="8" t="n">
        <v>99900</v>
      </c>
      <c r="Q405" s="8" t="s">
        <v>34</v>
      </c>
      <c r="R405" s="8" t="n">
        <v>96120</v>
      </c>
      <c r="S405" s="8" t="s">
        <v>121</v>
      </c>
      <c r="T405" s="8" t="s">
        <v>122</v>
      </c>
      <c r="U405" s="8" t="s">
        <v>67</v>
      </c>
      <c r="V405" s="9" t="n">
        <v>1.1</v>
      </c>
    </row>
    <row r="406" s="6" customFormat="true" ht="11.25" hidden="false" customHeight="false" outlineLevel="0" collapsed="false">
      <c r="A406" s="8" t="s">
        <v>1541</v>
      </c>
      <c r="B406" s="8" t="s">
        <v>1542</v>
      </c>
      <c r="C406" s="8" t="str">
        <f aca="false">RIGHT(A406,7)</f>
        <v>0092020</v>
      </c>
      <c r="D406" s="8" t="n">
        <f aca="false">N406</f>
        <v>160111</v>
      </c>
      <c r="E406" s="8" t="str">
        <f aca="false">RIGHT(B406,3)</f>
        <v>003</v>
      </c>
      <c r="F406" s="8" t="s">
        <v>7</v>
      </c>
      <c r="G406" s="8" t="n">
        <v>386606</v>
      </c>
      <c r="H406" s="8" t="s">
        <v>1455</v>
      </c>
      <c r="I406" s="8" t="s">
        <v>1456</v>
      </c>
      <c r="J406" s="8" t="s">
        <v>29</v>
      </c>
      <c r="K406" s="8" t="s">
        <v>961</v>
      </c>
      <c r="L406" s="8" t="s">
        <v>31</v>
      </c>
      <c r="M406" s="8" t="s">
        <v>1515</v>
      </c>
      <c r="N406" s="8" t="n">
        <v>160111</v>
      </c>
      <c r="O406" s="8" t="s">
        <v>885</v>
      </c>
      <c r="P406" s="8" t="n">
        <v>52000</v>
      </c>
      <c r="Q406" s="8" t="s">
        <v>101</v>
      </c>
      <c r="R406" s="8" t="n">
        <v>52121</v>
      </c>
      <c r="S406" s="8" t="s">
        <v>139</v>
      </c>
      <c r="T406" s="8" t="s">
        <v>47</v>
      </c>
      <c r="U406" s="8" t="s">
        <v>82</v>
      </c>
      <c r="V406" s="9" t="n">
        <v>1.1</v>
      </c>
    </row>
    <row r="407" s="6" customFormat="true" ht="11.25" hidden="false" customHeight="false" outlineLevel="0" collapsed="false">
      <c r="A407" s="8" t="s">
        <v>1235</v>
      </c>
      <c r="B407" s="8" t="s">
        <v>1543</v>
      </c>
      <c r="C407" s="8" t="str">
        <f aca="false">RIGHT(A407,7)</f>
        <v>0022020</v>
      </c>
      <c r="D407" s="8" t="n">
        <f aca="false">N407</f>
        <v>158343</v>
      </c>
      <c r="E407" s="8" t="str">
        <f aca="false">RIGHT(B407,3)</f>
        <v>552</v>
      </c>
      <c r="F407" s="8" t="s">
        <v>7</v>
      </c>
      <c r="G407" s="8" t="n">
        <v>440729</v>
      </c>
      <c r="H407" s="8" t="s">
        <v>1115</v>
      </c>
      <c r="I407" s="8" t="s">
        <v>1116</v>
      </c>
      <c r="J407" s="8" t="s">
        <v>29</v>
      </c>
      <c r="K407" s="8" t="s">
        <v>281</v>
      </c>
      <c r="L407" s="8" t="s">
        <v>31</v>
      </c>
      <c r="M407" s="8" t="s">
        <v>1054</v>
      </c>
      <c r="N407" s="8" t="n">
        <v>158343</v>
      </c>
      <c r="O407" s="8" t="s">
        <v>1240</v>
      </c>
      <c r="P407" s="8" t="n">
        <v>26000</v>
      </c>
      <c r="Q407" s="8" t="s">
        <v>45</v>
      </c>
      <c r="R407" s="8" t="n">
        <v>26421</v>
      </c>
      <c r="S407" s="8" t="s">
        <v>667</v>
      </c>
      <c r="T407" s="8" t="s">
        <v>564</v>
      </c>
      <c r="U407" s="8" t="s">
        <v>82</v>
      </c>
      <c r="V407" s="9" t="n">
        <v>1.1</v>
      </c>
    </row>
    <row r="408" s="6" customFormat="true" ht="11.25" hidden="false" customHeight="false" outlineLevel="0" collapsed="false">
      <c r="A408" s="8" t="s">
        <v>1235</v>
      </c>
      <c r="B408" s="8" t="s">
        <v>1544</v>
      </c>
      <c r="C408" s="8" t="str">
        <f aca="false">RIGHT(A408,7)</f>
        <v>0022020</v>
      </c>
      <c r="D408" s="8" t="n">
        <f aca="false">N408</f>
        <v>158343</v>
      </c>
      <c r="E408" s="8" t="str">
        <f aca="false">RIGHT(B408,3)</f>
        <v>820</v>
      </c>
      <c r="F408" s="8" t="s">
        <v>7</v>
      </c>
      <c r="G408" s="8" t="n">
        <v>440729</v>
      </c>
      <c r="H408" s="8" t="s">
        <v>1115</v>
      </c>
      <c r="I408" s="8" t="s">
        <v>1116</v>
      </c>
      <c r="J408" s="8" t="s">
        <v>29</v>
      </c>
      <c r="K408" s="8" t="s">
        <v>281</v>
      </c>
      <c r="L408" s="8" t="s">
        <v>31</v>
      </c>
      <c r="M408" s="8" t="s">
        <v>1054</v>
      </c>
      <c r="N408" s="8" t="n">
        <v>158343</v>
      </c>
      <c r="O408" s="8" t="s">
        <v>1240</v>
      </c>
      <c r="P408" s="8" t="n">
        <v>26000</v>
      </c>
      <c r="Q408" s="8" t="s">
        <v>45</v>
      </c>
      <c r="R408" s="8" t="n">
        <v>26421</v>
      </c>
      <c r="S408" s="8" t="s">
        <v>667</v>
      </c>
      <c r="T408" s="8" t="s">
        <v>564</v>
      </c>
      <c r="U408" s="8" t="s">
        <v>82</v>
      </c>
      <c r="V408" s="9" t="n">
        <v>1.1</v>
      </c>
    </row>
    <row r="409" s="6" customFormat="true" ht="11.25" hidden="false" customHeight="false" outlineLevel="0" collapsed="false">
      <c r="A409" s="8" t="s">
        <v>1545</v>
      </c>
      <c r="B409" s="8" t="s">
        <v>1546</v>
      </c>
      <c r="C409" s="8" t="str">
        <f aca="false">RIGHT(A409,7)</f>
        <v>0192020</v>
      </c>
      <c r="D409" s="8" t="n">
        <f aca="false">N409</f>
        <v>70009</v>
      </c>
      <c r="E409" s="8" t="str">
        <f aca="false">RIGHT(B409,3)</f>
        <v>002</v>
      </c>
      <c r="F409" s="8" t="s">
        <v>7</v>
      </c>
      <c r="G409" s="8" t="n">
        <v>427044</v>
      </c>
      <c r="H409" s="8" t="s">
        <v>1547</v>
      </c>
      <c r="I409" s="8" t="s">
        <v>1548</v>
      </c>
      <c r="J409" s="8" t="s">
        <v>29</v>
      </c>
      <c r="K409" s="8" t="s">
        <v>194</v>
      </c>
      <c r="L409" s="8" t="s">
        <v>31</v>
      </c>
      <c r="M409" s="8" t="s">
        <v>1179</v>
      </c>
      <c r="N409" s="8" t="n">
        <v>70009</v>
      </c>
      <c r="O409" s="8" t="s">
        <v>1549</v>
      </c>
      <c r="P409" s="8" t="n">
        <v>14000</v>
      </c>
      <c r="Q409" s="8" t="s">
        <v>387</v>
      </c>
      <c r="R409" s="8" t="n">
        <v>14000</v>
      </c>
      <c r="S409" s="8" t="s">
        <v>387</v>
      </c>
      <c r="T409" s="8" t="s">
        <v>1550</v>
      </c>
      <c r="U409" s="8" t="s">
        <v>48</v>
      </c>
      <c r="V409" s="9" t="n">
        <v>1.1</v>
      </c>
    </row>
    <row r="410" s="6" customFormat="true" ht="11.25" hidden="false" customHeight="false" outlineLevel="0" collapsed="false">
      <c r="A410" s="8" t="s">
        <v>715</v>
      </c>
      <c r="B410" s="8" t="s">
        <v>1551</v>
      </c>
      <c r="C410" s="8" t="str">
        <f aca="false">RIGHT(A410,7)</f>
        <v>0622020</v>
      </c>
      <c r="D410" s="8" t="n">
        <f aca="false">N410</f>
        <v>120635</v>
      </c>
      <c r="E410" s="8" t="str">
        <f aca="false">RIGHT(B410,3)</f>
        <v>009</v>
      </c>
      <c r="F410" s="8" t="s">
        <v>7</v>
      </c>
      <c r="G410" s="8" t="n">
        <v>345158</v>
      </c>
      <c r="H410" s="8" t="s">
        <v>989</v>
      </c>
      <c r="I410" s="8" t="s">
        <v>990</v>
      </c>
      <c r="J410" s="8" t="s">
        <v>29</v>
      </c>
      <c r="K410" s="8" t="s">
        <v>281</v>
      </c>
      <c r="L410" s="8" t="s">
        <v>31</v>
      </c>
      <c r="M410" s="8" t="s">
        <v>247</v>
      </c>
      <c r="N410" s="8" t="n">
        <v>120635</v>
      </c>
      <c r="O410" s="8" t="s">
        <v>719</v>
      </c>
      <c r="P410" s="8" t="n">
        <v>52000</v>
      </c>
      <c r="Q410" s="8" t="s">
        <v>101</v>
      </c>
      <c r="R410" s="8" t="n">
        <v>52111</v>
      </c>
      <c r="S410" s="8" t="s">
        <v>102</v>
      </c>
      <c r="T410" s="8" t="s">
        <v>103</v>
      </c>
      <c r="U410" s="8" t="s">
        <v>104</v>
      </c>
      <c r="V410" s="9" t="n">
        <v>1.11</v>
      </c>
    </row>
    <row r="411" s="6" customFormat="true" ht="11.25" hidden="false" customHeight="false" outlineLevel="0" collapsed="false">
      <c r="A411" s="8" t="s">
        <v>1552</v>
      </c>
      <c r="B411" s="8" t="s">
        <v>1553</v>
      </c>
      <c r="C411" s="8" t="str">
        <f aca="false">RIGHT(A411,7)</f>
        <v>0072020</v>
      </c>
      <c r="D411" s="8" t="n">
        <f aca="false">N411</f>
        <v>160041</v>
      </c>
      <c r="E411" s="8" t="str">
        <f aca="false">RIGHT(B411,3)</f>
        <v>111</v>
      </c>
      <c r="F411" s="8" t="s">
        <v>7</v>
      </c>
      <c r="G411" s="8" t="n">
        <v>304266</v>
      </c>
      <c r="H411" s="8" t="s">
        <v>696</v>
      </c>
      <c r="I411" s="8" t="s">
        <v>697</v>
      </c>
      <c r="J411" s="8" t="s">
        <v>29</v>
      </c>
      <c r="K411" s="8" t="s">
        <v>246</v>
      </c>
      <c r="L411" s="8" t="s">
        <v>31</v>
      </c>
      <c r="M411" s="8" t="s">
        <v>247</v>
      </c>
      <c r="N411" s="8" t="n">
        <v>160041</v>
      </c>
      <c r="O411" s="8" t="s">
        <v>638</v>
      </c>
      <c r="P411" s="8" t="n">
        <v>52000</v>
      </c>
      <c r="Q411" s="8" t="s">
        <v>101</v>
      </c>
      <c r="R411" s="8" t="n">
        <v>52121</v>
      </c>
      <c r="S411" s="8" t="s">
        <v>139</v>
      </c>
      <c r="T411" s="8" t="s">
        <v>36</v>
      </c>
      <c r="U411" s="8" t="s">
        <v>58</v>
      </c>
      <c r="V411" s="9" t="n">
        <v>1.13</v>
      </c>
    </row>
    <row r="412" s="6" customFormat="true" ht="11.25" hidden="false" customHeight="false" outlineLevel="0" collapsed="false">
      <c r="A412" s="8" t="s">
        <v>1212</v>
      </c>
      <c r="B412" s="8" t="s">
        <v>1554</v>
      </c>
      <c r="C412" s="8" t="str">
        <f aca="false">RIGHT(A412,7)</f>
        <v>0192020</v>
      </c>
      <c r="D412" s="8" t="n">
        <f aca="false">N412</f>
        <v>160113</v>
      </c>
      <c r="E412" s="8" t="str">
        <f aca="false">RIGHT(B412,3)</f>
        <v>009</v>
      </c>
      <c r="F412" s="8" t="s">
        <v>7</v>
      </c>
      <c r="G412" s="8" t="n">
        <v>355152</v>
      </c>
      <c r="H412" s="8" t="s">
        <v>641</v>
      </c>
      <c r="I412" s="8" t="s">
        <v>642</v>
      </c>
      <c r="J412" s="8" t="s">
        <v>29</v>
      </c>
      <c r="K412" s="8" t="s">
        <v>875</v>
      </c>
      <c r="L412" s="8" t="s">
        <v>31</v>
      </c>
      <c r="M412" s="8" t="s">
        <v>1555</v>
      </c>
      <c r="N412" s="8" t="n">
        <v>160113</v>
      </c>
      <c r="O412" s="8" t="s">
        <v>1112</v>
      </c>
      <c r="P412" s="8" t="n">
        <v>52000</v>
      </c>
      <c r="Q412" s="8" t="s">
        <v>101</v>
      </c>
      <c r="R412" s="8" t="n">
        <v>52121</v>
      </c>
      <c r="S412" s="8" t="s">
        <v>139</v>
      </c>
      <c r="T412" s="8" t="s">
        <v>47</v>
      </c>
      <c r="U412" s="8" t="s">
        <v>48</v>
      </c>
      <c r="V412" s="9" t="n">
        <v>1.15</v>
      </c>
    </row>
    <row r="413" s="6" customFormat="true" ht="11.25" hidden="false" customHeight="false" outlineLevel="0" collapsed="false">
      <c r="A413" s="8" t="s">
        <v>1541</v>
      </c>
      <c r="B413" s="8" t="s">
        <v>1556</v>
      </c>
      <c r="C413" s="8" t="str">
        <f aca="false">RIGHT(A413,7)</f>
        <v>0092020</v>
      </c>
      <c r="D413" s="8" t="n">
        <f aca="false">N413</f>
        <v>160111</v>
      </c>
      <c r="E413" s="8" t="str">
        <f aca="false">RIGHT(B413,3)</f>
        <v>002</v>
      </c>
      <c r="F413" s="8" t="s">
        <v>7</v>
      </c>
      <c r="G413" s="8" t="n">
        <v>340977</v>
      </c>
      <c r="H413" s="8" t="s">
        <v>1557</v>
      </c>
      <c r="I413" s="8" t="s">
        <v>1558</v>
      </c>
      <c r="J413" s="8" t="s">
        <v>29</v>
      </c>
      <c r="K413" s="8" t="s">
        <v>961</v>
      </c>
      <c r="L413" s="8" t="s">
        <v>31</v>
      </c>
      <c r="M413" s="8" t="s">
        <v>1515</v>
      </c>
      <c r="N413" s="8" t="n">
        <v>160111</v>
      </c>
      <c r="O413" s="8" t="s">
        <v>885</v>
      </c>
      <c r="P413" s="8" t="n">
        <v>52000</v>
      </c>
      <c r="Q413" s="8" t="s">
        <v>101</v>
      </c>
      <c r="R413" s="8" t="n">
        <v>52121</v>
      </c>
      <c r="S413" s="8" t="s">
        <v>139</v>
      </c>
      <c r="T413" s="8" t="s">
        <v>47</v>
      </c>
      <c r="U413" s="8" t="s">
        <v>82</v>
      </c>
      <c r="V413" s="9" t="n">
        <v>1.15</v>
      </c>
    </row>
    <row r="414" s="6" customFormat="true" ht="11.25" hidden="false" customHeight="false" outlineLevel="0" collapsed="false">
      <c r="A414" s="8" t="s">
        <v>1559</v>
      </c>
      <c r="B414" s="8" t="s">
        <v>1560</v>
      </c>
      <c r="C414" s="8" t="str">
        <f aca="false">RIGHT(A414,7)</f>
        <v>0242020</v>
      </c>
      <c r="D414" s="8" t="n">
        <f aca="false">N414</f>
        <v>160072</v>
      </c>
      <c r="E414" s="8" t="str">
        <f aca="false">RIGHT(B414,3)</f>
        <v>001</v>
      </c>
      <c r="F414" s="8" t="s">
        <v>70</v>
      </c>
      <c r="G414" s="8" t="n">
        <v>467576</v>
      </c>
      <c r="H414" s="8" t="s">
        <v>1561</v>
      </c>
      <c r="I414" s="8" t="s">
        <v>1562</v>
      </c>
      <c r="J414" s="8" t="s">
        <v>29</v>
      </c>
      <c r="K414" s="8" t="s">
        <v>1563</v>
      </c>
      <c r="L414" s="8" t="s">
        <v>31</v>
      </c>
      <c r="M414" s="8" t="s">
        <v>1564</v>
      </c>
      <c r="N414" s="8" t="n">
        <v>160072</v>
      </c>
      <c r="O414" s="8" t="s">
        <v>1565</v>
      </c>
      <c r="P414" s="8" t="n">
        <v>52000</v>
      </c>
      <c r="Q414" s="8" t="s">
        <v>101</v>
      </c>
      <c r="R414" s="8" t="n">
        <v>52121</v>
      </c>
      <c r="S414" s="8" t="s">
        <v>139</v>
      </c>
      <c r="T414" s="8" t="s">
        <v>57</v>
      </c>
      <c r="U414" s="8" t="s">
        <v>67</v>
      </c>
      <c r="V414" s="9" t="n">
        <v>1.15</v>
      </c>
    </row>
    <row r="415" s="6" customFormat="true" ht="11.25" hidden="false" customHeight="false" outlineLevel="0" collapsed="false">
      <c r="A415" s="8" t="s">
        <v>1566</v>
      </c>
      <c r="B415" s="8" t="s">
        <v>1567</v>
      </c>
      <c r="C415" s="8" t="str">
        <f aca="false">RIGHT(A415,7)</f>
        <v>0042020</v>
      </c>
      <c r="D415" s="8" t="n">
        <f aca="false">N415</f>
        <v>160303</v>
      </c>
      <c r="E415" s="8" t="str">
        <f aca="false">RIGHT(B415,3)</f>
        <v>001</v>
      </c>
      <c r="F415" s="8" t="s">
        <v>7</v>
      </c>
      <c r="G415" s="8" t="n">
        <v>447038</v>
      </c>
      <c r="H415" s="8" t="s">
        <v>1568</v>
      </c>
      <c r="I415" s="8" t="s">
        <v>1569</v>
      </c>
      <c r="J415" s="8" t="s">
        <v>29</v>
      </c>
      <c r="K415" s="8" t="s">
        <v>1570</v>
      </c>
      <c r="L415" s="8" t="s">
        <v>31</v>
      </c>
      <c r="M415" s="8" t="s">
        <v>1571</v>
      </c>
      <c r="N415" s="8" t="n">
        <v>160303</v>
      </c>
      <c r="O415" s="8" t="s">
        <v>1572</v>
      </c>
      <c r="P415" s="8" t="n">
        <v>52000</v>
      </c>
      <c r="Q415" s="8" t="s">
        <v>101</v>
      </c>
      <c r="R415" s="8" t="n">
        <v>52121</v>
      </c>
      <c r="S415" s="8" t="s">
        <v>139</v>
      </c>
      <c r="T415" s="8" t="s">
        <v>177</v>
      </c>
      <c r="U415" s="8" t="s">
        <v>82</v>
      </c>
      <c r="V415" s="9" t="n">
        <v>1.15</v>
      </c>
    </row>
    <row r="416" s="6" customFormat="true" ht="11.25" hidden="false" customHeight="false" outlineLevel="0" collapsed="false">
      <c r="A416" s="8" t="s">
        <v>1573</v>
      </c>
      <c r="B416" s="8" t="s">
        <v>1574</v>
      </c>
      <c r="C416" s="8" t="str">
        <f aca="false">RIGHT(A416,7)</f>
        <v>0692020</v>
      </c>
      <c r="D416" s="8" t="n">
        <f aca="false">N416</f>
        <v>160098</v>
      </c>
      <c r="E416" s="8" t="str">
        <f aca="false">RIGHT(B416,3)</f>
        <v>025</v>
      </c>
      <c r="F416" s="8" t="s">
        <v>70</v>
      </c>
      <c r="G416" s="8" t="n">
        <v>470234</v>
      </c>
      <c r="H416" s="8" t="s">
        <v>664</v>
      </c>
      <c r="I416" s="8" t="s">
        <v>665</v>
      </c>
      <c r="J416" s="8" t="s">
        <v>29</v>
      </c>
      <c r="K416" s="8" t="s">
        <v>281</v>
      </c>
      <c r="L416" s="8" t="s">
        <v>31</v>
      </c>
      <c r="M416" s="8" t="s">
        <v>1575</v>
      </c>
      <c r="N416" s="8" t="n">
        <v>160098</v>
      </c>
      <c r="O416" s="8" t="s">
        <v>1476</v>
      </c>
      <c r="P416" s="8" t="n">
        <v>52000</v>
      </c>
      <c r="Q416" s="8" t="s">
        <v>101</v>
      </c>
      <c r="R416" s="8" t="n">
        <v>52121</v>
      </c>
      <c r="S416" s="8" t="s">
        <v>139</v>
      </c>
      <c r="T416" s="8" t="s">
        <v>318</v>
      </c>
      <c r="U416" s="8" t="s">
        <v>104</v>
      </c>
      <c r="V416" s="9" t="n">
        <v>1.15</v>
      </c>
    </row>
    <row r="417" s="6" customFormat="true" ht="11.25" hidden="false" customHeight="false" outlineLevel="0" collapsed="false">
      <c r="A417" s="8" t="s">
        <v>1576</v>
      </c>
      <c r="B417" s="8" t="s">
        <v>1577</v>
      </c>
      <c r="C417" s="8" t="str">
        <f aca="false">RIGHT(A417,7)</f>
        <v>0702020</v>
      </c>
      <c r="D417" s="8" t="n">
        <f aca="false">N417</f>
        <v>160182</v>
      </c>
      <c r="E417" s="8" t="str">
        <f aca="false">RIGHT(B417,3)</f>
        <v>001</v>
      </c>
      <c r="F417" s="8" t="s">
        <v>70</v>
      </c>
      <c r="G417" s="8" t="n">
        <v>460978</v>
      </c>
      <c r="H417" s="8" t="s">
        <v>978</v>
      </c>
      <c r="I417" s="8" t="s">
        <v>979</v>
      </c>
      <c r="J417" s="8" t="s">
        <v>29</v>
      </c>
      <c r="K417" s="8" t="s">
        <v>1578</v>
      </c>
      <c r="L417" s="8" t="s">
        <v>31</v>
      </c>
      <c r="M417" s="8" t="s">
        <v>1579</v>
      </c>
      <c r="N417" s="8" t="n">
        <v>160182</v>
      </c>
      <c r="O417" s="8" t="s">
        <v>1580</v>
      </c>
      <c r="P417" s="8" t="n">
        <v>52000</v>
      </c>
      <c r="Q417" s="8" t="s">
        <v>101</v>
      </c>
      <c r="R417" s="8" t="n">
        <v>52121</v>
      </c>
      <c r="S417" s="8" t="s">
        <v>139</v>
      </c>
      <c r="T417" s="8" t="s">
        <v>1468</v>
      </c>
      <c r="U417" s="8" t="s">
        <v>82</v>
      </c>
      <c r="V417" s="9" t="n">
        <v>1.16</v>
      </c>
    </row>
    <row r="418" s="6" customFormat="true" ht="11.25" hidden="false" customHeight="false" outlineLevel="0" collapsed="false">
      <c r="A418" s="8" t="s">
        <v>1384</v>
      </c>
      <c r="B418" s="8" t="s">
        <v>1581</v>
      </c>
      <c r="C418" s="8" t="str">
        <f aca="false">RIGHT(A418,7)</f>
        <v>0142020</v>
      </c>
      <c r="D418" s="8" t="n">
        <f aca="false">N418</f>
        <v>154502</v>
      </c>
      <c r="E418" s="8" t="str">
        <f aca="false">RIGHT(B418,3)</f>
        <v>006</v>
      </c>
      <c r="F418" s="8" t="s">
        <v>7</v>
      </c>
      <c r="G418" s="8" t="n">
        <v>282539</v>
      </c>
      <c r="H418" s="8" t="s">
        <v>1582</v>
      </c>
      <c r="I418" s="8" t="s">
        <v>1583</v>
      </c>
      <c r="J418" s="8" t="s">
        <v>29</v>
      </c>
      <c r="K418" s="8" t="s">
        <v>1293</v>
      </c>
      <c r="L418" s="8" t="s">
        <v>31</v>
      </c>
      <c r="M418" s="8" t="s">
        <v>1081</v>
      </c>
      <c r="N418" s="8" t="n">
        <v>154502</v>
      </c>
      <c r="O418" s="8" t="s">
        <v>1386</v>
      </c>
      <c r="P418" s="8" t="n">
        <v>26000</v>
      </c>
      <c r="Q418" s="8" t="s">
        <v>45</v>
      </c>
      <c r="R418" s="8" t="n">
        <v>26350</v>
      </c>
      <c r="S418" s="8" t="s">
        <v>1387</v>
      </c>
      <c r="T418" s="8" t="s">
        <v>213</v>
      </c>
      <c r="U418" s="8" t="s">
        <v>37</v>
      </c>
      <c r="V418" s="9" t="n">
        <v>1.18</v>
      </c>
    </row>
    <row r="419" s="6" customFormat="true" ht="11.25" hidden="false" customHeight="false" outlineLevel="0" collapsed="false">
      <c r="A419" s="8" t="s">
        <v>1244</v>
      </c>
      <c r="B419" s="8" t="s">
        <v>1584</v>
      </c>
      <c r="C419" s="8" t="str">
        <f aca="false">RIGHT(A419,7)</f>
        <v>0202020</v>
      </c>
      <c r="D419" s="8" t="n">
        <f aca="false">N419</f>
        <v>784810</v>
      </c>
      <c r="E419" s="8" t="str">
        <f aca="false">RIGHT(B419,3)</f>
        <v>008</v>
      </c>
      <c r="F419" s="8" t="s">
        <v>7</v>
      </c>
      <c r="G419" s="8" t="n">
        <v>345158</v>
      </c>
      <c r="H419" s="8" t="s">
        <v>989</v>
      </c>
      <c r="I419" s="8" t="s">
        <v>990</v>
      </c>
      <c r="J419" s="8" t="s">
        <v>29</v>
      </c>
      <c r="K419" s="8" t="s">
        <v>825</v>
      </c>
      <c r="L419" s="8" t="s">
        <v>31</v>
      </c>
      <c r="M419" s="8" t="s">
        <v>1239</v>
      </c>
      <c r="N419" s="8" t="n">
        <v>784810</v>
      </c>
      <c r="O419" s="8" t="s">
        <v>1246</v>
      </c>
      <c r="P419" s="8" t="n">
        <v>52000</v>
      </c>
      <c r="Q419" s="8" t="s">
        <v>101</v>
      </c>
      <c r="R419" s="8" t="n">
        <v>52131</v>
      </c>
      <c r="S419" s="8" t="s">
        <v>207</v>
      </c>
      <c r="T419" s="8" t="s">
        <v>91</v>
      </c>
      <c r="U419" s="8" t="s">
        <v>48</v>
      </c>
      <c r="V419" s="9" t="n">
        <v>1.18</v>
      </c>
    </row>
    <row r="420" s="6" customFormat="true" ht="11.25" hidden="false" customHeight="false" outlineLevel="0" collapsed="false">
      <c r="A420" s="8" t="s">
        <v>995</v>
      </c>
      <c r="B420" s="8" t="s">
        <v>1585</v>
      </c>
      <c r="C420" s="8" t="str">
        <f aca="false">RIGHT(A420,7)</f>
        <v>0402020</v>
      </c>
      <c r="D420" s="8" t="n">
        <f aca="false">N420</f>
        <v>987467</v>
      </c>
      <c r="E420" s="8" t="str">
        <f aca="false">RIGHT(B420,3)</f>
        <v>001</v>
      </c>
      <c r="F420" s="8" t="s">
        <v>7</v>
      </c>
      <c r="G420" s="8" t="n">
        <v>454415</v>
      </c>
      <c r="H420" s="8" t="s">
        <v>1586</v>
      </c>
      <c r="I420" s="8" t="s">
        <v>1587</v>
      </c>
      <c r="J420" s="8" t="s">
        <v>29</v>
      </c>
      <c r="K420" s="8" t="s">
        <v>1234</v>
      </c>
      <c r="L420" s="8" t="s">
        <v>31</v>
      </c>
      <c r="M420" s="8" t="s">
        <v>997</v>
      </c>
      <c r="N420" s="8" t="n">
        <v>987467</v>
      </c>
      <c r="O420" s="8" t="s">
        <v>998</v>
      </c>
      <c r="P420" s="8" t="n">
        <v>99900</v>
      </c>
      <c r="Q420" s="8" t="s">
        <v>34</v>
      </c>
      <c r="R420" s="8" t="n">
        <v>96120</v>
      </c>
      <c r="S420" s="8" t="s">
        <v>121</v>
      </c>
      <c r="T420" s="8" t="s">
        <v>122</v>
      </c>
      <c r="U420" s="8" t="s">
        <v>67</v>
      </c>
      <c r="V420" s="9" t="n">
        <v>1.19</v>
      </c>
    </row>
    <row r="421" s="6" customFormat="true" ht="11.25" hidden="false" customHeight="false" outlineLevel="0" collapsed="false">
      <c r="A421" s="8" t="s">
        <v>1588</v>
      </c>
      <c r="B421" s="8" t="s">
        <v>1589</v>
      </c>
      <c r="C421" s="8" t="str">
        <f aca="false">RIGHT(A421,7)</f>
        <v>0312020</v>
      </c>
      <c r="D421" s="8" t="n">
        <f aca="false">N421</f>
        <v>785800</v>
      </c>
      <c r="E421" s="8" t="str">
        <f aca="false">RIGHT(B421,3)</f>
        <v>001</v>
      </c>
      <c r="F421" s="8" t="s">
        <v>7</v>
      </c>
      <c r="G421" s="8" t="n">
        <v>355154</v>
      </c>
      <c r="H421" s="8" t="s">
        <v>1590</v>
      </c>
      <c r="I421" s="8" t="s">
        <v>1591</v>
      </c>
      <c r="J421" s="8" t="s">
        <v>29</v>
      </c>
      <c r="K421" s="8" t="s">
        <v>358</v>
      </c>
      <c r="L421" s="8" t="s">
        <v>31</v>
      </c>
      <c r="M421" s="8" t="s">
        <v>711</v>
      </c>
      <c r="N421" s="8" t="n">
        <v>785800</v>
      </c>
      <c r="O421" s="8" t="s">
        <v>595</v>
      </c>
      <c r="P421" s="8" t="n">
        <v>52000</v>
      </c>
      <c r="Q421" s="8" t="s">
        <v>101</v>
      </c>
      <c r="R421" s="8" t="n">
        <v>52131</v>
      </c>
      <c r="S421" s="8" t="s">
        <v>207</v>
      </c>
      <c r="T421" s="8" t="s">
        <v>140</v>
      </c>
      <c r="U421" s="8" t="s">
        <v>146</v>
      </c>
      <c r="V421" s="9" t="n">
        <v>1.19</v>
      </c>
    </row>
    <row r="422" s="6" customFormat="true" ht="11.25" hidden="false" customHeight="false" outlineLevel="0" collapsed="false">
      <c r="A422" s="8" t="s">
        <v>1592</v>
      </c>
      <c r="B422" s="8" t="s">
        <v>1593</v>
      </c>
      <c r="C422" s="8" t="str">
        <f aca="false">RIGHT(A422,7)</f>
        <v>0742020</v>
      </c>
      <c r="D422" s="8" t="n">
        <f aca="false">N422</f>
        <v>135031</v>
      </c>
      <c r="E422" s="8" t="str">
        <f aca="false">RIGHT(B422,3)</f>
        <v>043</v>
      </c>
      <c r="F422" s="8" t="s">
        <v>70</v>
      </c>
      <c r="G422" s="8" t="n">
        <v>454415</v>
      </c>
      <c r="H422" s="8" t="s">
        <v>1586</v>
      </c>
      <c r="I422" s="8" t="s">
        <v>1587</v>
      </c>
      <c r="J422" s="8" t="s">
        <v>29</v>
      </c>
      <c r="K422" s="8" t="s">
        <v>1594</v>
      </c>
      <c r="L422" s="8" t="s">
        <v>31</v>
      </c>
      <c r="M422" s="8" t="s">
        <v>1595</v>
      </c>
      <c r="N422" s="8" t="n">
        <v>135031</v>
      </c>
      <c r="O422" s="8" t="s">
        <v>489</v>
      </c>
      <c r="P422" s="8" t="n">
        <v>22202</v>
      </c>
      <c r="Q422" s="8" t="s">
        <v>490</v>
      </c>
      <c r="R422" s="8" t="n">
        <v>22202</v>
      </c>
      <c r="S422" s="8" t="s">
        <v>490</v>
      </c>
      <c r="T422" s="8" t="s">
        <v>140</v>
      </c>
      <c r="U422" s="8" t="s">
        <v>146</v>
      </c>
      <c r="V422" s="9" t="n">
        <v>1.2</v>
      </c>
    </row>
    <row r="423" s="6" customFormat="true" ht="11.25" hidden="false" customHeight="false" outlineLevel="0" collapsed="false">
      <c r="A423" s="8" t="s">
        <v>882</v>
      </c>
      <c r="B423" s="8" t="s">
        <v>1596</v>
      </c>
      <c r="C423" s="8" t="str">
        <f aca="false">RIGHT(A423,7)</f>
        <v>3212020</v>
      </c>
      <c r="D423" s="8" t="n">
        <f aca="false">N423</f>
        <v>160111</v>
      </c>
      <c r="E423" s="8" t="str">
        <f aca="false">RIGHT(B423,3)</f>
        <v>008</v>
      </c>
      <c r="F423" s="8" t="s">
        <v>70</v>
      </c>
      <c r="G423" s="8" t="n">
        <v>423354</v>
      </c>
      <c r="H423" s="8" t="s">
        <v>706</v>
      </c>
      <c r="I423" s="8" t="s">
        <v>707</v>
      </c>
      <c r="J423" s="8" t="s">
        <v>29</v>
      </c>
      <c r="K423" s="8" t="s">
        <v>763</v>
      </c>
      <c r="L423" s="8" t="s">
        <v>31</v>
      </c>
      <c r="M423" s="8" t="s">
        <v>884</v>
      </c>
      <c r="N423" s="8" t="n">
        <v>160111</v>
      </c>
      <c r="O423" s="8" t="s">
        <v>885</v>
      </c>
      <c r="P423" s="8" t="n">
        <v>52000</v>
      </c>
      <c r="Q423" s="8" t="s">
        <v>101</v>
      </c>
      <c r="R423" s="8" t="n">
        <v>52121</v>
      </c>
      <c r="S423" s="8" t="s">
        <v>139</v>
      </c>
      <c r="T423" s="8" t="s">
        <v>47</v>
      </c>
      <c r="U423" s="8" t="s">
        <v>82</v>
      </c>
      <c r="V423" s="9" t="n">
        <v>1.2</v>
      </c>
    </row>
    <row r="424" s="6" customFormat="true" ht="11.25" hidden="false" customHeight="false" outlineLevel="0" collapsed="false">
      <c r="A424" s="8" t="s">
        <v>1541</v>
      </c>
      <c r="B424" s="8" t="s">
        <v>1597</v>
      </c>
      <c r="C424" s="8" t="str">
        <f aca="false">RIGHT(A424,7)</f>
        <v>0092020</v>
      </c>
      <c r="D424" s="8" t="n">
        <f aca="false">N424</f>
        <v>160111</v>
      </c>
      <c r="E424" s="8" t="str">
        <f aca="false">RIGHT(B424,3)</f>
        <v>001</v>
      </c>
      <c r="F424" s="8" t="s">
        <v>7</v>
      </c>
      <c r="G424" s="8" t="n">
        <v>386607</v>
      </c>
      <c r="H424" s="8" t="s">
        <v>1598</v>
      </c>
      <c r="I424" s="8" t="s">
        <v>1599</v>
      </c>
      <c r="J424" s="8" t="s">
        <v>29</v>
      </c>
      <c r="K424" s="8" t="s">
        <v>961</v>
      </c>
      <c r="L424" s="8" t="s">
        <v>31</v>
      </c>
      <c r="M424" s="8" t="s">
        <v>1515</v>
      </c>
      <c r="N424" s="8" t="n">
        <v>160111</v>
      </c>
      <c r="O424" s="8" t="s">
        <v>885</v>
      </c>
      <c r="P424" s="8" t="n">
        <v>52000</v>
      </c>
      <c r="Q424" s="8" t="s">
        <v>101</v>
      </c>
      <c r="R424" s="8" t="n">
        <v>52121</v>
      </c>
      <c r="S424" s="8" t="s">
        <v>139</v>
      </c>
      <c r="T424" s="8" t="s">
        <v>47</v>
      </c>
      <c r="U424" s="8" t="s">
        <v>82</v>
      </c>
      <c r="V424" s="9" t="n">
        <v>1.2</v>
      </c>
    </row>
    <row r="425" s="6" customFormat="true" ht="11.25" hidden="false" customHeight="false" outlineLevel="0" collapsed="false">
      <c r="A425" s="8" t="s">
        <v>332</v>
      </c>
      <c r="B425" s="8" t="s">
        <v>1600</v>
      </c>
      <c r="C425" s="8" t="str">
        <f aca="false">RIGHT(A425,7)</f>
        <v>0402020</v>
      </c>
      <c r="D425" s="8" t="n">
        <f aca="false">N425</f>
        <v>153061</v>
      </c>
      <c r="E425" s="8" t="str">
        <f aca="false">RIGHT(B425,3)</f>
        <v>002</v>
      </c>
      <c r="F425" s="8" t="s">
        <v>7</v>
      </c>
      <c r="G425" s="8" t="n">
        <v>312498</v>
      </c>
      <c r="H425" s="8" t="s">
        <v>1217</v>
      </c>
      <c r="I425" s="8" t="s">
        <v>1218</v>
      </c>
      <c r="J425" s="8" t="s">
        <v>29</v>
      </c>
      <c r="K425" s="8" t="s">
        <v>281</v>
      </c>
      <c r="L425" s="8" t="s">
        <v>31</v>
      </c>
      <c r="M425" s="8" t="s">
        <v>523</v>
      </c>
      <c r="N425" s="8" t="n">
        <v>153061</v>
      </c>
      <c r="O425" s="8" t="s">
        <v>337</v>
      </c>
      <c r="P425" s="8" t="n">
        <v>26000</v>
      </c>
      <c r="Q425" s="8" t="s">
        <v>45</v>
      </c>
      <c r="R425" s="8" t="n">
        <v>26237</v>
      </c>
      <c r="S425" s="8" t="s">
        <v>338</v>
      </c>
      <c r="T425" s="8" t="s">
        <v>47</v>
      </c>
      <c r="U425" s="8" t="s">
        <v>67</v>
      </c>
      <c r="V425" s="9" t="n">
        <v>1.2</v>
      </c>
    </row>
    <row r="426" s="6" customFormat="true" ht="11.25" hidden="false" customHeight="false" outlineLevel="0" collapsed="false">
      <c r="A426" s="8" t="s">
        <v>1601</v>
      </c>
      <c r="B426" s="8" t="s">
        <v>1602</v>
      </c>
      <c r="C426" s="8" t="str">
        <f aca="false">RIGHT(A426,7)</f>
        <v>0662020</v>
      </c>
      <c r="D426" s="8" t="n">
        <f aca="false">N426</f>
        <v>160339</v>
      </c>
      <c r="E426" s="8" t="str">
        <f aca="false">RIGHT(B426,3)</f>
        <v>044</v>
      </c>
      <c r="F426" s="8" t="s">
        <v>7</v>
      </c>
      <c r="G426" s="8" t="n">
        <v>349494</v>
      </c>
      <c r="H426" s="8" t="s">
        <v>904</v>
      </c>
      <c r="I426" s="8" t="s">
        <v>905</v>
      </c>
      <c r="J426" s="8" t="s">
        <v>29</v>
      </c>
      <c r="K426" s="8" t="s">
        <v>574</v>
      </c>
      <c r="L426" s="8" t="s">
        <v>31</v>
      </c>
      <c r="M426" s="8" t="s">
        <v>1603</v>
      </c>
      <c r="N426" s="8" t="n">
        <v>160339</v>
      </c>
      <c r="O426" s="8" t="s">
        <v>1604</v>
      </c>
      <c r="P426" s="8" t="n">
        <v>52000</v>
      </c>
      <c r="Q426" s="8" t="s">
        <v>101</v>
      </c>
      <c r="R426" s="8" t="n">
        <v>52121</v>
      </c>
      <c r="S426" s="8" t="s">
        <v>139</v>
      </c>
      <c r="T426" s="8" t="s">
        <v>556</v>
      </c>
      <c r="U426" s="8" t="s">
        <v>37</v>
      </c>
      <c r="V426" s="9" t="n">
        <v>1.2</v>
      </c>
    </row>
    <row r="427" s="6" customFormat="true" ht="11.25" hidden="false" customHeight="false" outlineLevel="0" collapsed="false">
      <c r="A427" s="8" t="s">
        <v>747</v>
      </c>
      <c r="B427" s="8" t="s">
        <v>1605</v>
      </c>
      <c r="C427" s="8" t="str">
        <f aca="false">RIGHT(A427,7)</f>
        <v>0182020</v>
      </c>
      <c r="D427" s="8" t="n">
        <f aca="false">N427</f>
        <v>160364</v>
      </c>
      <c r="E427" s="8" t="str">
        <f aca="false">RIGHT(B427,3)</f>
        <v>005</v>
      </c>
      <c r="F427" s="8" t="s">
        <v>7</v>
      </c>
      <c r="G427" s="8" t="n">
        <v>304154</v>
      </c>
      <c r="H427" s="8" t="s">
        <v>1389</v>
      </c>
      <c r="I427" s="8" t="s">
        <v>1390</v>
      </c>
      <c r="J427" s="8" t="s">
        <v>29</v>
      </c>
      <c r="K427" s="8" t="s">
        <v>246</v>
      </c>
      <c r="L427" s="8" t="s">
        <v>31</v>
      </c>
      <c r="M427" s="8" t="s">
        <v>79</v>
      </c>
      <c r="N427" s="8" t="n">
        <v>160364</v>
      </c>
      <c r="O427" s="8" t="s">
        <v>749</v>
      </c>
      <c r="P427" s="8" t="n">
        <v>52000</v>
      </c>
      <c r="Q427" s="8" t="s">
        <v>101</v>
      </c>
      <c r="R427" s="8" t="n">
        <v>52121</v>
      </c>
      <c r="S427" s="8" t="s">
        <v>139</v>
      </c>
      <c r="T427" s="8" t="s">
        <v>140</v>
      </c>
      <c r="U427" s="8" t="s">
        <v>37</v>
      </c>
      <c r="V427" s="9" t="n">
        <v>1.2</v>
      </c>
    </row>
    <row r="428" s="6" customFormat="true" ht="11.25" hidden="false" customHeight="false" outlineLevel="0" collapsed="false">
      <c r="A428" s="8" t="s">
        <v>1606</v>
      </c>
      <c r="B428" s="8" t="s">
        <v>1607</v>
      </c>
      <c r="C428" s="8" t="str">
        <f aca="false">RIGHT(A428,7)</f>
        <v>0382020</v>
      </c>
      <c r="D428" s="8" t="n">
        <f aca="false">N428</f>
        <v>113203</v>
      </c>
      <c r="E428" s="8" t="str">
        <f aca="false">RIGHT(B428,3)</f>
        <v>006</v>
      </c>
      <c r="F428" s="8" t="s">
        <v>70</v>
      </c>
      <c r="G428" s="8" t="n">
        <v>270286</v>
      </c>
      <c r="H428" s="8" t="s">
        <v>1517</v>
      </c>
      <c r="I428" s="8" t="s">
        <v>1518</v>
      </c>
      <c r="J428" s="8" t="s">
        <v>29</v>
      </c>
      <c r="K428" s="8" t="s">
        <v>281</v>
      </c>
      <c r="L428" s="8" t="s">
        <v>31</v>
      </c>
      <c r="M428" s="8" t="s">
        <v>1608</v>
      </c>
      <c r="N428" s="8" t="n">
        <v>113203</v>
      </c>
      <c r="O428" s="8" t="s">
        <v>1609</v>
      </c>
      <c r="P428" s="8" t="n">
        <v>24000</v>
      </c>
      <c r="Q428" s="8" t="s">
        <v>1610</v>
      </c>
      <c r="R428" s="8" t="n">
        <v>20301</v>
      </c>
      <c r="S428" s="8" t="s">
        <v>1611</v>
      </c>
      <c r="T428" s="8" t="s">
        <v>177</v>
      </c>
      <c r="U428" s="8" t="s">
        <v>104</v>
      </c>
      <c r="V428" s="9" t="n">
        <v>1.2</v>
      </c>
    </row>
    <row r="429" s="6" customFormat="true" ht="11.25" hidden="false" customHeight="false" outlineLevel="0" collapsed="false">
      <c r="A429" s="8" t="s">
        <v>1494</v>
      </c>
      <c r="B429" s="8" t="s">
        <v>1612</v>
      </c>
      <c r="C429" s="8" t="str">
        <f aca="false">RIGHT(A429,7)</f>
        <v>1742020</v>
      </c>
      <c r="D429" s="8" t="n">
        <f aca="false">N429</f>
        <v>788340</v>
      </c>
      <c r="E429" s="8" t="str">
        <f aca="false">RIGHT(B429,3)</f>
        <v>008</v>
      </c>
      <c r="F429" s="8" t="s">
        <v>70</v>
      </c>
      <c r="G429" s="8" t="n">
        <v>465458</v>
      </c>
      <c r="H429" s="8" t="s">
        <v>506</v>
      </c>
      <c r="I429" s="8" t="s">
        <v>507</v>
      </c>
      <c r="J429" s="8" t="s">
        <v>29</v>
      </c>
      <c r="K429" s="8" t="s">
        <v>1498</v>
      </c>
      <c r="L429" s="8" t="s">
        <v>31</v>
      </c>
      <c r="M429" s="8" t="s">
        <v>1499</v>
      </c>
      <c r="N429" s="8" t="n">
        <v>788340</v>
      </c>
      <c r="O429" s="8" t="s">
        <v>1500</v>
      </c>
      <c r="P429" s="8" t="n">
        <v>52000</v>
      </c>
      <c r="Q429" s="8" t="s">
        <v>101</v>
      </c>
      <c r="R429" s="8" t="n">
        <v>52131</v>
      </c>
      <c r="S429" s="8" t="s">
        <v>207</v>
      </c>
      <c r="T429" s="8" t="s">
        <v>564</v>
      </c>
      <c r="U429" s="8" t="s">
        <v>67</v>
      </c>
      <c r="V429" s="9" t="n">
        <v>1.2</v>
      </c>
    </row>
    <row r="430" s="6" customFormat="true" ht="11.25" hidden="false" customHeight="false" outlineLevel="0" collapsed="false">
      <c r="A430" s="8" t="s">
        <v>772</v>
      </c>
      <c r="B430" s="8" t="s">
        <v>1613</v>
      </c>
      <c r="C430" s="8" t="str">
        <f aca="false">RIGHT(A430,7)</f>
        <v>0012020</v>
      </c>
      <c r="D430" s="8" t="n">
        <f aca="false">N430</f>
        <v>160299</v>
      </c>
      <c r="E430" s="8" t="str">
        <f aca="false">RIGHT(B430,3)</f>
        <v>028</v>
      </c>
      <c r="F430" s="8" t="s">
        <v>7</v>
      </c>
      <c r="G430" s="8" t="n">
        <v>396006</v>
      </c>
      <c r="H430" s="8" t="s">
        <v>1614</v>
      </c>
      <c r="I430" s="8" t="s">
        <v>1615</v>
      </c>
      <c r="J430" s="8" t="s">
        <v>29</v>
      </c>
      <c r="K430" s="8" t="s">
        <v>1616</v>
      </c>
      <c r="L430" s="8" t="s">
        <v>31</v>
      </c>
      <c r="M430" s="8" t="s">
        <v>1617</v>
      </c>
      <c r="N430" s="8" t="n">
        <v>160299</v>
      </c>
      <c r="O430" s="8" t="s">
        <v>775</v>
      </c>
      <c r="P430" s="8" t="n">
        <v>52000</v>
      </c>
      <c r="Q430" s="8" t="s">
        <v>101</v>
      </c>
      <c r="R430" s="8" t="n">
        <v>52121</v>
      </c>
      <c r="S430" s="8" t="s">
        <v>139</v>
      </c>
      <c r="T430" s="8" t="s">
        <v>177</v>
      </c>
      <c r="U430" s="8" t="s">
        <v>82</v>
      </c>
      <c r="V430" s="9" t="n">
        <v>1.21</v>
      </c>
    </row>
    <row r="431" s="6" customFormat="true" ht="11.25" hidden="false" customHeight="false" outlineLevel="0" collapsed="false">
      <c r="A431" s="8" t="s">
        <v>1618</v>
      </c>
      <c r="B431" s="8" t="s">
        <v>1619</v>
      </c>
      <c r="C431" s="8" t="str">
        <f aca="false">RIGHT(A431,7)</f>
        <v>0172020</v>
      </c>
      <c r="D431" s="8" t="n">
        <f aca="false">N431</f>
        <v>160086</v>
      </c>
      <c r="E431" s="8" t="str">
        <f aca="false">RIGHT(B431,3)</f>
        <v>027</v>
      </c>
      <c r="F431" s="8" t="s">
        <v>7</v>
      </c>
      <c r="G431" s="8" t="n">
        <v>340977</v>
      </c>
      <c r="H431" s="8" t="s">
        <v>1557</v>
      </c>
      <c r="I431" s="8" t="s">
        <v>1558</v>
      </c>
      <c r="J431" s="8" t="s">
        <v>29</v>
      </c>
      <c r="K431" s="8" t="s">
        <v>1620</v>
      </c>
      <c r="L431" s="8" t="s">
        <v>31</v>
      </c>
      <c r="M431" s="8" t="s">
        <v>1621</v>
      </c>
      <c r="N431" s="8" t="n">
        <v>160086</v>
      </c>
      <c r="O431" s="8" t="s">
        <v>1622</v>
      </c>
      <c r="P431" s="8" t="n">
        <v>52000</v>
      </c>
      <c r="Q431" s="8" t="s">
        <v>101</v>
      </c>
      <c r="R431" s="8" t="n">
        <v>52121</v>
      </c>
      <c r="S431" s="8" t="s">
        <v>139</v>
      </c>
      <c r="T431" s="8" t="s">
        <v>57</v>
      </c>
      <c r="U431" s="8" t="s">
        <v>37</v>
      </c>
      <c r="V431" s="9" t="n">
        <v>1.22</v>
      </c>
    </row>
    <row r="432" s="6" customFormat="true" ht="11.25" hidden="false" customHeight="false" outlineLevel="0" collapsed="false">
      <c r="A432" s="8" t="s">
        <v>1623</v>
      </c>
      <c r="B432" s="8" t="s">
        <v>1624</v>
      </c>
      <c r="C432" s="8" t="str">
        <f aca="false">RIGHT(A432,7)</f>
        <v>0052020</v>
      </c>
      <c r="D432" s="8" t="n">
        <f aca="false">N432</f>
        <v>160034</v>
      </c>
      <c r="E432" s="8" t="str">
        <f aca="false">RIGHT(B432,3)</f>
        <v>001</v>
      </c>
      <c r="F432" s="8" t="s">
        <v>7</v>
      </c>
      <c r="G432" s="8" t="n">
        <v>393906</v>
      </c>
      <c r="H432" s="8" t="s">
        <v>1378</v>
      </c>
      <c r="I432" s="8" t="s">
        <v>1379</v>
      </c>
      <c r="J432" s="8" t="s">
        <v>29</v>
      </c>
      <c r="K432" s="8" t="s">
        <v>1397</v>
      </c>
      <c r="L432" s="8" t="s">
        <v>31</v>
      </c>
      <c r="M432" s="8" t="s">
        <v>1625</v>
      </c>
      <c r="N432" s="8" t="n">
        <v>160034</v>
      </c>
      <c r="O432" s="8" t="s">
        <v>1626</v>
      </c>
      <c r="P432" s="8" t="n">
        <v>52000</v>
      </c>
      <c r="Q432" s="8" t="s">
        <v>101</v>
      </c>
      <c r="R432" s="8" t="n">
        <v>52121</v>
      </c>
      <c r="S432" s="8" t="s">
        <v>139</v>
      </c>
      <c r="T432" s="8" t="s">
        <v>113</v>
      </c>
      <c r="U432" s="8" t="s">
        <v>37</v>
      </c>
      <c r="V432" s="9" t="n">
        <v>1.24</v>
      </c>
    </row>
    <row r="433" s="6" customFormat="true" ht="11.25" hidden="false" customHeight="false" outlineLevel="0" collapsed="false">
      <c r="A433" s="8" t="s">
        <v>1235</v>
      </c>
      <c r="B433" s="8" t="s">
        <v>1627</v>
      </c>
      <c r="C433" s="8" t="str">
        <f aca="false">RIGHT(A433,7)</f>
        <v>0022020</v>
      </c>
      <c r="D433" s="8" t="n">
        <f aca="false">N433</f>
        <v>158343</v>
      </c>
      <c r="E433" s="8" t="str">
        <f aca="false">RIGHT(B433,3)</f>
        <v>969</v>
      </c>
      <c r="F433" s="8" t="s">
        <v>7</v>
      </c>
      <c r="G433" s="8" t="n">
        <v>454411</v>
      </c>
      <c r="H433" s="8" t="s">
        <v>1232</v>
      </c>
      <c r="I433" s="8" t="s">
        <v>1233</v>
      </c>
      <c r="J433" s="8" t="s">
        <v>29</v>
      </c>
      <c r="K433" s="8" t="s">
        <v>281</v>
      </c>
      <c r="L433" s="8" t="s">
        <v>31</v>
      </c>
      <c r="M433" s="8" t="s">
        <v>1054</v>
      </c>
      <c r="N433" s="8" t="n">
        <v>158343</v>
      </c>
      <c r="O433" s="8" t="s">
        <v>1240</v>
      </c>
      <c r="P433" s="8" t="n">
        <v>26000</v>
      </c>
      <c r="Q433" s="8" t="s">
        <v>45</v>
      </c>
      <c r="R433" s="8" t="n">
        <v>26421</v>
      </c>
      <c r="S433" s="8" t="s">
        <v>667</v>
      </c>
      <c r="T433" s="8" t="s">
        <v>564</v>
      </c>
      <c r="U433" s="8" t="s">
        <v>82</v>
      </c>
      <c r="V433" s="9" t="n">
        <v>1.25</v>
      </c>
    </row>
    <row r="434" s="6" customFormat="true" ht="11.25" hidden="false" customHeight="false" outlineLevel="0" collapsed="false">
      <c r="A434" s="8" t="s">
        <v>1046</v>
      </c>
      <c r="B434" s="8" t="s">
        <v>1628</v>
      </c>
      <c r="C434" s="8" t="str">
        <f aca="false">RIGHT(A434,7)</f>
        <v>0012020</v>
      </c>
      <c r="D434" s="8" t="n">
        <f aca="false">N434</f>
        <v>153292</v>
      </c>
      <c r="E434" s="8" t="str">
        <f aca="false">RIGHT(B434,3)</f>
        <v>002</v>
      </c>
      <c r="F434" s="8" t="s">
        <v>7</v>
      </c>
      <c r="G434" s="8" t="n">
        <v>393904</v>
      </c>
      <c r="H434" s="8" t="s">
        <v>1629</v>
      </c>
      <c r="I434" s="8" t="s">
        <v>1630</v>
      </c>
      <c r="J434" s="8" t="s">
        <v>29</v>
      </c>
      <c r="K434" s="8" t="s">
        <v>646</v>
      </c>
      <c r="L434" s="8" t="s">
        <v>31</v>
      </c>
      <c r="M434" s="8" t="s">
        <v>1018</v>
      </c>
      <c r="N434" s="8" t="n">
        <v>153292</v>
      </c>
      <c r="O434" s="8" t="s">
        <v>1050</v>
      </c>
      <c r="P434" s="8" t="n">
        <v>26000</v>
      </c>
      <c r="Q434" s="8" t="s">
        <v>45</v>
      </c>
      <c r="R434" s="8" t="n">
        <v>26238</v>
      </c>
      <c r="S434" s="8" t="s">
        <v>46</v>
      </c>
      <c r="T434" s="8" t="s">
        <v>47</v>
      </c>
      <c r="U434" s="8" t="s">
        <v>67</v>
      </c>
      <c r="V434" s="9" t="n">
        <v>1.25</v>
      </c>
    </row>
    <row r="435" s="6" customFormat="true" ht="11.25" hidden="false" customHeight="false" outlineLevel="0" collapsed="false">
      <c r="A435" s="8" t="s">
        <v>1631</v>
      </c>
      <c r="B435" s="8" t="s">
        <v>1632</v>
      </c>
      <c r="C435" s="8" t="str">
        <f aca="false">RIGHT(A435,7)</f>
        <v>0112019</v>
      </c>
      <c r="D435" s="8" t="n">
        <f aca="false">N435</f>
        <v>160472</v>
      </c>
      <c r="E435" s="8" t="str">
        <f aca="false">RIGHT(B435,3)</f>
        <v>003</v>
      </c>
      <c r="F435" s="8" t="s">
        <v>7</v>
      </c>
      <c r="G435" s="8" t="n">
        <v>386848</v>
      </c>
      <c r="H435" s="8" t="s">
        <v>1633</v>
      </c>
      <c r="I435" s="8" t="s">
        <v>1634</v>
      </c>
      <c r="J435" s="8" t="s">
        <v>29</v>
      </c>
      <c r="K435" s="8" t="s">
        <v>1156</v>
      </c>
      <c r="L435" s="8" t="s">
        <v>31</v>
      </c>
      <c r="M435" s="8" t="s">
        <v>1109</v>
      </c>
      <c r="N435" s="8" t="n">
        <v>160472</v>
      </c>
      <c r="O435" s="8" t="s">
        <v>1635</v>
      </c>
      <c r="P435" s="8" t="n">
        <v>52000</v>
      </c>
      <c r="Q435" s="8" t="s">
        <v>101</v>
      </c>
      <c r="R435" s="8" t="n">
        <v>52121</v>
      </c>
      <c r="S435" s="8" t="s">
        <v>139</v>
      </c>
      <c r="T435" s="8" t="s">
        <v>103</v>
      </c>
      <c r="U435" s="8" t="s">
        <v>82</v>
      </c>
      <c r="V435" s="9" t="n">
        <v>1.25</v>
      </c>
    </row>
    <row r="436" s="6" customFormat="true" ht="11.25" hidden="false" customHeight="false" outlineLevel="0" collapsed="false">
      <c r="A436" s="8" t="s">
        <v>1631</v>
      </c>
      <c r="B436" s="8" t="s">
        <v>1636</v>
      </c>
      <c r="C436" s="8" t="str">
        <f aca="false">RIGHT(A436,7)</f>
        <v>0112019</v>
      </c>
      <c r="D436" s="8" t="n">
        <f aca="false">N436</f>
        <v>160472</v>
      </c>
      <c r="E436" s="8" t="str">
        <f aca="false">RIGHT(B436,3)</f>
        <v>002</v>
      </c>
      <c r="F436" s="8" t="s">
        <v>7</v>
      </c>
      <c r="G436" s="8" t="n">
        <v>386850</v>
      </c>
      <c r="H436" s="8" t="s">
        <v>1348</v>
      </c>
      <c r="I436" s="8" t="s">
        <v>1349</v>
      </c>
      <c r="J436" s="8" t="s">
        <v>29</v>
      </c>
      <c r="K436" s="8" t="s">
        <v>1156</v>
      </c>
      <c r="L436" s="8" t="s">
        <v>31</v>
      </c>
      <c r="M436" s="8" t="s">
        <v>1109</v>
      </c>
      <c r="N436" s="8" t="n">
        <v>160472</v>
      </c>
      <c r="O436" s="8" t="s">
        <v>1635</v>
      </c>
      <c r="P436" s="8" t="n">
        <v>52000</v>
      </c>
      <c r="Q436" s="8" t="s">
        <v>101</v>
      </c>
      <c r="R436" s="8" t="n">
        <v>52121</v>
      </c>
      <c r="S436" s="8" t="s">
        <v>139</v>
      </c>
      <c r="T436" s="8" t="s">
        <v>103</v>
      </c>
      <c r="U436" s="8" t="s">
        <v>82</v>
      </c>
      <c r="V436" s="9" t="n">
        <v>1.25</v>
      </c>
    </row>
    <row r="437" s="6" customFormat="true" ht="11.25" hidden="false" customHeight="false" outlineLevel="0" collapsed="false">
      <c r="A437" s="8" t="s">
        <v>1461</v>
      </c>
      <c r="B437" s="8" t="s">
        <v>1637</v>
      </c>
      <c r="C437" s="8" t="str">
        <f aca="false">RIGHT(A437,7)</f>
        <v>0042020</v>
      </c>
      <c r="D437" s="8" t="n">
        <f aca="false">N437</f>
        <v>160185</v>
      </c>
      <c r="E437" s="8" t="str">
        <f aca="false">RIGHT(B437,3)</f>
        <v>203</v>
      </c>
      <c r="F437" s="8" t="s">
        <v>7</v>
      </c>
      <c r="G437" s="8" t="n">
        <v>312498</v>
      </c>
      <c r="H437" s="8" t="s">
        <v>1217</v>
      </c>
      <c r="I437" s="8" t="s">
        <v>1218</v>
      </c>
      <c r="J437" s="8" t="s">
        <v>29</v>
      </c>
      <c r="K437" s="8" t="s">
        <v>619</v>
      </c>
      <c r="L437" s="8" t="s">
        <v>31</v>
      </c>
      <c r="M437" s="8" t="s">
        <v>1466</v>
      </c>
      <c r="N437" s="8" t="n">
        <v>160185</v>
      </c>
      <c r="O437" s="8" t="s">
        <v>1467</v>
      </c>
      <c r="P437" s="8" t="n">
        <v>52000</v>
      </c>
      <c r="Q437" s="8" t="s">
        <v>101</v>
      </c>
      <c r="R437" s="8" t="n">
        <v>52121</v>
      </c>
      <c r="S437" s="8" t="s">
        <v>139</v>
      </c>
      <c r="T437" s="8" t="s">
        <v>1468</v>
      </c>
      <c r="U437" s="8" t="s">
        <v>67</v>
      </c>
      <c r="V437" s="9" t="n">
        <v>1.25</v>
      </c>
    </row>
    <row r="438" s="6" customFormat="true" ht="11.25" hidden="false" customHeight="false" outlineLevel="0" collapsed="false">
      <c r="A438" s="8" t="s">
        <v>1618</v>
      </c>
      <c r="B438" s="8" t="s">
        <v>1638</v>
      </c>
      <c r="C438" s="8" t="str">
        <f aca="false">RIGHT(A438,7)</f>
        <v>0172020</v>
      </c>
      <c r="D438" s="8" t="n">
        <f aca="false">N438</f>
        <v>160086</v>
      </c>
      <c r="E438" s="8" t="str">
        <f aca="false">RIGHT(B438,3)</f>
        <v>018</v>
      </c>
      <c r="F438" s="8" t="s">
        <v>7</v>
      </c>
      <c r="G438" s="8" t="n">
        <v>304266</v>
      </c>
      <c r="H438" s="8" t="s">
        <v>696</v>
      </c>
      <c r="I438" s="8" t="s">
        <v>697</v>
      </c>
      <c r="J438" s="8" t="s">
        <v>29</v>
      </c>
      <c r="K438" s="8" t="s">
        <v>281</v>
      </c>
      <c r="L438" s="8" t="s">
        <v>31</v>
      </c>
      <c r="M438" s="8" t="s">
        <v>99</v>
      </c>
      <c r="N438" s="8" t="n">
        <v>160086</v>
      </c>
      <c r="O438" s="8" t="s">
        <v>1622</v>
      </c>
      <c r="P438" s="8" t="n">
        <v>52000</v>
      </c>
      <c r="Q438" s="8" t="s">
        <v>101</v>
      </c>
      <c r="R438" s="8" t="n">
        <v>52121</v>
      </c>
      <c r="S438" s="8" t="s">
        <v>139</v>
      </c>
      <c r="T438" s="8" t="s">
        <v>57</v>
      </c>
      <c r="U438" s="8" t="s">
        <v>37</v>
      </c>
      <c r="V438" s="9" t="n">
        <v>1.25</v>
      </c>
    </row>
    <row r="439" s="6" customFormat="true" ht="11.25" hidden="false" customHeight="false" outlineLevel="0" collapsed="false">
      <c r="A439" s="8" t="s">
        <v>747</v>
      </c>
      <c r="B439" s="8" t="s">
        <v>1639</v>
      </c>
      <c r="C439" s="8" t="str">
        <f aca="false">RIGHT(A439,7)</f>
        <v>0182020</v>
      </c>
      <c r="D439" s="8" t="n">
        <f aca="false">N439</f>
        <v>160364</v>
      </c>
      <c r="E439" s="8" t="str">
        <f aca="false">RIGHT(B439,3)</f>
        <v>009</v>
      </c>
      <c r="F439" s="8" t="s">
        <v>7</v>
      </c>
      <c r="G439" s="8" t="n">
        <v>377898</v>
      </c>
      <c r="H439" s="8" t="s">
        <v>1269</v>
      </c>
      <c r="I439" s="8" t="s">
        <v>1270</v>
      </c>
      <c r="J439" s="8" t="s">
        <v>29</v>
      </c>
      <c r="K439" s="8" t="s">
        <v>281</v>
      </c>
      <c r="L439" s="8" t="s">
        <v>31</v>
      </c>
      <c r="M439" s="8" t="s">
        <v>79</v>
      </c>
      <c r="N439" s="8" t="n">
        <v>160364</v>
      </c>
      <c r="O439" s="8" t="s">
        <v>749</v>
      </c>
      <c r="P439" s="8" t="n">
        <v>52000</v>
      </c>
      <c r="Q439" s="8" t="s">
        <v>101</v>
      </c>
      <c r="R439" s="8" t="n">
        <v>52121</v>
      </c>
      <c r="S439" s="8" t="s">
        <v>139</v>
      </c>
      <c r="T439" s="8" t="s">
        <v>140</v>
      </c>
      <c r="U439" s="8" t="s">
        <v>37</v>
      </c>
      <c r="V439" s="9" t="n">
        <v>1.25</v>
      </c>
    </row>
    <row r="440" s="6" customFormat="true" ht="11.25" hidden="false" customHeight="false" outlineLevel="0" collapsed="false">
      <c r="A440" s="8" t="s">
        <v>772</v>
      </c>
      <c r="B440" s="8" t="s">
        <v>1640</v>
      </c>
      <c r="C440" s="8" t="str">
        <f aca="false">RIGHT(A440,7)</f>
        <v>0012020</v>
      </c>
      <c r="D440" s="8" t="n">
        <f aca="false">N440</f>
        <v>160299</v>
      </c>
      <c r="E440" s="8" t="str">
        <f aca="false">RIGHT(B440,3)</f>
        <v>027</v>
      </c>
      <c r="F440" s="8" t="s">
        <v>7</v>
      </c>
      <c r="G440" s="8" t="n">
        <v>340978</v>
      </c>
      <c r="H440" s="8" t="s">
        <v>1529</v>
      </c>
      <c r="I440" s="8" t="s">
        <v>1530</v>
      </c>
      <c r="J440" s="8" t="s">
        <v>29</v>
      </c>
      <c r="K440" s="8" t="s">
        <v>1616</v>
      </c>
      <c r="L440" s="8" t="s">
        <v>31</v>
      </c>
      <c r="M440" s="8" t="s">
        <v>1617</v>
      </c>
      <c r="N440" s="8" t="n">
        <v>160299</v>
      </c>
      <c r="O440" s="8" t="s">
        <v>775</v>
      </c>
      <c r="P440" s="8" t="n">
        <v>52000</v>
      </c>
      <c r="Q440" s="8" t="s">
        <v>101</v>
      </c>
      <c r="R440" s="8" t="n">
        <v>52121</v>
      </c>
      <c r="S440" s="8" t="s">
        <v>139</v>
      </c>
      <c r="T440" s="8" t="s">
        <v>177</v>
      </c>
      <c r="U440" s="8" t="s">
        <v>82</v>
      </c>
      <c r="V440" s="9" t="n">
        <v>1.26</v>
      </c>
    </row>
    <row r="441" s="6" customFormat="true" ht="11.25" hidden="false" customHeight="false" outlineLevel="0" collapsed="false">
      <c r="A441" s="8" t="s">
        <v>1641</v>
      </c>
      <c r="B441" s="8" t="s">
        <v>1642</v>
      </c>
      <c r="C441" s="8" t="str">
        <f aca="false">RIGHT(A441,7)</f>
        <v>0542020</v>
      </c>
      <c r="D441" s="8" t="n">
        <f aca="false">N441</f>
        <v>987567</v>
      </c>
      <c r="E441" s="8" t="str">
        <f aca="false">RIGHT(B441,3)</f>
        <v>005</v>
      </c>
      <c r="F441" s="8" t="s">
        <v>7</v>
      </c>
      <c r="G441" s="8" t="n">
        <v>461470</v>
      </c>
      <c r="H441" s="8" t="s">
        <v>1004</v>
      </c>
      <c r="I441" s="8" t="s">
        <v>1005</v>
      </c>
      <c r="J441" s="8" t="s">
        <v>29</v>
      </c>
      <c r="K441" s="8" t="s">
        <v>246</v>
      </c>
      <c r="L441" s="8" t="s">
        <v>31</v>
      </c>
      <c r="M441" s="8" t="s">
        <v>1195</v>
      </c>
      <c r="N441" s="8" t="n">
        <v>987567</v>
      </c>
      <c r="O441" s="8" t="s">
        <v>1643</v>
      </c>
      <c r="P441" s="8" t="n">
        <v>99900</v>
      </c>
      <c r="Q441" s="8" t="s">
        <v>34</v>
      </c>
      <c r="R441" s="8" t="n">
        <v>96120</v>
      </c>
      <c r="S441" s="8" t="s">
        <v>121</v>
      </c>
      <c r="T441" s="8" t="s">
        <v>122</v>
      </c>
      <c r="U441" s="8" t="s">
        <v>37</v>
      </c>
      <c r="V441" s="9" t="n">
        <v>1.27</v>
      </c>
    </row>
    <row r="442" s="6" customFormat="true" ht="11.25" hidden="false" customHeight="false" outlineLevel="0" collapsed="false">
      <c r="A442" s="8" t="s">
        <v>256</v>
      </c>
      <c r="B442" s="8" t="s">
        <v>1644</v>
      </c>
      <c r="C442" s="8" t="str">
        <f aca="false">RIGHT(A442,7)</f>
        <v>0512019</v>
      </c>
      <c r="D442" s="8" t="n">
        <f aca="false">N442</f>
        <v>154359</v>
      </c>
      <c r="E442" s="8" t="str">
        <f aca="false">RIGHT(B442,3)</f>
        <v>002</v>
      </c>
      <c r="F442" s="8" t="s">
        <v>7</v>
      </c>
      <c r="G442" s="8" t="n">
        <v>373986</v>
      </c>
      <c r="H442" s="8" t="s">
        <v>1160</v>
      </c>
      <c r="I442" s="8" t="s">
        <v>1161</v>
      </c>
      <c r="J442" s="8" t="s">
        <v>29</v>
      </c>
      <c r="K442" s="8" t="s">
        <v>574</v>
      </c>
      <c r="L442" s="8" t="s">
        <v>31</v>
      </c>
      <c r="M442" s="8" t="s">
        <v>247</v>
      </c>
      <c r="N442" s="8" t="n">
        <v>154359</v>
      </c>
      <c r="O442" s="8" t="s">
        <v>260</v>
      </c>
      <c r="P442" s="8" t="n">
        <v>26000</v>
      </c>
      <c r="Q442" s="8" t="s">
        <v>45</v>
      </c>
      <c r="R442" s="8" t="n">
        <v>26266</v>
      </c>
      <c r="S442" s="8" t="s">
        <v>261</v>
      </c>
      <c r="T442" s="8" t="s">
        <v>140</v>
      </c>
      <c r="U442" s="8" t="s">
        <v>58</v>
      </c>
      <c r="V442" s="9" t="n">
        <v>1.29</v>
      </c>
    </row>
    <row r="443" s="6" customFormat="true" ht="11.25" hidden="false" customHeight="false" outlineLevel="0" collapsed="false">
      <c r="A443" s="8" t="s">
        <v>518</v>
      </c>
      <c r="B443" s="8" t="s">
        <v>1645</v>
      </c>
      <c r="C443" s="8" t="str">
        <f aca="false">RIGHT(A443,7)</f>
        <v>0122020</v>
      </c>
      <c r="D443" s="8" t="n">
        <f aca="false">N443</f>
        <v>160116</v>
      </c>
      <c r="E443" s="8" t="str">
        <f aca="false">RIGHT(B443,3)</f>
        <v>046</v>
      </c>
      <c r="F443" s="8" t="s">
        <v>7</v>
      </c>
      <c r="G443" s="8" t="n">
        <v>304267</v>
      </c>
      <c r="H443" s="8" t="s">
        <v>347</v>
      </c>
      <c r="I443" s="8" t="s">
        <v>348</v>
      </c>
      <c r="J443" s="8" t="s">
        <v>29</v>
      </c>
      <c r="K443" s="8" t="s">
        <v>508</v>
      </c>
      <c r="L443" s="8" t="s">
        <v>31</v>
      </c>
      <c r="M443" s="8" t="s">
        <v>607</v>
      </c>
      <c r="N443" s="8" t="n">
        <v>160116</v>
      </c>
      <c r="O443" s="8" t="s">
        <v>524</v>
      </c>
      <c r="P443" s="8" t="n">
        <v>52000</v>
      </c>
      <c r="Q443" s="8" t="s">
        <v>101</v>
      </c>
      <c r="R443" s="8" t="n">
        <v>52121</v>
      </c>
      <c r="S443" s="8" t="s">
        <v>139</v>
      </c>
      <c r="T443" s="8" t="s">
        <v>47</v>
      </c>
      <c r="U443" s="8" t="s">
        <v>37</v>
      </c>
      <c r="V443" s="9" t="n">
        <v>1.29</v>
      </c>
    </row>
    <row r="444" s="6" customFormat="true" ht="11.25" hidden="false" customHeight="false" outlineLevel="0" collapsed="false">
      <c r="A444" s="8" t="s">
        <v>1646</v>
      </c>
      <c r="B444" s="8" t="s">
        <v>1647</v>
      </c>
      <c r="C444" s="8" t="str">
        <f aca="false">RIGHT(A444,7)</f>
        <v>0432020</v>
      </c>
      <c r="D444" s="8" t="n">
        <f aca="false">N444</f>
        <v>943001</v>
      </c>
      <c r="E444" s="8" t="str">
        <f aca="false">RIGHT(B444,3)</f>
        <v>004</v>
      </c>
      <c r="F444" s="8" t="s">
        <v>7</v>
      </c>
      <c r="G444" s="8" t="n">
        <v>381635</v>
      </c>
      <c r="H444" s="8" t="s">
        <v>1648</v>
      </c>
      <c r="I444" s="8" t="s">
        <v>1649</v>
      </c>
      <c r="J444" s="8" t="s">
        <v>29</v>
      </c>
      <c r="K444" s="8" t="s">
        <v>619</v>
      </c>
      <c r="L444" s="8" t="s">
        <v>31</v>
      </c>
      <c r="M444" s="8" t="s">
        <v>826</v>
      </c>
      <c r="N444" s="8" t="n">
        <v>943001</v>
      </c>
      <c r="O444" s="8" t="s">
        <v>33</v>
      </c>
      <c r="P444" s="8" t="n">
        <v>99900</v>
      </c>
      <c r="Q444" s="8" t="s">
        <v>34</v>
      </c>
      <c r="R444" s="8" t="n">
        <v>94320</v>
      </c>
      <c r="S444" s="8" t="s">
        <v>35</v>
      </c>
      <c r="T444" s="8" t="s">
        <v>36</v>
      </c>
      <c r="U444" s="8" t="s">
        <v>67</v>
      </c>
      <c r="V444" s="9" t="n">
        <v>1.29</v>
      </c>
    </row>
    <row r="445" s="6" customFormat="true" ht="11.25" hidden="false" customHeight="false" outlineLevel="0" collapsed="false">
      <c r="A445" s="8" t="s">
        <v>715</v>
      </c>
      <c r="B445" s="8" t="s">
        <v>1650</v>
      </c>
      <c r="C445" s="8" t="str">
        <f aca="false">RIGHT(A445,7)</f>
        <v>0622020</v>
      </c>
      <c r="D445" s="8" t="n">
        <f aca="false">N445</f>
        <v>120635</v>
      </c>
      <c r="E445" s="8" t="str">
        <f aca="false">RIGHT(B445,3)</f>
        <v>007</v>
      </c>
      <c r="F445" s="8" t="s">
        <v>7</v>
      </c>
      <c r="G445" s="8" t="n">
        <v>393908</v>
      </c>
      <c r="H445" s="8" t="s">
        <v>1077</v>
      </c>
      <c r="I445" s="8" t="s">
        <v>1078</v>
      </c>
      <c r="J445" s="8" t="s">
        <v>29</v>
      </c>
      <c r="K445" s="8" t="s">
        <v>281</v>
      </c>
      <c r="L445" s="8" t="s">
        <v>31</v>
      </c>
      <c r="M445" s="8" t="s">
        <v>247</v>
      </c>
      <c r="N445" s="8" t="n">
        <v>120635</v>
      </c>
      <c r="O445" s="8" t="s">
        <v>719</v>
      </c>
      <c r="P445" s="8" t="n">
        <v>52000</v>
      </c>
      <c r="Q445" s="8" t="s">
        <v>101</v>
      </c>
      <c r="R445" s="8" t="n">
        <v>52111</v>
      </c>
      <c r="S445" s="8" t="s">
        <v>102</v>
      </c>
      <c r="T445" s="8" t="s">
        <v>103</v>
      </c>
      <c r="U445" s="8" t="s">
        <v>104</v>
      </c>
      <c r="V445" s="9" t="n">
        <v>1.29</v>
      </c>
    </row>
    <row r="446" s="6" customFormat="true" ht="11.25" hidden="false" customHeight="false" outlineLevel="0" collapsed="false">
      <c r="A446" s="8" t="s">
        <v>1384</v>
      </c>
      <c r="B446" s="8" t="s">
        <v>1651</v>
      </c>
      <c r="C446" s="8" t="str">
        <f aca="false">RIGHT(A446,7)</f>
        <v>0142020</v>
      </c>
      <c r="D446" s="8" t="n">
        <f aca="false">N446</f>
        <v>154502</v>
      </c>
      <c r="E446" s="8" t="str">
        <f aca="false">RIGHT(B446,3)</f>
        <v>002</v>
      </c>
      <c r="F446" s="8" t="s">
        <v>7</v>
      </c>
      <c r="G446" s="8" t="n">
        <v>454412</v>
      </c>
      <c r="H446" s="8" t="s">
        <v>1652</v>
      </c>
      <c r="I446" s="8" t="s">
        <v>1653</v>
      </c>
      <c r="J446" s="8" t="s">
        <v>29</v>
      </c>
      <c r="K446" s="8" t="s">
        <v>825</v>
      </c>
      <c r="L446" s="8" t="s">
        <v>31</v>
      </c>
      <c r="M446" s="8" t="s">
        <v>826</v>
      </c>
      <c r="N446" s="8" t="n">
        <v>154502</v>
      </c>
      <c r="O446" s="8" t="s">
        <v>1386</v>
      </c>
      <c r="P446" s="8" t="n">
        <v>26000</v>
      </c>
      <c r="Q446" s="8" t="s">
        <v>45</v>
      </c>
      <c r="R446" s="8" t="n">
        <v>26350</v>
      </c>
      <c r="S446" s="8" t="s">
        <v>1387</v>
      </c>
      <c r="T446" s="8" t="s">
        <v>213</v>
      </c>
      <c r="U446" s="8" t="s">
        <v>37</v>
      </c>
      <c r="V446" s="9" t="n">
        <v>1.3</v>
      </c>
    </row>
    <row r="447" s="6" customFormat="true" ht="11.25" hidden="false" customHeight="false" outlineLevel="0" collapsed="false">
      <c r="A447" s="8" t="s">
        <v>1654</v>
      </c>
      <c r="B447" s="8" t="s">
        <v>1655</v>
      </c>
      <c r="C447" s="8" t="str">
        <f aca="false">RIGHT(A447,7)</f>
        <v>3792020</v>
      </c>
      <c r="D447" s="8" t="n">
        <f aca="false">N447</f>
        <v>153015</v>
      </c>
      <c r="E447" s="8" t="str">
        <f aca="false">RIGHT(B447,3)</f>
        <v>011</v>
      </c>
      <c r="F447" s="8" t="s">
        <v>70</v>
      </c>
      <c r="G447" s="8" t="n">
        <v>386606</v>
      </c>
      <c r="H447" s="8" t="s">
        <v>1455</v>
      </c>
      <c r="I447" s="8" t="s">
        <v>1456</v>
      </c>
      <c r="J447" s="8" t="s">
        <v>29</v>
      </c>
      <c r="K447" s="8" t="s">
        <v>1199</v>
      </c>
      <c r="L447" s="8" t="s">
        <v>31</v>
      </c>
      <c r="M447" s="8" t="s">
        <v>880</v>
      </c>
      <c r="N447" s="8" t="n">
        <v>153015</v>
      </c>
      <c r="O447" s="8" t="s">
        <v>1656</v>
      </c>
      <c r="P447" s="8" t="n">
        <v>26000</v>
      </c>
      <c r="Q447" s="8" t="s">
        <v>45</v>
      </c>
      <c r="R447" s="8" t="n">
        <v>26257</v>
      </c>
      <c r="S447" s="8" t="s">
        <v>1657</v>
      </c>
      <c r="T447" s="8" t="s">
        <v>47</v>
      </c>
      <c r="U447" s="8" t="s">
        <v>37</v>
      </c>
      <c r="V447" s="9" t="n">
        <v>1.3</v>
      </c>
    </row>
    <row r="448" s="6" customFormat="true" ht="11.25" hidden="false" customHeight="false" outlineLevel="0" collapsed="false">
      <c r="A448" s="8" t="s">
        <v>1658</v>
      </c>
      <c r="B448" s="8" t="s">
        <v>1659</v>
      </c>
      <c r="C448" s="8" t="str">
        <f aca="false">RIGHT(A448,7)</f>
        <v>1182020</v>
      </c>
      <c r="D448" s="8" t="n">
        <f aca="false">N448</f>
        <v>160232</v>
      </c>
      <c r="E448" s="8" t="str">
        <f aca="false">RIGHT(B448,3)</f>
        <v>020</v>
      </c>
      <c r="F448" s="8" t="s">
        <v>70</v>
      </c>
      <c r="G448" s="8" t="n">
        <v>386606</v>
      </c>
      <c r="H448" s="8" t="s">
        <v>1455</v>
      </c>
      <c r="I448" s="8" t="s">
        <v>1456</v>
      </c>
      <c r="J448" s="8" t="s">
        <v>29</v>
      </c>
      <c r="K448" s="8" t="s">
        <v>1660</v>
      </c>
      <c r="L448" s="8" t="s">
        <v>31</v>
      </c>
      <c r="M448" s="8" t="s">
        <v>1661</v>
      </c>
      <c r="N448" s="8" t="n">
        <v>160232</v>
      </c>
      <c r="O448" s="8" t="s">
        <v>1662</v>
      </c>
      <c r="P448" s="8" t="n">
        <v>52000</v>
      </c>
      <c r="Q448" s="8" t="s">
        <v>101</v>
      </c>
      <c r="R448" s="8" t="n">
        <v>52121</v>
      </c>
      <c r="S448" s="8" t="s">
        <v>139</v>
      </c>
      <c r="T448" s="8" t="s">
        <v>122</v>
      </c>
      <c r="U448" s="8" t="s">
        <v>37</v>
      </c>
      <c r="V448" s="9" t="n">
        <v>1.3</v>
      </c>
    </row>
    <row r="449" s="6" customFormat="true" ht="11.25" hidden="false" customHeight="false" outlineLevel="0" collapsed="false">
      <c r="A449" s="8" t="s">
        <v>1318</v>
      </c>
      <c r="B449" s="8" t="s">
        <v>1663</v>
      </c>
      <c r="C449" s="8" t="str">
        <f aca="false">RIGHT(A449,7)</f>
        <v>0082020</v>
      </c>
      <c r="D449" s="8" t="n">
        <f aca="false">N449</f>
        <v>158341</v>
      </c>
      <c r="E449" s="8" t="str">
        <f aca="false">RIGHT(B449,3)</f>
        <v>069</v>
      </c>
      <c r="F449" s="8" t="s">
        <v>7</v>
      </c>
      <c r="G449" s="8" t="n">
        <v>264872</v>
      </c>
      <c r="H449" s="8" t="s">
        <v>938</v>
      </c>
      <c r="I449" s="8" t="s">
        <v>939</v>
      </c>
      <c r="J449" s="8" t="s">
        <v>29</v>
      </c>
      <c r="K449" s="8" t="s">
        <v>619</v>
      </c>
      <c r="L449" s="8" t="s">
        <v>31</v>
      </c>
      <c r="M449" s="8" t="s">
        <v>1321</v>
      </c>
      <c r="N449" s="8" t="n">
        <v>158341</v>
      </c>
      <c r="O449" s="8" t="s">
        <v>1322</v>
      </c>
      <c r="P449" s="8" t="n">
        <v>26000</v>
      </c>
      <c r="Q449" s="8" t="s">
        <v>45</v>
      </c>
      <c r="R449" s="8" t="n">
        <v>26421</v>
      </c>
      <c r="S449" s="8" t="s">
        <v>667</v>
      </c>
      <c r="T449" s="8" t="s">
        <v>564</v>
      </c>
      <c r="U449" s="8" t="s">
        <v>48</v>
      </c>
      <c r="V449" s="9" t="n">
        <v>1.3</v>
      </c>
    </row>
    <row r="450" s="6" customFormat="true" ht="11.25" hidden="false" customHeight="false" outlineLevel="0" collapsed="false">
      <c r="A450" s="8" t="s">
        <v>529</v>
      </c>
      <c r="B450" s="8" t="s">
        <v>1664</v>
      </c>
      <c r="C450" s="8" t="str">
        <f aca="false">RIGHT(A450,7)</f>
        <v>0072020</v>
      </c>
      <c r="D450" s="8" t="n">
        <f aca="false">N450</f>
        <v>253012</v>
      </c>
      <c r="E450" s="8" t="str">
        <f aca="false">RIGHT(B450,3)</f>
        <v>032</v>
      </c>
      <c r="F450" s="8" t="s">
        <v>70</v>
      </c>
      <c r="G450" s="8" t="n">
        <v>349494</v>
      </c>
      <c r="H450" s="8" t="s">
        <v>904</v>
      </c>
      <c r="I450" s="8" t="s">
        <v>905</v>
      </c>
      <c r="J450" s="8" t="s">
        <v>29</v>
      </c>
      <c r="K450" s="8" t="s">
        <v>358</v>
      </c>
      <c r="L450" s="8" t="s">
        <v>31</v>
      </c>
      <c r="M450" s="8" t="s">
        <v>534</v>
      </c>
      <c r="N450" s="8" t="n">
        <v>253012</v>
      </c>
      <c r="O450" s="8" t="s">
        <v>535</v>
      </c>
      <c r="P450" s="8" t="n">
        <v>36000</v>
      </c>
      <c r="Q450" s="8" t="s">
        <v>536</v>
      </c>
      <c r="R450" s="8" t="n">
        <v>36212</v>
      </c>
      <c r="S450" s="8" t="s">
        <v>537</v>
      </c>
      <c r="T450" s="8" t="s">
        <v>177</v>
      </c>
      <c r="U450" s="8" t="s">
        <v>58</v>
      </c>
      <c r="V450" s="9" t="n">
        <v>1.32</v>
      </c>
    </row>
    <row r="451" s="6" customFormat="true" ht="11.25" hidden="false" customHeight="false" outlineLevel="0" collapsed="false">
      <c r="A451" s="8" t="s">
        <v>1665</v>
      </c>
      <c r="B451" s="8" t="s">
        <v>1666</v>
      </c>
      <c r="C451" s="8" t="str">
        <f aca="false">RIGHT(A451,7)</f>
        <v>0062020</v>
      </c>
      <c r="D451" s="8" t="n">
        <f aca="false">N451</f>
        <v>130056</v>
      </c>
      <c r="E451" s="8" t="str">
        <f aca="false">RIGHT(B451,3)</f>
        <v>005</v>
      </c>
      <c r="F451" s="8" t="s">
        <v>70</v>
      </c>
      <c r="G451" s="8" t="n">
        <v>150711</v>
      </c>
      <c r="H451" s="8" t="s">
        <v>216</v>
      </c>
      <c r="I451" s="8" t="s">
        <v>1667</v>
      </c>
      <c r="J451" s="8" t="s">
        <v>29</v>
      </c>
      <c r="K451" s="8" t="s">
        <v>1563</v>
      </c>
      <c r="L451" s="8" t="s">
        <v>31</v>
      </c>
      <c r="M451" s="8" t="s">
        <v>1668</v>
      </c>
      <c r="N451" s="8" t="n">
        <v>130056</v>
      </c>
      <c r="O451" s="8" t="s">
        <v>371</v>
      </c>
      <c r="P451" s="8" t="n">
        <v>22000</v>
      </c>
      <c r="Q451" s="8" t="s">
        <v>372</v>
      </c>
      <c r="R451" s="8" t="n">
        <v>22000</v>
      </c>
      <c r="S451" s="8" t="s">
        <v>372</v>
      </c>
      <c r="T451" s="8" t="s">
        <v>47</v>
      </c>
      <c r="U451" s="8" t="s">
        <v>58</v>
      </c>
      <c r="V451" s="9" t="n">
        <v>1.34</v>
      </c>
    </row>
    <row r="452" s="6" customFormat="true" ht="11.25" hidden="false" customHeight="false" outlineLevel="0" collapsed="false">
      <c r="A452" s="8" t="s">
        <v>1669</v>
      </c>
      <c r="B452" s="8" t="s">
        <v>1670</v>
      </c>
      <c r="C452" s="8" t="str">
        <f aca="false">RIGHT(A452,7)</f>
        <v>0592020</v>
      </c>
      <c r="D452" s="8" t="n">
        <f aca="false">N452</f>
        <v>160298</v>
      </c>
      <c r="E452" s="8" t="str">
        <f aca="false">RIGHT(B452,3)</f>
        <v>005</v>
      </c>
      <c r="F452" s="8" t="s">
        <v>70</v>
      </c>
      <c r="G452" s="8" t="n">
        <v>393908</v>
      </c>
      <c r="H452" s="8" t="s">
        <v>1077</v>
      </c>
      <c r="I452" s="8" t="s">
        <v>1078</v>
      </c>
      <c r="J452" s="8" t="s">
        <v>29</v>
      </c>
      <c r="K452" s="8" t="s">
        <v>1300</v>
      </c>
      <c r="L452" s="8" t="s">
        <v>31</v>
      </c>
      <c r="M452" s="8" t="s">
        <v>1671</v>
      </c>
      <c r="N452" s="8" t="n">
        <v>160298</v>
      </c>
      <c r="O452" s="8" t="s">
        <v>1672</v>
      </c>
      <c r="P452" s="8" t="n">
        <v>52000</v>
      </c>
      <c r="Q452" s="8" t="s">
        <v>101</v>
      </c>
      <c r="R452" s="8" t="n">
        <v>52121</v>
      </c>
      <c r="S452" s="8" t="s">
        <v>139</v>
      </c>
      <c r="T452" s="8" t="s">
        <v>177</v>
      </c>
      <c r="U452" s="8" t="s">
        <v>104</v>
      </c>
      <c r="V452" s="9" t="n">
        <v>1.34</v>
      </c>
    </row>
    <row r="453" s="6" customFormat="true" ht="11.25" hidden="false" customHeight="false" outlineLevel="0" collapsed="false">
      <c r="A453" s="8" t="s">
        <v>1527</v>
      </c>
      <c r="B453" s="8" t="s">
        <v>1673</v>
      </c>
      <c r="C453" s="8" t="str">
        <f aca="false">RIGHT(A453,7)</f>
        <v>0062020</v>
      </c>
      <c r="D453" s="8" t="n">
        <f aca="false">N453</f>
        <v>158416</v>
      </c>
      <c r="E453" s="8" t="str">
        <f aca="false">RIGHT(B453,3)</f>
        <v>002</v>
      </c>
      <c r="F453" s="8" t="s">
        <v>7</v>
      </c>
      <c r="G453" s="8" t="n">
        <v>386607</v>
      </c>
      <c r="H453" s="8" t="s">
        <v>1598</v>
      </c>
      <c r="I453" s="8" t="s">
        <v>1599</v>
      </c>
      <c r="J453" s="8" t="s">
        <v>29</v>
      </c>
      <c r="K453" s="8" t="s">
        <v>358</v>
      </c>
      <c r="L453" s="8" t="s">
        <v>31</v>
      </c>
      <c r="M453" s="8" t="s">
        <v>1531</v>
      </c>
      <c r="N453" s="8" t="n">
        <v>158416</v>
      </c>
      <c r="O453" s="8" t="s">
        <v>1532</v>
      </c>
      <c r="P453" s="8" t="n">
        <v>26000</v>
      </c>
      <c r="Q453" s="8" t="s">
        <v>45</v>
      </c>
      <c r="R453" s="8" t="n">
        <v>26406</v>
      </c>
      <c r="S453" s="8" t="s">
        <v>1533</v>
      </c>
      <c r="T453" s="8" t="s">
        <v>767</v>
      </c>
      <c r="U453" s="8" t="s">
        <v>48</v>
      </c>
      <c r="V453" s="9" t="n">
        <v>1.35</v>
      </c>
    </row>
    <row r="454" s="6" customFormat="true" ht="11.25" hidden="false" customHeight="false" outlineLevel="0" collapsed="false">
      <c r="A454" s="8" t="s">
        <v>1674</v>
      </c>
      <c r="B454" s="8" t="s">
        <v>1675</v>
      </c>
      <c r="C454" s="8" t="str">
        <f aca="false">RIGHT(A454,7)</f>
        <v>1542020</v>
      </c>
      <c r="D454" s="8" t="n">
        <f aca="false">N454</f>
        <v>925777</v>
      </c>
      <c r="E454" s="8" t="str">
        <f aca="false">RIGHT(B454,3)</f>
        <v>009</v>
      </c>
      <c r="F454" s="8" t="s">
        <v>7</v>
      </c>
      <c r="G454" s="8" t="n">
        <v>109770</v>
      </c>
      <c r="H454" s="8" t="s">
        <v>173</v>
      </c>
      <c r="I454" s="8" t="s">
        <v>1676</v>
      </c>
      <c r="J454" s="8" t="s">
        <v>29</v>
      </c>
      <c r="K454" s="8" t="s">
        <v>1677</v>
      </c>
      <c r="L454" s="8" t="s">
        <v>31</v>
      </c>
      <c r="M454" s="8" t="s">
        <v>1678</v>
      </c>
      <c r="N454" s="8" t="n">
        <v>925777</v>
      </c>
      <c r="O454" s="8" t="s">
        <v>1679</v>
      </c>
      <c r="P454" s="8" t="n">
        <v>99900</v>
      </c>
      <c r="Q454" s="8" t="s">
        <v>34</v>
      </c>
      <c r="R454" s="8" t="n">
        <v>94420</v>
      </c>
      <c r="S454" s="8" t="s">
        <v>1421</v>
      </c>
      <c r="T454" s="8" t="s">
        <v>556</v>
      </c>
      <c r="U454" s="8" t="s">
        <v>146</v>
      </c>
      <c r="V454" s="9" t="n">
        <v>1.3783</v>
      </c>
    </row>
    <row r="455" s="6" customFormat="true" ht="11.25" hidden="false" customHeight="false" outlineLevel="0" collapsed="false">
      <c r="A455" s="8" t="s">
        <v>1674</v>
      </c>
      <c r="B455" s="8" t="s">
        <v>1680</v>
      </c>
      <c r="C455" s="8" t="str">
        <f aca="false">RIGHT(A455,7)</f>
        <v>1542020</v>
      </c>
      <c r="D455" s="8" t="n">
        <f aca="false">N455</f>
        <v>925777</v>
      </c>
      <c r="E455" s="8" t="str">
        <f aca="false">RIGHT(B455,3)</f>
        <v>010</v>
      </c>
      <c r="F455" s="8" t="s">
        <v>7</v>
      </c>
      <c r="G455" s="8" t="n">
        <v>109770</v>
      </c>
      <c r="H455" s="8" t="s">
        <v>173</v>
      </c>
      <c r="I455" s="8" t="s">
        <v>1681</v>
      </c>
      <c r="J455" s="8" t="s">
        <v>29</v>
      </c>
      <c r="K455" s="8" t="s">
        <v>1677</v>
      </c>
      <c r="L455" s="8" t="s">
        <v>31</v>
      </c>
      <c r="M455" s="8" t="s">
        <v>1678</v>
      </c>
      <c r="N455" s="8" t="n">
        <v>925777</v>
      </c>
      <c r="O455" s="8" t="s">
        <v>1679</v>
      </c>
      <c r="P455" s="8" t="n">
        <v>99900</v>
      </c>
      <c r="Q455" s="8" t="s">
        <v>34</v>
      </c>
      <c r="R455" s="8" t="n">
        <v>94420</v>
      </c>
      <c r="S455" s="8" t="s">
        <v>1421</v>
      </c>
      <c r="T455" s="8" t="s">
        <v>556</v>
      </c>
      <c r="U455" s="8" t="s">
        <v>146</v>
      </c>
      <c r="V455" s="9" t="n">
        <v>1.3783</v>
      </c>
    </row>
    <row r="456" s="6" customFormat="true" ht="11.25" hidden="false" customHeight="false" outlineLevel="0" collapsed="false">
      <c r="A456" s="8" t="s">
        <v>382</v>
      </c>
      <c r="B456" s="8" t="s">
        <v>1682</v>
      </c>
      <c r="C456" s="8" t="str">
        <f aca="false">RIGHT(A456,7)</f>
        <v>0422020</v>
      </c>
      <c r="D456" s="8" t="n">
        <f aca="false">N456</f>
        <v>70028</v>
      </c>
      <c r="E456" s="8" t="str">
        <f aca="false">RIGHT(B456,3)</f>
        <v>007</v>
      </c>
      <c r="F456" s="8" t="s">
        <v>7</v>
      </c>
      <c r="G456" s="8" t="n">
        <v>437992</v>
      </c>
      <c r="H456" s="8" t="s">
        <v>722</v>
      </c>
      <c r="I456" s="8" t="s">
        <v>723</v>
      </c>
      <c r="J456" s="8" t="s">
        <v>29</v>
      </c>
      <c r="K456" s="8" t="s">
        <v>384</v>
      </c>
      <c r="L456" s="8" t="s">
        <v>31</v>
      </c>
      <c r="M456" s="8" t="s">
        <v>385</v>
      </c>
      <c r="N456" s="8" t="n">
        <v>70028</v>
      </c>
      <c r="O456" s="8" t="s">
        <v>386</v>
      </c>
      <c r="P456" s="8" t="n">
        <v>14000</v>
      </c>
      <c r="Q456" s="8" t="s">
        <v>387</v>
      </c>
      <c r="R456" s="8" t="n">
        <v>14000</v>
      </c>
      <c r="S456" s="8" t="s">
        <v>387</v>
      </c>
      <c r="T456" s="8" t="s">
        <v>388</v>
      </c>
      <c r="U456" s="8" t="s">
        <v>67</v>
      </c>
      <c r="V456" s="9" t="n">
        <v>1.38</v>
      </c>
    </row>
    <row r="457" s="6" customFormat="true" ht="11.25" hidden="false" customHeight="false" outlineLevel="0" collapsed="false">
      <c r="A457" s="8" t="s">
        <v>404</v>
      </c>
      <c r="B457" s="8" t="s">
        <v>1683</v>
      </c>
      <c r="C457" s="8" t="str">
        <f aca="false">RIGHT(A457,7)</f>
        <v>0572019</v>
      </c>
      <c r="D457" s="8" t="n">
        <f aca="false">N457</f>
        <v>160413</v>
      </c>
      <c r="E457" s="8" t="str">
        <f aca="false">RIGHT(B457,3)</f>
        <v>010</v>
      </c>
      <c r="F457" s="8" t="s">
        <v>7</v>
      </c>
      <c r="G457" s="8" t="n">
        <v>377898</v>
      </c>
      <c r="H457" s="8" t="s">
        <v>1269</v>
      </c>
      <c r="I457" s="8" t="s">
        <v>1270</v>
      </c>
      <c r="J457" s="8" t="s">
        <v>29</v>
      </c>
      <c r="K457" s="8" t="s">
        <v>1684</v>
      </c>
      <c r="L457" s="8" t="s">
        <v>31</v>
      </c>
      <c r="M457" s="8" t="s">
        <v>1685</v>
      </c>
      <c r="N457" s="8" t="n">
        <v>160413</v>
      </c>
      <c r="O457" s="8" t="s">
        <v>406</v>
      </c>
      <c r="P457" s="8" t="n">
        <v>52000</v>
      </c>
      <c r="Q457" s="8" t="s">
        <v>101</v>
      </c>
      <c r="R457" s="8" t="n">
        <v>52121</v>
      </c>
      <c r="S457" s="8" t="s">
        <v>139</v>
      </c>
      <c r="T457" s="8" t="s">
        <v>140</v>
      </c>
      <c r="U457" s="8" t="s">
        <v>58</v>
      </c>
      <c r="V457" s="9" t="n">
        <v>1.38</v>
      </c>
    </row>
    <row r="458" s="6" customFormat="true" ht="11.25" hidden="false" customHeight="false" outlineLevel="0" collapsed="false">
      <c r="A458" s="8" t="s">
        <v>1686</v>
      </c>
      <c r="B458" s="8" t="s">
        <v>1687</v>
      </c>
      <c r="C458" s="8" t="str">
        <f aca="false">RIGHT(A458,7)</f>
        <v>0162020</v>
      </c>
      <c r="D458" s="8" t="n">
        <f aca="false">N458</f>
        <v>70017</v>
      </c>
      <c r="E458" s="8" t="str">
        <f aca="false">RIGHT(B458,3)</f>
        <v>001</v>
      </c>
      <c r="F458" s="8" t="s">
        <v>7</v>
      </c>
      <c r="G458" s="8" t="n">
        <v>427018</v>
      </c>
      <c r="H458" s="8" t="s">
        <v>670</v>
      </c>
      <c r="I458" s="8" t="s">
        <v>671</v>
      </c>
      <c r="J458" s="8" t="s">
        <v>29</v>
      </c>
      <c r="K458" s="8" t="s">
        <v>672</v>
      </c>
      <c r="L458" s="8" t="s">
        <v>31</v>
      </c>
      <c r="M458" s="8" t="s">
        <v>1688</v>
      </c>
      <c r="N458" s="8" t="n">
        <v>70017</v>
      </c>
      <c r="O458" s="8" t="s">
        <v>1689</v>
      </c>
      <c r="P458" s="8" t="n">
        <v>14000</v>
      </c>
      <c r="Q458" s="8" t="s">
        <v>387</v>
      </c>
      <c r="R458" s="8" t="n">
        <v>14000</v>
      </c>
      <c r="S458" s="8" t="s">
        <v>387</v>
      </c>
      <c r="T458" s="8" t="s">
        <v>177</v>
      </c>
      <c r="U458" s="8" t="s">
        <v>58</v>
      </c>
      <c r="V458" s="9" t="n">
        <v>1.39</v>
      </c>
    </row>
    <row r="459" s="6" customFormat="true" ht="11.25" hidden="false" customHeight="false" outlineLevel="0" collapsed="false">
      <c r="A459" s="8" t="s">
        <v>1244</v>
      </c>
      <c r="B459" s="8" t="s">
        <v>1690</v>
      </c>
      <c r="C459" s="8" t="str">
        <f aca="false">RIGHT(A459,7)</f>
        <v>0202020</v>
      </c>
      <c r="D459" s="8" t="n">
        <f aca="false">N459</f>
        <v>784810</v>
      </c>
      <c r="E459" s="8" t="str">
        <f aca="false">RIGHT(B459,3)</f>
        <v>003</v>
      </c>
      <c r="F459" s="8" t="s">
        <v>7</v>
      </c>
      <c r="G459" s="8" t="n">
        <v>373986</v>
      </c>
      <c r="H459" s="8" t="s">
        <v>1160</v>
      </c>
      <c r="I459" s="8" t="s">
        <v>1161</v>
      </c>
      <c r="J459" s="8" t="s">
        <v>29</v>
      </c>
      <c r="K459" s="8" t="s">
        <v>574</v>
      </c>
      <c r="L459" s="8" t="s">
        <v>31</v>
      </c>
      <c r="M459" s="8" t="s">
        <v>1195</v>
      </c>
      <c r="N459" s="8" t="n">
        <v>784810</v>
      </c>
      <c r="O459" s="8" t="s">
        <v>1246</v>
      </c>
      <c r="P459" s="8" t="n">
        <v>52000</v>
      </c>
      <c r="Q459" s="8" t="s">
        <v>101</v>
      </c>
      <c r="R459" s="8" t="n">
        <v>52131</v>
      </c>
      <c r="S459" s="8" t="s">
        <v>207</v>
      </c>
      <c r="T459" s="8" t="s">
        <v>91</v>
      </c>
      <c r="U459" s="8" t="s">
        <v>48</v>
      </c>
      <c r="V459" s="9" t="n">
        <v>1.4</v>
      </c>
    </row>
    <row r="460" s="6" customFormat="true" ht="11.25" hidden="false" customHeight="false" outlineLevel="0" collapsed="false">
      <c r="A460" s="8" t="s">
        <v>1041</v>
      </c>
      <c r="B460" s="8" t="s">
        <v>1691</v>
      </c>
      <c r="C460" s="8" t="str">
        <f aca="false">RIGHT(A460,7)</f>
        <v>0452020</v>
      </c>
      <c r="D460" s="8" t="n">
        <f aca="false">N460</f>
        <v>153276</v>
      </c>
      <c r="E460" s="8" t="str">
        <f aca="false">RIGHT(B460,3)</f>
        <v>027</v>
      </c>
      <c r="F460" s="8" t="s">
        <v>70</v>
      </c>
      <c r="G460" s="8" t="n">
        <v>440287</v>
      </c>
      <c r="H460" s="8" t="s">
        <v>1043</v>
      </c>
      <c r="I460" s="8" t="s">
        <v>1044</v>
      </c>
      <c r="J460" s="8" t="s">
        <v>29</v>
      </c>
      <c r="K460" s="8" t="s">
        <v>865</v>
      </c>
      <c r="L460" s="8" t="s">
        <v>31</v>
      </c>
      <c r="M460" s="8" t="s">
        <v>846</v>
      </c>
      <c r="N460" s="8" t="n">
        <v>153276</v>
      </c>
      <c r="O460" s="8" t="s">
        <v>1045</v>
      </c>
      <c r="P460" s="8" t="n">
        <v>26000</v>
      </c>
      <c r="Q460" s="8" t="s">
        <v>45</v>
      </c>
      <c r="R460" s="8" t="n">
        <v>26238</v>
      </c>
      <c r="S460" s="8" t="s">
        <v>46</v>
      </c>
      <c r="T460" s="8" t="s">
        <v>47</v>
      </c>
      <c r="U460" s="8" t="s">
        <v>37</v>
      </c>
      <c r="V460" s="9" t="n">
        <v>1.4</v>
      </c>
    </row>
    <row r="461" s="6" customFormat="true" ht="11.25" hidden="false" customHeight="false" outlineLevel="0" collapsed="false">
      <c r="A461" s="8" t="s">
        <v>1631</v>
      </c>
      <c r="B461" s="8" t="s">
        <v>1692</v>
      </c>
      <c r="C461" s="8" t="str">
        <f aca="false">RIGHT(A461,7)</f>
        <v>0112019</v>
      </c>
      <c r="D461" s="8" t="n">
        <f aca="false">N461</f>
        <v>160472</v>
      </c>
      <c r="E461" s="8" t="str">
        <f aca="false">RIGHT(B461,3)</f>
        <v>009</v>
      </c>
      <c r="F461" s="8" t="s">
        <v>7</v>
      </c>
      <c r="G461" s="8" t="n">
        <v>363422</v>
      </c>
      <c r="H461" s="8" t="s">
        <v>1693</v>
      </c>
      <c r="I461" s="8" t="s">
        <v>1694</v>
      </c>
      <c r="J461" s="8" t="s">
        <v>29</v>
      </c>
      <c r="K461" s="8" t="s">
        <v>281</v>
      </c>
      <c r="L461" s="8" t="s">
        <v>31</v>
      </c>
      <c r="M461" s="8" t="s">
        <v>1695</v>
      </c>
      <c r="N461" s="8" t="n">
        <v>160472</v>
      </c>
      <c r="O461" s="8" t="s">
        <v>1635</v>
      </c>
      <c r="P461" s="8" t="n">
        <v>52000</v>
      </c>
      <c r="Q461" s="8" t="s">
        <v>101</v>
      </c>
      <c r="R461" s="8" t="n">
        <v>52121</v>
      </c>
      <c r="S461" s="8" t="s">
        <v>139</v>
      </c>
      <c r="T461" s="8" t="s">
        <v>103</v>
      </c>
      <c r="U461" s="8" t="s">
        <v>82</v>
      </c>
      <c r="V461" s="9" t="n">
        <v>1.4</v>
      </c>
    </row>
    <row r="462" s="6" customFormat="true" ht="11.25" hidden="false" customHeight="false" outlineLevel="0" collapsed="false">
      <c r="A462" s="8" t="s">
        <v>1696</v>
      </c>
      <c r="B462" s="8" t="s">
        <v>1697</v>
      </c>
      <c r="C462" s="8" t="str">
        <f aca="false">RIGHT(A462,7)</f>
        <v>0232020</v>
      </c>
      <c r="D462" s="8" t="n">
        <f aca="false">N462</f>
        <v>170162</v>
      </c>
      <c r="E462" s="8" t="str">
        <f aca="false">RIGHT(B462,3)</f>
        <v>001</v>
      </c>
      <c r="F462" s="8" t="s">
        <v>70</v>
      </c>
      <c r="G462" s="8" t="n">
        <v>150711</v>
      </c>
      <c r="H462" s="8" t="s">
        <v>216</v>
      </c>
      <c r="I462" s="8" t="s">
        <v>1698</v>
      </c>
      <c r="J462" s="8" t="s">
        <v>29</v>
      </c>
      <c r="K462" s="8" t="s">
        <v>1699</v>
      </c>
      <c r="L462" s="8" t="s">
        <v>31</v>
      </c>
      <c r="M462" s="8" t="s">
        <v>1700</v>
      </c>
      <c r="N462" s="8" t="n">
        <v>170162</v>
      </c>
      <c r="O462" s="8" t="s">
        <v>1701</v>
      </c>
      <c r="P462" s="8" t="n">
        <v>25000</v>
      </c>
      <c r="Q462" s="8" t="s">
        <v>503</v>
      </c>
      <c r="R462" s="8" t="n">
        <v>25000</v>
      </c>
      <c r="S462" s="8" t="s">
        <v>503</v>
      </c>
      <c r="T462" s="8" t="s">
        <v>122</v>
      </c>
      <c r="U462" s="8" t="s">
        <v>82</v>
      </c>
      <c r="V462" s="9" t="n">
        <v>1.4</v>
      </c>
    </row>
    <row r="463" s="6" customFormat="true" ht="11.25" hidden="false" customHeight="false" outlineLevel="0" collapsed="false">
      <c r="A463" s="8" t="s">
        <v>1392</v>
      </c>
      <c r="B463" s="8" t="s">
        <v>1702</v>
      </c>
      <c r="C463" s="8" t="str">
        <f aca="false">RIGHT(A463,7)</f>
        <v>0402020</v>
      </c>
      <c r="D463" s="8" t="n">
        <f aca="false">N463</f>
        <v>70011</v>
      </c>
      <c r="E463" s="8" t="str">
        <f aca="false">RIGHT(B463,3)</f>
        <v>003</v>
      </c>
      <c r="F463" s="8" t="s">
        <v>7</v>
      </c>
      <c r="G463" s="8" t="n">
        <v>261642</v>
      </c>
      <c r="H463" s="8" t="s">
        <v>93</v>
      </c>
      <c r="I463" s="8" t="s">
        <v>94</v>
      </c>
      <c r="J463" s="8" t="s">
        <v>29</v>
      </c>
      <c r="K463" s="8" t="s">
        <v>725</v>
      </c>
      <c r="L463" s="8" t="s">
        <v>31</v>
      </c>
      <c r="M463" s="8" t="s">
        <v>851</v>
      </c>
      <c r="N463" s="8" t="n">
        <v>70011</v>
      </c>
      <c r="O463" s="8" t="s">
        <v>1394</v>
      </c>
      <c r="P463" s="8" t="n">
        <v>14000</v>
      </c>
      <c r="Q463" s="8" t="s">
        <v>387</v>
      </c>
      <c r="R463" s="8" t="n">
        <v>14000</v>
      </c>
      <c r="S463" s="8" t="s">
        <v>387</v>
      </c>
      <c r="T463" s="8" t="s">
        <v>312</v>
      </c>
      <c r="U463" s="8" t="s">
        <v>104</v>
      </c>
      <c r="V463" s="9" t="n">
        <v>1.4</v>
      </c>
    </row>
    <row r="464" s="6" customFormat="true" ht="11.25" hidden="false" customHeight="false" outlineLevel="0" collapsed="false">
      <c r="A464" s="8" t="s">
        <v>838</v>
      </c>
      <c r="B464" s="8" t="s">
        <v>1703</v>
      </c>
      <c r="C464" s="8" t="str">
        <f aca="false">RIGHT(A464,7)</f>
        <v>1592020</v>
      </c>
      <c r="D464" s="8" t="n">
        <f aca="false">N464</f>
        <v>974200</v>
      </c>
      <c r="E464" s="8" t="str">
        <f aca="false">RIGHT(B464,3)</f>
        <v>077</v>
      </c>
      <c r="F464" s="8" t="s">
        <v>7</v>
      </c>
      <c r="G464" s="8" t="n">
        <v>461542</v>
      </c>
      <c r="H464" s="8" t="s">
        <v>202</v>
      </c>
      <c r="I464" s="8" t="s">
        <v>203</v>
      </c>
      <c r="J464" s="8" t="s">
        <v>29</v>
      </c>
      <c r="K464" s="8" t="s">
        <v>1704</v>
      </c>
      <c r="L464" s="8" t="s">
        <v>31</v>
      </c>
      <c r="M464" s="8" t="s">
        <v>54</v>
      </c>
      <c r="N464" s="8" t="n">
        <v>974200</v>
      </c>
      <c r="O464" s="8" t="s">
        <v>841</v>
      </c>
      <c r="P464" s="8" t="n">
        <v>99900</v>
      </c>
      <c r="Q464" s="8" t="s">
        <v>34</v>
      </c>
      <c r="R464" s="8" t="n">
        <v>97400</v>
      </c>
      <c r="S464" s="8" t="s">
        <v>56</v>
      </c>
      <c r="T464" s="8" t="s">
        <v>57</v>
      </c>
      <c r="U464" s="8" t="s">
        <v>48</v>
      </c>
      <c r="V464" s="9" t="n">
        <v>1.4169</v>
      </c>
    </row>
    <row r="465" s="6" customFormat="true" ht="11.25" hidden="false" customHeight="false" outlineLevel="0" collapsed="false">
      <c r="A465" s="8" t="s">
        <v>838</v>
      </c>
      <c r="B465" s="8" t="s">
        <v>1705</v>
      </c>
      <c r="C465" s="8" t="str">
        <f aca="false">RIGHT(A465,7)</f>
        <v>1592020</v>
      </c>
      <c r="D465" s="8" t="n">
        <f aca="false">N465</f>
        <v>974200</v>
      </c>
      <c r="E465" s="8" t="str">
        <f aca="false">RIGHT(B465,3)</f>
        <v>078</v>
      </c>
      <c r="F465" s="8" t="s">
        <v>7</v>
      </c>
      <c r="G465" s="8" t="n">
        <v>461542</v>
      </c>
      <c r="H465" s="8" t="s">
        <v>202</v>
      </c>
      <c r="I465" s="8" t="s">
        <v>203</v>
      </c>
      <c r="J465" s="8" t="s">
        <v>29</v>
      </c>
      <c r="K465" s="8" t="s">
        <v>1704</v>
      </c>
      <c r="L465" s="8" t="s">
        <v>31</v>
      </c>
      <c r="M465" s="8" t="s">
        <v>54</v>
      </c>
      <c r="N465" s="8" t="n">
        <v>974200</v>
      </c>
      <c r="O465" s="8" t="s">
        <v>841</v>
      </c>
      <c r="P465" s="8" t="n">
        <v>99900</v>
      </c>
      <c r="Q465" s="8" t="s">
        <v>34</v>
      </c>
      <c r="R465" s="8" t="n">
        <v>97400</v>
      </c>
      <c r="S465" s="8" t="s">
        <v>56</v>
      </c>
      <c r="T465" s="8" t="s">
        <v>57</v>
      </c>
      <c r="U465" s="8" t="s">
        <v>48</v>
      </c>
      <c r="V465" s="9" t="n">
        <v>1.4169</v>
      </c>
    </row>
    <row r="466" s="6" customFormat="true" ht="11.25" hidden="false" customHeight="false" outlineLevel="0" collapsed="false">
      <c r="A466" s="8" t="s">
        <v>1706</v>
      </c>
      <c r="B466" s="8" t="s">
        <v>1707</v>
      </c>
      <c r="C466" s="8" t="str">
        <f aca="false">RIGHT(A466,7)</f>
        <v>0052020</v>
      </c>
      <c r="D466" s="8" t="n">
        <f aca="false">N466</f>
        <v>158414</v>
      </c>
      <c r="E466" s="8" t="str">
        <f aca="false">RIGHT(B466,3)</f>
        <v>128</v>
      </c>
      <c r="F466" s="8" t="s">
        <v>7</v>
      </c>
      <c r="G466" s="8" t="n">
        <v>386606</v>
      </c>
      <c r="H466" s="8" t="s">
        <v>1455</v>
      </c>
      <c r="I466" s="8" t="s">
        <v>1456</v>
      </c>
      <c r="J466" s="8" t="s">
        <v>29</v>
      </c>
      <c r="K466" s="8" t="s">
        <v>508</v>
      </c>
      <c r="L466" s="8" t="s">
        <v>31</v>
      </c>
      <c r="M466" s="8" t="s">
        <v>509</v>
      </c>
      <c r="N466" s="8" t="n">
        <v>158414</v>
      </c>
      <c r="O466" s="8" t="s">
        <v>1708</v>
      </c>
      <c r="P466" s="8" t="n">
        <v>26000</v>
      </c>
      <c r="Q466" s="8" t="s">
        <v>45</v>
      </c>
      <c r="R466" s="8" t="n">
        <v>26411</v>
      </c>
      <c r="S466" s="8" t="s">
        <v>350</v>
      </c>
      <c r="T466" s="8" t="s">
        <v>47</v>
      </c>
      <c r="U466" s="8" t="s">
        <v>48</v>
      </c>
      <c r="V466" s="9" t="n">
        <v>1.42</v>
      </c>
    </row>
    <row r="467" s="6" customFormat="true" ht="11.25" hidden="false" customHeight="false" outlineLevel="0" collapsed="false">
      <c r="A467" s="8" t="s">
        <v>1709</v>
      </c>
      <c r="B467" s="8" t="s">
        <v>1710</v>
      </c>
      <c r="C467" s="8" t="str">
        <f aca="false">RIGHT(A467,7)</f>
        <v>0032020</v>
      </c>
      <c r="D467" s="8" t="n">
        <f aca="false">N467</f>
        <v>158957</v>
      </c>
      <c r="E467" s="8" t="str">
        <f aca="false">RIGHT(B467,3)</f>
        <v>001</v>
      </c>
      <c r="F467" s="8" t="s">
        <v>70</v>
      </c>
      <c r="G467" s="8" t="n">
        <v>282536</v>
      </c>
      <c r="H467" s="8" t="s">
        <v>1711</v>
      </c>
      <c r="I467" s="8" t="s">
        <v>1712</v>
      </c>
      <c r="J467" s="8" t="s">
        <v>29</v>
      </c>
      <c r="K467" s="8" t="s">
        <v>1713</v>
      </c>
      <c r="L467" s="8" t="s">
        <v>31</v>
      </c>
      <c r="M467" s="8" t="s">
        <v>1714</v>
      </c>
      <c r="N467" s="8" t="n">
        <v>158957</v>
      </c>
      <c r="O467" s="8" t="s">
        <v>1715</v>
      </c>
      <c r="P467" s="8" t="n">
        <v>26000</v>
      </c>
      <c r="Q467" s="8" t="s">
        <v>45</v>
      </c>
      <c r="R467" s="8" t="n">
        <v>26405</v>
      </c>
      <c r="S467" s="8" t="s">
        <v>73</v>
      </c>
      <c r="T467" s="8" t="s">
        <v>36</v>
      </c>
      <c r="U467" s="8" t="s">
        <v>82</v>
      </c>
      <c r="V467" s="9" t="n">
        <v>1.42</v>
      </c>
    </row>
    <row r="468" s="6" customFormat="true" ht="11.25" hidden="false" customHeight="false" outlineLevel="0" collapsed="false">
      <c r="A468" s="8" t="s">
        <v>95</v>
      </c>
      <c r="B468" s="8" t="s">
        <v>1716</v>
      </c>
      <c r="C468" s="8" t="str">
        <f aca="false">RIGHT(A468,7)</f>
        <v>1612020</v>
      </c>
      <c r="D468" s="8" t="n">
        <f aca="false">N468</f>
        <v>120016</v>
      </c>
      <c r="E468" s="8" t="str">
        <f aca="false">RIGHT(B468,3)</f>
        <v>005</v>
      </c>
      <c r="F468" s="8" t="s">
        <v>7</v>
      </c>
      <c r="G468" s="8" t="n">
        <v>345158</v>
      </c>
      <c r="H468" s="8" t="s">
        <v>989</v>
      </c>
      <c r="I468" s="8" t="s">
        <v>990</v>
      </c>
      <c r="J468" s="8" t="s">
        <v>29</v>
      </c>
      <c r="K468" s="8" t="s">
        <v>1717</v>
      </c>
      <c r="L468" s="8" t="s">
        <v>31</v>
      </c>
      <c r="M468" s="8" t="s">
        <v>1718</v>
      </c>
      <c r="N468" s="8" t="n">
        <v>120016</v>
      </c>
      <c r="O468" s="8" t="s">
        <v>100</v>
      </c>
      <c r="P468" s="8" t="n">
        <v>52000</v>
      </c>
      <c r="Q468" s="8" t="s">
        <v>101</v>
      </c>
      <c r="R468" s="8" t="n">
        <v>52111</v>
      </c>
      <c r="S468" s="8" t="s">
        <v>102</v>
      </c>
      <c r="T468" s="8" t="s">
        <v>103</v>
      </c>
      <c r="U468" s="8" t="s">
        <v>104</v>
      </c>
      <c r="V468" s="9" t="n">
        <v>1.43</v>
      </c>
    </row>
    <row r="469" s="6" customFormat="true" ht="11.25" hidden="false" customHeight="false" outlineLevel="0" collapsed="false">
      <c r="A469" s="8" t="s">
        <v>1719</v>
      </c>
      <c r="B469" s="8" t="s">
        <v>1720</v>
      </c>
      <c r="C469" s="8" t="str">
        <f aca="false">RIGHT(A469,7)</f>
        <v>0202020</v>
      </c>
      <c r="D469" s="8" t="n">
        <f aca="false">N469</f>
        <v>982051</v>
      </c>
      <c r="E469" s="8" t="str">
        <f aca="false">RIGHT(B469,3)</f>
        <v>002</v>
      </c>
      <c r="F469" s="8" t="s">
        <v>7</v>
      </c>
      <c r="G469" s="8" t="n">
        <v>386851</v>
      </c>
      <c r="H469" s="8" t="s">
        <v>1463</v>
      </c>
      <c r="I469" s="8" t="s">
        <v>1464</v>
      </c>
      <c r="J469" s="8" t="s">
        <v>29</v>
      </c>
      <c r="K469" s="8" t="s">
        <v>1424</v>
      </c>
      <c r="L469" s="8" t="s">
        <v>31</v>
      </c>
      <c r="M469" s="8" t="s">
        <v>1721</v>
      </c>
      <c r="N469" s="8" t="n">
        <v>982051</v>
      </c>
      <c r="O469" s="8" t="s">
        <v>1722</v>
      </c>
      <c r="P469" s="8" t="n">
        <v>99900</v>
      </c>
      <c r="Q469" s="8" t="s">
        <v>34</v>
      </c>
      <c r="R469" s="8" t="n">
        <v>94520</v>
      </c>
      <c r="S469" s="8" t="s">
        <v>1723</v>
      </c>
      <c r="T469" s="8" t="s">
        <v>1550</v>
      </c>
      <c r="U469" s="8" t="s">
        <v>82</v>
      </c>
      <c r="V469" s="9" t="n">
        <v>1.44</v>
      </c>
    </row>
    <row r="470" s="6" customFormat="true" ht="11.25" hidden="false" customHeight="false" outlineLevel="0" collapsed="false">
      <c r="A470" s="8" t="s">
        <v>1339</v>
      </c>
      <c r="B470" s="8" t="s">
        <v>1724</v>
      </c>
      <c r="C470" s="8" t="str">
        <f aca="false">RIGHT(A470,7)</f>
        <v>0102020</v>
      </c>
      <c r="D470" s="8" t="n">
        <f aca="false">N470</f>
        <v>158312</v>
      </c>
      <c r="E470" s="8" t="str">
        <f aca="false">RIGHT(B470,3)</f>
        <v>067</v>
      </c>
      <c r="F470" s="8" t="s">
        <v>7</v>
      </c>
      <c r="G470" s="8" t="n">
        <v>304267</v>
      </c>
      <c r="H470" s="8" t="s">
        <v>347</v>
      </c>
      <c r="I470" s="8" t="s">
        <v>348</v>
      </c>
      <c r="J470" s="8" t="s">
        <v>29</v>
      </c>
      <c r="K470" s="8" t="s">
        <v>1156</v>
      </c>
      <c r="L470" s="8" t="s">
        <v>31</v>
      </c>
      <c r="M470" s="8" t="s">
        <v>331</v>
      </c>
      <c r="N470" s="8" t="n">
        <v>158312</v>
      </c>
      <c r="O470" s="8" t="s">
        <v>1341</v>
      </c>
      <c r="P470" s="8" t="n">
        <v>26000</v>
      </c>
      <c r="Q470" s="8" t="s">
        <v>45</v>
      </c>
      <c r="R470" s="8" t="n">
        <v>26413</v>
      </c>
      <c r="S470" s="8" t="s">
        <v>1342</v>
      </c>
      <c r="T470" s="8" t="s">
        <v>47</v>
      </c>
      <c r="U470" s="8" t="s">
        <v>48</v>
      </c>
      <c r="V470" s="9" t="n">
        <v>1.44</v>
      </c>
    </row>
    <row r="471" s="6" customFormat="true" ht="11.25" hidden="false" customHeight="false" outlineLevel="0" collapsed="false">
      <c r="A471" s="8" t="s">
        <v>1725</v>
      </c>
      <c r="B471" s="8" t="s">
        <v>1726</v>
      </c>
      <c r="C471" s="8" t="str">
        <f aca="false">RIGHT(A471,7)</f>
        <v>0052020</v>
      </c>
      <c r="D471" s="8" t="n">
        <f aca="false">N471</f>
        <v>135004</v>
      </c>
      <c r="E471" s="8" t="str">
        <f aca="false">RIGHT(B471,3)</f>
        <v>002</v>
      </c>
      <c r="F471" s="8" t="s">
        <v>70</v>
      </c>
      <c r="G471" s="8" t="n">
        <v>275711</v>
      </c>
      <c r="H471" s="8" t="s">
        <v>1727</v>
      </c>
      <c r="I471" s="8" t="s">
        <v>1728</v>
      </c>
      <c r="J471" s="8" t="s">
        <v>29</v>
      </c>
      <c r="K471" s="8" t="s">
        <v>1729</v>
      </c>
      <c r="L471" s="8" t="s">
        <v>31</v>
      </c>
      <c r="M471" s="8" t="s">
        <v>1730</v>
      </c>
      <c r="N471" s="8" t="n">
        <v>135004</v>
      </c>
      <c r="O471" s="8" t="s">
        <v>1731</v>
      </c>
      <c r="P471" s="8" t="n">
        <v>22202</v>
      </c>
      <c r="Q471" s="8" t="s">
        <v>490</v>
      </c>
      <c r="R471" s="8" t="n">
        <v>22202</v>
      </c>
      <c r="S471" s="8" t="s">
        <v>490</v>
      </c>
      <c r="T471" s="8" t="s">
        <v>57</v>
      </c>
      <c r="U471" s="8" t="s">
        <v>58</v>
      </c>
      <c r="V471" s="9" t="n">
        <v>1.45</v>
      </c>
    </row>
    <row r="472" s="6" customFormat="true" ht="11.25" hidden="false" customHeight="false" outlineLevel="0" collapsed="false">
      <c r="A472" s="8" t="s">
        <v>1654</v>
      </c>
      <c r="B472" s="8" t="s">
        <v>1732</v>
      </c>
      <c r="C472" s="8" t="str">
        <f aca="false">RIGHT(A472,7)</f>
        <v>3792020</v>
      </c>
      <c r="D472" s="8" t="n">
        <f aca="false">N472</f>
        <v>153015</v>
      </c>
      <c r="E472" s="8" t="str">
        <f aca="false">RIGHT(B472,3)</f>
        <v>016</v>
      </c>
      <c r="F472" s="8" t="s">
        <v>70</v>
      </c>
      <c r="G472" s="8" t="n">
        <v>386607</v>
      </c>
      <c r="H472" s="8" t="s">
        <v>1598</v>
      </c>
      <c r="I472" s="8" t="s">
        <v>1599</v>
      </c>
      <c r="J472" s="8" t="s">
        <v>29</v>
      </c>
      <c r="K472" s="8" t="s">
        <v>1199</v>
      </c>
      <c r="L472" s="8" t="s">
        <v>31</v>
      </c>
      <c r="M472" s="8" t="s">
        <v>880</v>
      </c>
      <c r="N472" s="8" t="n">
        <v>153015</v>
      </c>
      <c r="O472" s="8" t="s">
        <v>1656</v>
      </c>
      <c r="P472" s="8" t="n">
        <v>26000</v>
      </c>
      <c r="Q472" s="8" t="s">
        <v>45</v>
      </c>
      <c r="R472" s="8" t="n">
        <v>26257</v>
      </c>
      <c r="S472" s="8" t="s">
        <v>1657</v>
      </c>
      <c r="T472" s="8" t="s">
        <v>47</v>
      </c>
      <c r="U472" s="8" t="s">
        <v>37</v>
      </c>
      <c r="V472" s="9" t="n">
        <v>1.45</v>
      </c>
    </row>
    <row r="473" s="6" customFormat="true" ht="11.25" hidden="false" customHeight="false" outlineLevel="0" collapsed="false">
      <c r="A473" s="8" t="s">
        <v>1618</v>
      </c>
      <c r="B473" s="8" t="s">
        <v>1733</v>
      </c>
      <c r="C473" s="8" t="str">
        <f aca="false">RIGHT(A473,7)</f>
        <v>0172020</v>
      </c>
      <c r="D473" s="8" t="n">
        <f aca="false">N473</f>
        <v>160086</v>
      </c>
      <c r="E473" s="8" t="str">
        <f aca="false">RIGHT(B473,3)</f>
        <v>029</v>
      </c>
      <c r="F473" s="8" t="s">
        <v>7</v>
      </c>
      <c r="G473" s="8" t="n">
        <v>270286</v>
      </c>
      <c r="H473" s="8" t="s">
        <v>1517</v>
      </c>
      <c r="I473" s="8" t="s">
        <v>1518</v>
      </c>
      <c r="J473" s="8" t="s">
        <v>29</v>
      </c>
      <c r="K473" s="8" t="s">
        <v>1620</v>
      </c>
      <c r="L473" s="8" t="s">
        <v>31</v>
      </c>
      <c r="M473" s="8" t="s">
        <v>1621</v>
      </c>
      <c r="N473" s="8" t="n">
        <v>160086</v>
      </c>
      <c r="O473" s="8" t="s">
        <v>1622</v>
      </c>
      <c r="P473" s="8" t="n">
        <v>52000</v>
      </c>
      <c r="Q473" s="8" t="s">
        <v>101</v>
      </c>
      <c r="R473" s="8" t="n">
        <v>52121</v>
      </c>
      <c r="S473" s="8" t="s">
        <v>139</v>
      </c>
      <c r="T473" s="8" t="s">
        <v>57</v>
      </c>
      <c r="U473" s="8" t="s">
        <v>37</v>
      </c>
      <c r="V473" s="9" t="n">
        <v>1.45</v>
      </c>
    </row>
    <row r="474" s="6" customFormat="true" ht="11.25" hidden="false" customHeight="false" outlineLevel="0" collapsed="false">
      <c r="A474" s="8" t="s">
        <v>1734</v>
      </c>
      <c r="B474" s="8" t="s">
        <v>1735</v>
      </c>
      <c r="C474" s="8" t="str">
        <f aca="false">RIGHT(A474,7)</f>
        <v>0062020</v>
      </c>
      <c r="D474" s="8" t="n">
        <f aca="false">N474</f>
        <v>983815</v>
      </c>
      <c r="E474" s="8" t="str">
        <f aca="false">RIGHT(B474,3)</f>
        <v>597</v>
      </c>
      <c r="F474" s="8" t="s">
        <v>7</v>
      </c>
      <c r="G474" s="8" t="n">
        <v>440975</v>
      </c>
      <c r="H474" s="8" t="s">
        <v>451</v>
      </c>
      <c r="I474" s="8" t="s">
        <v>452</v>
      </c>
      <c r="J474" s="8" t="s">
        <v>29</v>
      </c>
      <c r="K474" s="8" t="s">
        <v>619</v>
      </c>
      <c r="L474" s="8" t="s">
        <v>31</v>
      </c>
      <c r="M474" s="8" t="s">
        <v>1736</v>
      </c>
      <c r="N474" s="8" t="n">
        <v>983815</v>
      </c>
      <c r="O474" s="8" t="s">
        <v>1737</v>
      </c>
      <c r="P474" s="8" t="n">
        <v>99900</v>
      </c>
      <c r="Q474" s="8" t="s">
        <v>34</v>
      </c>
      <c r="R474" s="8" t="n">
        <v>94920</v>
      </c>
      <c r="S474" s="8" t="s">
        <v>1738</v>
      </c>
      <c r="T474" s="8" t="s">
        <v>113</v>
      </c>
      <c r="U474" s="8" t="s">
        <v>67</v>
      </c>
      <c r="V474" s="9" t="n">
        <v>1.46</v>
      </c>
    </row>
    <row r="475" s="6" customFormat="true" ht="11.25" hidden="false" customHeight="false" outlineLevel="0" collapsed="false">
      <c r="A475" s="8" t="s">
        <v>1739</v>
      </c>
      <c r="B475" s="8" t="s">
        <v>1740</v>
      </c>
      <c r="C475" s="8" t="str">
        <f aca="false">RIGHT(A475,7)</f>
        <v>0372020</v>
      </c>
      <c r="D475" s="8" t="n">
        <f aca="false">N475</f>
        <v>153032</v>
      </c>
      <c r="E475" s="8" t="str">
        <f aca="false">RIGHT(B475,3)</f>
        <v>001</v>
      </c>
      <c r="F475" s="8" t="s">
        <v>7</v>
      </c>
      <c r="G475" s="8" t="n">
        <v>454410</v>
      </c>
      <c r="H475" s="8" t="s">
        <v>1059</v>
      </c>
      <c r="I475" s="8" t="s">
        <v>1060</v>
      </c>
      <c r="J475" s="8" t="s">
        <v>29</v>
      </c>
      <c r="K475" s="8" t="s">
        <v>1156</v>
      </c>
      <c r="L475" s="8" t="s">
        <v>31</v>
      </c>
      <c r="M475" s="8" t="s">
        <v>331</v>
      </c>
      <c r="N475" s="8" t="n">
        <v>153032</v>
      </c>
      <c r="O475" s="8" t="s">
        <v>1741</v>
      </c>
      <c r="P475" s="8" t="n">
        <v>26000</v>
      </c>
      <c r="Q475" s="8" t="s">
        <v>45</v>
      </c>
      <c r="R475" s="8" t="n">
        <v>26263</v>
      </c>
      <c r="S475" s="8" t="s">
        <v>1742</v>
      </c>
      <c r="T475" s="8" t="s">
        <v>47</v>
      </c>
      <c r="U475" s="8" t="s">
        <v>48</v>
      </c>
      <c r="V475" s="9" t="n">
        <v>1.49</v>
      </c>
    </row>
    <row r="476" s="6" customFormat="true" ht="11.25" hidden="false" customHeight="false" outlineLevel="0" collapsed="false">
      <c r="A476" s="8" t="s">
        <v>1244</v>
      </c>
      <c r="B476" s="8" t="s">
        <v>1743</v>
      </c>
      <c r="C476" s="8" t="str">
        <f aca="false">RIGHT(A476,7)</f>
        <v>0202020</v>
      </c>
      <c r="D476" s="8" t="n">
        <f aca="false">N476</f>
        <v>784810</v>
      </c>
      <c r="E476" s="8" t="str">
        <f aca="false">RIGHT(B476,3)</f>
        <v>006</v>
      </c>
      <c r="F476" s="8" t="s">
        <v>7</v>
      </c>
      <c r="G476" s="8" t="n">
        <v>393908</v>
      </c>
      <c r="H476" s="8" t="s">
        <v>1077</v>
      </c>
      <c r="I476" s="8" t="s">
        <v>1078</v>
      </c>
      <c r="J476" s="8" t="s">
        <v>29</v>
      </c>
      <c r="K476" s="8" t="s">
        <v>825</v>
      </c>
      <c r="L476" s="8" t="s">
        <v>31</v>
      </c>
      <c r="M476" s="8" t="s">
        <v>1239</v>
      </c>
      <c r="N476" s="8" t="n">
        <v>784810</v>
      </c>
      <c r="O476" s="8" t="s">
        <v>1246</v>
      </c>
      <c r="P476" s="8" t="n">
        <v>52000</v>
      </c>
      <c r="Q476" s="8" t="s">
        <v>101</v>
      </c>
      <c r="R476" s="8" t="n">
        <v>52131</v>
      </c>
      <c r="S476" s="8" t="s">
        <v>207</v>
      </c>
      <c r="T476" s="8" t="s">
        <v>91</v>
      </c>
      <c r="U476" s="8" t="s">
        <v>48</v>
      </c>
      <c r="V476" s="9" t="n">
        <v>1.49</v>
      </c>
    </row>
    <row r="477" s="6" customFormat="true" ht="11.25" hidden="false" customHeight="false" outlineLevel="0" collapsed="false">
      <c r="A477" s="8" t="s">
        <v>1592</v>
      </c>
      <c r="B477" s="8" t="s">
        <v>1744</v>
      </c>
      <c r="C477" s="8" t="str">
        <f aca="false">RIGHT(A477,7)</f>
        <v>0742020</v>
      </c>
      <c r="D477" s="8" t="n">
        <f aca="false">N477</f>
        <v>135031</v>
      </c>
      <c r="E477" s="8" t="str">
        <f aca="false">RIGHT(B477,3)</f>
        <v>001</v>
      </c>
      <c r="F477" s="8" t="s">
        <v>70</v>
      </c>
      <c r="G477" s="8" t="n">
        <v>454410</v>
      </c>
      <c r="H477" s="8" t="s">
        <v>1059</v>
      </c>
      <c r="I477" s="8" t="s">
        <v>1060</v>
      </c>
      <c r="J477" s="8" t="s">
        <v>29</v>
      </c>
      <c r="K477" s="8" t="s">
        <v>1211</v>
      </c>
      <c r="L477" s="8" t="s">
        <v>31</v>
      </c>
      <c r="M477" s="8" t="s">
        <v>1745</v>
      </c>
      <c r="N477" s="8" t="n">
        <v>135031</v>
      </c>
      <c r="O477" s="8" t="s">
        <v>489</v>
      </c>
      <c r="P477" s="8" t="n">
        <v>22202</v>
      </c>
      <c r="Q477" s="8" t="s">
        <v>490</v>
      </c>
      <c r="R477" s="8" t="n">
        <v>22202</v>
      </c>
      <c r="S477" s="8" t="s">
        <v>490</v>
      </c>
      <c r="T477" s="8" t="s">
        <v>140</v>
      </c>
      <c r="U477" s="8" t="s">
        <v>146</v>
      </c>
      <c r="V477" s="9" t="n">
        <v>1.5</v>
      </c>
    </row>
    <row r="478" s="6" customFormat="true" ht="11.25" hidden="false" customHeight="false" outlineLevel="0" collapsed="false">
      <c r="A478" s="8" t="s">
        <v>1618</v>
      </c>
      <c r="B478" s="8" t="s">
        <v>1746</v>
      </c>
      <c r="C478" s="8" t="str">
        <f aca="false">RIGHT(A478,7)</f>
        <v>0172020</v>
      </c>
      <c r="D478" s="8" t="n">
        <f aca="false">N478</f>
        <v>160086</v>
      </c>
      <c r="E478" s="8" t="str">
        <f aca="false">RIGHT(B478,3)</f>
        <v>019</v>
      </c>
      <c r="F478" s="8" t="s">
        <v>7</v>
      </c>
      <c r="G478" s="8" t="n">
        <v>304268</v>
      </c>
      <c r="H478" s="8" t="s">
        <v>644</v>
      </c>
      <c r="I478" s="8" t="s">
        <v>645</v>
      </c>
      <c r="J478" s="8" t="s">
        <v>29</v>
      </c>
      <c r="K478" s="8" t="s">
        <v>1747</v>
      </c>
      <c r="L478" s="8" t="s">
        <v>31</v>
      </c>
      <c r="M478" s="8" t="s">
        <v>1621</v>
      </c>
      <c r="N478" s="8" t="n">
        <v>160086</v>
      </c>
      <c r="O478" s="8" t="s">
        <v>1622</v>
      </c>
      <c r="P478" s="8" t="n">
        <v>52000</v>
      </c>
      <c r="Q478" s="8" t="s">
        <v>101</v>
      </c>
      <c r="R478" s="8" t="n">
        <v>52121</v>
      </c>
      <c r="S478" s="8" t="s">
        <v>139</v>
      </c>
      <c r="T478" s="8" t="s">
        <v>57</v>
      </c>
      <c r="U478" s="8" t="s">
        <v>37</v>
      </c>
      <c r="V478" s="9" t="n">
        <v>1.5</v>
      </c>
    </row>
    <row r="479" s="6" customFormat="true" ht="11.25" hidden="false" customHeight="false" outlineLevel="0" collapsed="false">
      <c r="A479" s="8" t="s">
        <v>1748</v>
      </c>
      <c r="B479" s="8" t="s">
        <v>1749</v>
      </c>
      <c r="C479" s="8" t="str">
        <f aca="false">RIGHT(A479,7)</f>
        <v>2772020</v>
      </c>
      <c r="D479" s="8" t="n">
        <f aca="false">N479</f>
        <v>240120</v>
      </c>
      <c r="E479" s="8" t="str">
        <f aca="false">RIGHT(B479,3)</f>
        <v>008</v>
      </c>
      <c r="F479" s="8" t="s">
        <v>70</v>
      </c>
      <c r="G479" s="8" t="n">
        <v>467075</v>
      </c>
      <c r="H479" s="8" t="s">
        <v>1016</v>
      </c>
      <c r="I479" s="8" t="s">
        <v>1017</v>
      </c>
      <c r="J479" s="8" t="s">
        <v>29</v>
      </c>
      <c r="K479" s="8" t="s">
        <v>1228</v>
      </c>
      <c r="L479" s="8" t="s">
        <v>31</v>
      </c>
      <c r="M479" s="8" t="s">
        <v>1750</v>
      </c>
      <c r="N479" s="8" t="n">
        <v>240120</v>
      </c>
      <c r="O479" s="8" t="s">
        <v>1751</v>
      </c>
      <c r="P479" s="8" t="n">
        <v>24000</v>
      </c>
      <c r="Q479" s="8" t="s">
        <v>1610</v>
      </c>
      <c r="R479" s="8" t="n">
        <v>24000</v>
      </c>
      <c r="S479" s="8" t="s">
        <v>1610</v>
      </c>
      <c r="T479" s="8" t="s">
        <v>177</v>
      </c>
      <c r="U479" s="8" t="s">
        <v>146</v>
      </c>
      <c r="V479" s="9" t="n">
        <v>1.5</v>
      </c>
    </row>
    <row r="480" s="6" customFormat="true" ht="11.25" hidden="false" customHeight="false" outlineLevel="0" collapsed="false">
      <c r="A480" s="8" t="s">
        <v>1752</v>
      </c>
      <c r="B480" s="8" t="s">
        <v>1753</v>
      </c>
      <c r="C480" s="8" t="str">
        <f aca="false">RIGHT(A480,7)</f>
        <v>0752020</v>
      </c>
      <c r="D480" s="8" t="n">
        <f aca="false">N480</f>
        <v>160367</v>
      </c>
      <c r="E480" s="8" t="str">
        <f aca="false">RIGHT(B480,3)</f>
        <v>003</v>
      </c>
      <c r="F480" s="8" t="s">
        <v>70</v>
      </c>
      <c r="G480" s="8" t="n">
        <v>425005</v>
      </c>
      <c r="H480" s="8" t="s">
        <v>1754</v>
      </c>
      <c r="I480" s="8" t="s">
        <v>1755</v>
      </c>
      <c r="J480" s="8" t="s">
        <v>29</v>
      </c>
      <c r="K480" s="8" t="s">
        <v>1756</v>
      </c>
      <c r="L480" s="8" t="s">
        <v>31</v>
      </c>
      <c r="M480" s="8" t="s">
        <v>1757</v>
      </c>
      <c r="N480" s="8" t="n">
        <v>160367</v>
      </c>
      <c r="O480" s="8" t="s">
        <v>1758</v>
      </c>
      <c r="P480" s="8" t="n">
        <v>52000</v>
      </c>
      <c r="Q480" s="8" t="s">
        <v>101</v>
      </c>
      <c r="R480" s="8" t="n">
        <v>52121</v>
      </c>
      <c r="S480" s="8" t="s">
        <v>139</v>
      </c>
      <c r="T480" s="8" t="s">
        <v>140</v>
      </c>
      <c r="U480" s="8" t="s">
        <v>67</v>
      </c>
      <c r="V480" s="9" t="n">
        <v>1.5</v>
      </c>
    </row>
    <row r="481" s="6" customFormat="true" ht="11.25" hidden="false" customHeight="false" outlineLevel="0" collapsed="false">
      <c r="A481" s="8" t="s">
        <v>1759</v>
      </c>
      <c r="B481" s="8" t="s">
        <v>1760</v>
      </c>
      <c r="C481" s="8" t="str">
        <f aca="false">RIGHT(A481,7)</f>
        <v>0972020</v>
      </c>
      <c r="D481" s="8" t="n">
        <f aca="false">N481</f>
        <v>160017</v>
      </c>
      <c r="E481" s="8" t="str">
        <f aca="false">RIGHT(B481,3)</f>
        <v>003</v>
      </c>
      <c r="F481" s="8" t="s">
        <v>70</v>
      </c>
      <c r="G481" s="8" t="n">
        <v>425006</v>
      </c>
      <c r="H481" s="8" t="s">
        <v>1761</v>
      </c>
      <c r="I481" s="8" t="s">
        <v>1762</v>
      </c>
      <c r="J481" s="8" t="s">
        <v>29</v>
      </c>
      <c r="K481" s="8" t="s">
        <v>1424</v>
      </c>
      <c r="L481" s="8" t="s">
        <v>31</v>
      </c>
      <c r="M481" s="8" t="s">
        <v>1763</v>
      </c>
      <c r="N481" s="8" t="n">
        <v>160017</v>
      </c>
      <c r="O481" s="8" t="s">
        <v>1036</v>
      </c>
      <c r="P481" s="8" t="n">
        <v>52000</v>
      </c>
      <c r="Q481" s="8" t="s">
        <v>101</v>
      </c>
      <c r="R481" s="8" t="n">
        <v>52121</v>
      </c>
      <c r="S481" s="8" t="s">
        <v>139</v>
      </c>
      <c r="T481" s="8" t="s">
        <v>465</v>
      </c>
      <c r="U481" s="8" t="s">
        <v>67</v>
      </c>
      <c r="V481" s="9" t="n">
        <v>1.5</v>
      </c>
    </row>
    <row r="482" s="6" customFormat="true" ht="11.25" hidden="false" customHeight="false" outlineLevel="0" collapsed="false">
      <c r="A482" s="8" t="s">
        <v>163</v>
      </c>
      <c r="B482" s="8" t="s">
        <v>1764</v>
      </c>
      <c r="C482" s="8" t="str">
        <f aca="false">RIGHT(A482,7)</f>
        <v>1362020</v>
      </c>
      <c r="D482" s="8" t="n">
        <f aca="false">N482</f>
        <v>154051</v>
      </c>
      <c r="E482" s="8" t="str">
        <f aca="false">RIGHT(B482,3)</f>
        <v>035</v>
      </c>
      <c r="F482" s="8" t="s">
        <v>7</v>
      </c>
      <c r="G482" s="8" t="n">
        <v>275181</v>
      </c>
      <c r="H482" s="8" t="s">
        <v>1765</v>
      </c>
      <c r="I482" s="8" t="s">
        <v>1766</v>
      </c>
      <c r="J482" s="8" t="s">
        <v>29</v>
      </c>
      <c r="K482" s="8" t="s">
        <v>533</v>
      </c>
      <c r="L482" s="8" t="s">
        <v>31</v>
      </c>
      <c r="M482" s="8" t="s">
        <v>534</v>
      </c>
      <c r="N482" s="8" t="n">
        <v>154051</v>
      </c>
      <c r="O482" s="8" t="s">
        <v>167</v>
      </c>
      <c r="P482" s="8" t="n">
        <v>26000</v>
      </c>
      <c r="Q482" s="8" t="s">
        <v>45</v>
      </c>
      <c r="R482" s="8" t="n">
        <v>26282</v>
      </c>
      <c r="S482" s="8" t="s">
        <v>167</v>
      </c>
      <c r="T482" s="8" t="s">
        <v>47</v>
      </c>
      <c r="U482" s="8" t="s">
        <v>37</v>
      </c>
      <c r="V482" s="9" t="n">
        <v>1.5</v>
      </c>
    </row>
    <row r="483" s="6" customFormat="true" ht="11.25" hidden="false" customHeight="false" outlineLevel="0" collapsed="false">
      <c r="A483" s="8" t="s">
        <v>636</v>
      </c>
      <c r="B483" s="8" t="s">
        <v>1767</v>
      </c>
      <c r="C483" s="8" t="str">
        <f aca="false">RIGHT(A483,7)</f>
        <v>0172020</v>
      </c>
      <c r="D483" s="8" t="n">
        <f aca="false">N483</f>
        <v>160041</v>
      </c>
      <c r="E483" s="8" t="str">
        <f aca="false">RIGHT(B483,3)</f>
        <v>055</v>
      </c>
      <c r="F483" s="8" t="s">
        <v>7</v>
      </c>
      <c r="G483" s="8" t="n">
        <v>261642</v>
      </c>
      <c r="H483" s="8" t="s">
        <v>93</v>
      </c>
      <c r="I483" s="8" t="s">
        <v>94</v>
      </c>
      <c r="J483" s="8" t="s">
        <v>29</v>
      </c>
      <c r="K483" s="8" t="s">
        <v>197</v>
      </c>
      <c r="L483" s="8" t="s">
        <v>31</v>
      </c>
      <c r="M483" s="8" t="s">
        <v>1215</v>
      </c>
      <c r="N483" s="8" t="n">
        <v>160041</v>
      </c>
      <c r="O483" s="8" t="s">
        <v>638</v>
      </c>
      <c r="P483" s="8" t="n">
        <v>52000</v>
      </c>
      <c r="Q483" s="8" t="s">
        <v>101</v>
      </c>
      <c r="R483" s="8" t="n">
        <v>52121</v>
      </c>
      <c r="S483" s="8" t="s">
        <v>139</v>
      </c>
      <c r="T483" s="8" t="s">
        <v>36</v>
      </c>
      <c r="U483" s="8" t="s">
        <v>67</v>
      </c>
      <c r="V483" s="9" t="n">
        <v>1.5</v>
      </c>
    </row>
    <row r="484" s="6" customFormat="true" ht="11.25" hidden="false" customHeight="false" outlineLevel="0" collapsed="false">
      <c r="A484" s="8" t="s">
        <v>1768</v>
      </c>
      <c r="B484" s="8" t="s">
        <v>1769</v>
      </c>
      <c r="C484" s="8" t="str">
        <f aca="false">RIGHT(A484,7)</f>
        <v>0172020</v>
      </c>
      <c r="D484" s="8" t="n">
        <f aca="false">N484</f>
        <v>160413</v>
      </c>
      <c r="E484" s="8" t="str">
        <f aca="false">RIGHT(B484,3)</f>
        <v>029</v>
      </c>
      <c r="F484" s="8" t="s">
        <v>7</v>
      </c>
      <c r="G484" s="8" t="n">
        <v>447038</v>
      </c>
      <c r="H484" s="8" t="s">
        <v>1568</v>
      </c>
      <c r="I484" s="8" t="s">
        <v>1569</v>
      </c>
      <c r="J484" s="8" t="s">
        <v>29</v>
      </c>
      <c r="K484" s="8" t="s">
        <v>281</v>
      </c>
      <c r="L484" s="8" t="s">
        <v>31</v>
      </c>
      <c r="M484" s="8" t="s">
        <v>247</v>
      </c>
      <c r="N484" s="8" t="n">
        <v>160413</v>
      </c>
      <c r="O484" s="8" t="s">
        <v>406</v>
      </c>
      <c r="P484" s="8" t="n">
        <v>52000</v>
      </c>
      <c r="Q484" s="8" t="s">
        <v>101</v>
      </c>
      <c r="R484" s="8" t="n">
        <v>52121</v>
      </c>
      <c r="S484" s="8" t="s">
        <v>139</v>
      </c>
      <c r="T484" s="8" t="s">
        <v>140</v>
      </c>
      <c r="U484" s="8" t="s">
        <v>48</v>
      </c>
      <c r="V484" s="9" t="n">
        <v>1.5</v>
      </c>
    </row>
    <row r="485" s="6" customFormat="true" ht="11.25" hidden="false" customHeight="false" outlineLevel="0" collapsed="false">
      <c r="A485" s="8" t="s">
        <v>1770</v>
      </c>
      <c r="B485" s="8" t="s">
        <v>1771</v>
      </c>
      <c r="C485" s="8" t="str">
        <f aca="false">RIGHT(A485,7)</f>
        <v>0222020</v>
      </c>
      <c r="D485" s="8" t="n">
        <f aca="false">N485</f>
        <v>160323</v>
      </c>
      <c r="E485" s="8" t="str">
        <f aca="false">RIGHT(B485,3)</f>
        <v>007</v>
      </c>
      <c r="F485" s="8" t="s">
        <v>70</v>
      </c>
      <c r="G485" s="8" t="n">
        <v>345158</v>
      </c>
      <c r="H485" s="8" t="s">
        <v>989</v>
      </c>
      <c r="I485" s="8" t="s">
        <v>990</v>
      </c>
      <c r="J485" s="8" t="s">
        <v>29</v>
      </c>
      <c r="K485" s="8" t="s">
        <v>1228</v>
      </c>
      <c r="L485" s="8" t="s">
        <v>31</v>
      </c>
      <c r="M485" s="8" t="s">
        <v>1617</v>
      </c>
      <c r="N485" s="8" t="n">
        <v>160323</v>
      </c>
      <c r="O485" s="8" t="s">
        <v>1772</v>
      </c>
      <c r="P485" s="8" t="n">
        <v>52000</v>
      </c>
      <c r="Q485" s="8" t="s">
        <v>101</v>
      </c>
      <c r="R485" s="8" t="n">
        <v>52121</v>
      </c>
      <c r="S485" s="8" t="s">
        <v>139</v>
      </c>
      <c r="T485" s="8" t="s">
        <v>177</v>
      </c>
      <c r="U485" s="8" t="s">
        <v>67</v>
      </c>
      <c r="V485" s="9" t="n">
        <v>1.5</v>
      </c>
    </row>
    <row r="486" s="6" customFormat="true" ht="11.25" hidden="false" customHeight="false" outlineLevel="0" collapsed="false">
      <c r="A486" s="8" t="s">
        <v>843</v>
      </c>
      <c r="B486" s="8" t="s">
        <v>1773</v>
      </c>
      <c r="C486" s="8" t="str">
        <f aca="false">RIGHT(A486,7)</f>
        <v>0052020</v>
      </c>
      <c r="D486" s="8" t="n">
        <f aca="false">N486</f>
        <v>153290</v>
      </c>
      <c r="E486" s="8" t="str">
        <f aca="false">RIGHT(B486,3)</f>
        <v>112</v>
      </c>
      <c r="F486" s="8" t="s">
        <v>70</v>
      </c>
      <c r="G486" s="8" t="n">
        <v>355155</v>
      </c>
      <c r="H486" s="8" t="s">
        <v>1485</v>
      </c>
      <c r="I486" s="8" t="s">
        <v>1486</v>
      </c>
      <c r="J486" s="8" t="s">
        <v>29</v>
      </c>
      <c r="K486" s="8" t="s">
        <v>845</v>
      </c>
      <c r="L486" s="8" t="s">
        <v>31</v>
      </c>
      <c r="M486" s="8" t="s">
        <v>846</v>
      </c>
      <c r="N486" s="8" t="n">
        <v>153290</v>
      </c>
      <c r="O486" s="8" t="s">
        <v>847</v>
      </c>
      <c r="P486" s="8" t="n">
        <v>26000</v>
      </c>
      <c r="Q486" s="8" t="s">
        <v>45</v>
      </c>
      <c r="R486" s="8" t="n">
        <v>26238</v>
      </c>
      <c r="S486" s="8" t="s">
        <v>46</v>
      </c>
      <c r="T486" s="8" t="s">
        <v>47</v>
      </c>
      <c r="U486" s="8" t="s">
        <v>58</v>
      </c>
      <c r="V486" s="9" t="n">
        <v>1.52</v>
      </c>
    </row>
    <row r="487" s="6" customFormat="true" ht="11.25" hidden="false" customHeight="false" outlineLevel="0" collapsed="false">
      <c r="A487" s="8" t="s">
        <v>1774</v>
      </c>
      <c r="B487" s="8" t="s">
        <v>1775</v>
      </c>
      <c r="C487" s="8" t="str">
        <f aca="false">RIGHT(A487,7)</f>
        <v>0352020</v>
      </c>
      <c r="D487" s="8" t="n">
        <f aca="false">N487</f>
        <v>120628</v>
      </c>
      <c r="E487" s="8" t="str">
        <f aca="false">RIGHT(B487,3)</f>
        <v>249</v>
      </c>
      <c r="F487" s="8" t="s">
        <v>7</v>
      </c>
      <c r="G487" s="8" t="n">
        <v>383404</v>
      </c>
      <c r="H487" s="8" t="s">
        <v>683</v>
      </c>
      <c r="I487" s="8" t="s">
        <v>684</v>
      </c>
      <c r="J487" s="8" t="s">
        <v>29</v>
      </c>
      <c r="K487" s="8" t="s">
        <v>1776</v>
      </c>
      <c r="L487" s="8" t="s">
        <v>31</v>
      </c>
      <c r="M487" s="8" t="s">
        <v>817</v>
      </c>
      <c r="N487" s="8" t="n">
        <v>120628</v>
      </c>
      <c r="O487" s="8" t="s">
        <v>818</v>
      </c>
      <c r="P487" s="8" t="n">
        <v>52000</v>
      </c>
      <c r="Q487" s="8" t="s">
        <v>101</v>
      </c>
      <c r="R487" s="8" t="n">
        <v>52111</v>
      </c>
      <c r="S487" s="8" t="s">
        <v>102</v>
      </c>
      <c r="T487" s="8" t="s">
        <v>91</v>
      </c>
      <c r="U487" s="8" t="s">
        <v>48</v>
      </c>
      <c r="V487" s="9" t="n">
        <v>1.52</v>
      </c>
    </row>
    <row r="488" s="6" customFormat="true" ht="11.25" hidden="false" customHeight="false" outlineLevel="0" collapsed="false">
      <c r="A488" s="8" t="s">
        <v>1212</v>
      </c>
      <c r="B488" s="8" t="s">
        <v>1777</v>
      </c>
      <c r="C488" s="8" t="str">
        <f aca="false">RIGHT(A488,7)</f>
        <v>0192020</v>
      </c>
      <c r="D488" s="8" t="n">
        <f aca="false">N488</f>
        <v>160113</v>
      </c>
      <c r="E488" s="8" t="str">
        <f aca="false">RIGHT(B488,3)</f>
        <v>008</v>
      </c>
      <c r="F488" s="8" t="s">
        <v>7</v>
      </c>
      <c r="G488" s="8" t="n">
        <v>354605</v>
      </c>
      <c r="H488" s="8" t="s">
        <v>849</v>
      </c>
      <c r="I488" s="8" t="s">
        <v>850</v>
      </c>
      <c r="J488" s="8" t="s">
        <v>29</v>
      </c>
      <c r="K488" s="8" t="s">
        <v>1214</v>
      </c>
      <c r="L488" s="8" t="s">
        <v>31</v>
      </c>
      <c r="M488" s="8" t="s">
        <v>1215</v>
      </c>
      <c r="N488" s="8" t="n">
        <v>160113</v>
      </c>
      <c r="O488" s="8" t="s">
        <v>1112</v>
      </c>
      <c r="P488" s="8" t="n">
        <v>52000</v>
      </c>
      <c r="Q488" s="8" t="s">
        <v>101</v>
      </c>
      <c r="R488" s="8" t="n">
        <v>52121</v>
      </c>
      <c r="S488" s="8" t="s">
        <v>139</v>
      </c>
      <c r="T488" s="8" t="s">
        <v>47</v>
      </c>
      <c r="U488" s="8" t="s">
        <v>48</v>
      </c>
      <c r="V488" s="9" t="n">
        <v>1.53</v>
      </c>
    </row>
    <row r="489" s="6" customFormat="true" ht="11.25" hidden="false" customHeight="false" outlineLevel="0" collapsed="false">
      <c r="A489" s="8" t="s">
        <v>1235</v>
      </c>
      <c r="B489" s="8" t="s">
        <v>1778</v>
      </c>
      <c r="C489" s="8" t="str">
        <f aca="false">RIGHT(A489,7)</f>
        <v>0022020</v>
      </c>
      <c r="D489" s="8" t="n">
        <f aca="false">N489</f>
        <v>158343</v>
      </c>
      <c r="E489" s="8" t="str">
        <f aca="false">RIGHT(B489,3)</f>
        <v>970</v>
      </c>
      <c r="F489" s="8" t="s">
        <v>7</v>
      </c>
      <c r="G489" s="8" t="n">
        <v>440729</v>
      </c>
      <c r="H489" s="8" t="s">
        <v>1115</v>
      </c>
      <c r="I489" s="8" t="s">
        <v>1116</v>
      </c>
      <c r="J489" s="8" t="s">
        <v>29</v>
      </c>
      <c r="K489" s="8" t="s">
        <v>281</v>
      </c>
      <c r="L489" s="8" t="s">
        <v>31</v>
      </c>
      <c r="M489" s="8" t="s">
        <v>1054</v>
      </c>
      <c r="N489" s="8" t="n">
        <v>158343</v>
      </c>
      <c r="O489" s="8" t="s">
        <v>1240</v>
      </c>
      <c r="P489" s="8" t="n">
        <v>26000</v>
      </c>
      <c r="Q489" s="8" t="s">
        <v>45</v>
      </c>
      <c r="R489" s="8" t="n">
        <v>26421</v>
      </c>
      <c r="S489" s="8" t="s">
        <v>667</v>
      </c>
      <c r="T489" s="8" t="s">
        <v>564</v>
      </c>
      <c r="U489" s="8" t="s">
        <v>82</v>
      </c>
      <c r="V489" s="9" t="n">
        <v>1.55</v>
      </c>
    </row>
    <row r="490" s="6" customFormat="true" ht="11.25" hidden="false" customHeight="false" outlineLevel="0" collapsed="false">
      <c r="A490" s="8" t="s">
        <v>1353</v>
      </c>
      <c r="B490" s="8" t="s">
        <v>1779</v>
      </c>
      <c r="C490" s="8" t="str">
        <f aca="false">RIGHT(A490,7)</f>
        <v>0012020</v>
      </c>
      <c r="D490" s="8" t="n">
        <f aca="false">N490</f>
        <v>160150</v>
      </c>
      <c r="E490" s="8" t="str">
        <f aca="false">RIGHT(B490,3)</f>
        <v>241</v>
      </c>
      <c r="F490" s="8" t="s">
        <v>7</v>
      </c>
      <c r="G490" s="8" t="n">
        <v>462315</v>
      </c>
      <c r="H490" s="8" t="s">
        <v>422</v>
      </c>
      <c r="I490" s="8" t="s">
        <v>423</v>
      </c>
      <c r="J490" s="8" t="s">
        <v>29</v>
      </c>
      <c r="K490" s="8" t="s">
        <v>1355</v>
      </c>
      <c r="L490" s="8" t="s">
        <v>31</v>
      </c>
      <c r="M490" s="8" t="s">
        <v>1356</v>
      </c>
      <c r="N490" s="8" t="n">
        <v>160150</v>
      </c>
      <c r="O490" s="8" t="s">
        <v>1357</v>
      </c>
      <c r="P490" s="8" t="n">
        <v>52000</v>
      </c>
      <c r="Q490" s="8" t="s">
        <v>101</v>
      </c>
      <c r="R490" s="8" t="n">
        <v>52121</v>
      </c>
      <c r="S490" s="8" t="s">
        <v>139</v>
      </c>
      <c r="T490" s="8" t="s">
        <v>213</v>
      </c>
      <c r="U490" s="8" t="s">
        <v>37</v>
      </c>
      <c r="V490" s="9" t="n">
        <v>1.55</v>
      </c>
    </row>
    <row r="491" s="6" customFormat="true" ht="11.25" hidden="false" customHeight="false" outlineLevel="0" collapsed="false">
      <c r="A491" s="8" t="s">
        <v>1780</v>
      </c>
      <c r="B491" s="8" t="s">
        <v>1781</v>
      </c>
      <c r="C491" s="8" t="str">
        <f aca="false">RIGHT(A491,7)</f>
        <v>0192020</v>
      </c>
      <c r="D491" s="8" t="n">
        <f aca="false">N491</f>
        <v>150182</v>
      </c>
      <c r="E491" s="8" t="str">
        <f aca="false">RIGHT(B491,3)</f>
        <v>006</v>
      </c>
      <c r="F491" s="8" t="s">
        <v>7</v>
      </c>
      <c r="G491" s="8" t="n">
        <v>460975</v>
      </c>
      <c r="H491" s="8" t="s">
        <v>1092</v>
      </c>
      <c r="I491" s="8" t="s">
        <v>1093</v>
      </c>
      <c r="J491" s="8" t="s">
        <v>29</v>
      </c>
      <c r="K491" s="8" t="s">
        <v>1684</v>
      </c>
      <c r="L491" s="8" t="s">
        <v>31</v>
      </c>
      <c r="M491" s="8" t="s">
        <v>1718</v>
      </c>
      <c r="N491" s="8" t="n">
        <v>150182</v>
      </c>
      <c r="O491" s="8" t="s">
        <v>1782</v>
      </c>
      <c r="P491" s="8" t="n">
        <v>26000</v>
      </c>
      <c r="Q491" s="8" t="s">
        <v>45</v>
      </c>
      <c r="R491" s="8" t="n">
        <v>26236</v>
      </c>
      <c r="S491" s="8" t="s">
        <v>1783</v>
      </c>
      <c r="T491" s="8" t="s">
        <v>177</v>
      </c>
      <c r="U491" s="8" t="s">
        <v>67</v>
      </c>
      <c r="V491" s="9" t="n">
        <v>1.55</v>
      </c>
    </row>
    <row r="492" s="6" customFormat="true" ht="11.25" hidden="false" customHeight="false" outlineLevel="0" collapsed="false">
      <c r="A492" s="8" t="s">
        <v>1318</v>
      </c>
      <c r="B492" s="8" t="s">
        <v>1784</v>
      </c>
      <c r="C492" s="8" t="str">
        <f aca="false">RIGHT(A492,7)</f>
        <v>0082020</v>
      </c>
      <c r="D492" s="8" t="n">
        <f aca="false">N492</f>
        <v>158341</v>
      </c>
      <c r="E492" s="8" t="str">
        <f aca="false">RIGHT(B492,3)</f>
        <v>231</v>
      </c>
      <c r="F492" s="8" t="s">
        <v>7</v>
      </c>
      <c r="G492" s="8" t="n">
        <v>354293</v>
      </c>
      <c r="H492" s="8" t="s">
        <v>1205</v>
      </c>
      <c r="I492" s="8" t="s">
        <v>1206</v>
      </c>
      <c r="J492" s="8" t="s">
        <v>29</v>
      </c>
      <c r="K492" s="8" t="s">
        <v>194</v>
      </c>
      <c r="L492" s="8" t="s">
        <v>31</v>
      </c>
      <c r="M492" s="8" t="s">
        <v>1785</v>
      </c>
      <c r="N492" s="8" t="n">
        <v>158341</v>
      </c>
      <c r="O492" s="8" t="s">
        <v>1322</v>
      </c>
      <c r="P492" s="8" t="n">
        <v>26000</v>
      </c>
      <c r="Q492" s="8" t="s">
        <v>45</v>
      </c>
      <c r="R492" s="8" t="n">
        <v>26421</v>
      </c>
      <c r="S492" s="8" t="s">
        <v>667</v>
      </c>
      <c r="T492" s="8" t="s">
        <v>564</v>
      </c>
      <c r="U492" s="8" t="s">
        <v>48</v>
      </c>
      <c r="V492" s="9" t="n">
        <v>1.56</v>
      </c>
    </row>
    <row r="493" s="6" customFormat="true" ht="11.25" hidden="false" customHeight="false" outlineLevel="0" collapsed="false">
      <c r="A493" s="8" t="s">
        <v>1298</v>
      </c>
      <c r="B493" s="8" t="s">
        <v>1786</v>
      </c>
      <c r="C493" s="8" t="str">
        <f aca="false">RIGHT(A493,7)</f>
        <v>0152020</v>
      </c>
      <c r="D493" s="8" t="n">
        <f aca="false">N493</f>
        <v>160413</v>
      </c>
      <c r="E493" s="8" t="str">
        <f aca="false">RIGHT(B493,3)</f>
        <v>001</v>
      </c>
      <c r="F493" s="8" t="s">
        <v>7</v>
      </c>
      <c r="G493" s="8" t="n">
        <v>393908</v>
      </c>
      <c r="H493" s="8" t="s">
        <v>1077</v>
      </c>
      <c r="I493" s="8" t="s">
        <v>1078</v>
      </c>
      <c r="J493" s="8" t="s">
        <v>29</v>
      </c>
      <c r="K493" s="8" t="s">
        <v>1300</v>
      </c>
      <c r="L493" s="8" t="s">
        <v>31</v>
      </c>
      <c r="M493" s="8" t="s">
        <v>836</v>
      </c>
      <c r="N493" s="8" t="n">
        <v>160413</v>
      </c>
      <c r="O493" s="8" t="s">
        <v>406</v>
      </c>
      <c r="P493" s="8" t="n">
        <v>52000</v>
      </c>
      <c r="Q493" s="8" t="s">
        <v>101</v>
      </c>
      <c r="R493" s="8" t="n">
        <v>52121</v>
      </c>
      <c r="S493" s="8" t="s">
        <v>139</v>
      </c>
      <c r="T493" s="8" t="s">
        <v>140</v>
      </c>
      <c r="U493" s="8" t="s">
        <v>82</v>
      </c>
      <c r="V493" s="9" t="n">
        <v>1.57</v>
      </c>
    </row>
    <row r="494" s="6" customFormat="true" ht="11.25" hidden="false" customHeight="false" outlineLevel="0" collapsed="false">
      <c r="A494" s="8" t="s">
        <v>1787</v>
      </c>
      <c r="B494" s="8" t="s">
        <v>1788</v>
      </c>
      <c r="C494" s="8" t="str">
        <f aca="false">RIGHT(A494,7)</f>
        <v>0022020</v>
      </c>
      <c r="D494" s="8" t="n">
        <f aca="false">N494</f>
        <v>130023</v>
      </c>
      <c r="E494" s="8" t="str">
        <f aca="false">RIGHT(B494,3)</f>
        <v>001</v>
      </c>
      <c r="F494" s="8" t="s">
        <v>70</v>
      </c>
      <c r="G494" s="8" t="n">
        <v>331263</v>
      </c>
      <c r="H494" s="8" t="s">
        <v>1789</v>
      </c>
      <c r="I494" s="8" t="s">
        <v>1790</v>
      </c>
      <c r="J494" s="8" t="s">
        <v>29</v>
      </c>
      <c r="K494" s="8" t="s">
        <v>1791</v>
      </c>
      <c r="L494" s="8" t="s">
        <v>31</v>
      </c>
      <c r="M494" s="8" t="s">
        <v>1792</v>
      </c>
      <c r="N494" s="8" t="n">
        <v>130023</v>
      </c>
      <c r="O494" s="8" t="s">
        <v>371</v>
      </c>
      <c r="P494" s="8" t="n">
        <v>22000</v>
      </c>
      <c r="Q494" s="8" t="s">
        <v>372</v>
      </c>
      <c r="R494" s="8" t="n">
        <v>22000</v>
      </c>
      <c r="S494" s="8" t="s">
        <v>372</v>
      </c>
      <c r="T494" s="8" t="s">
        <v>556</v>
      </c>
      <c r="U494" s="8" t="s">
        <v>37</v>
      </c>
      <c r="V494" s="9" t="n">
        <v>1.5725</v>
      </c>
    </row>
    <row r="495" s="6" customFormat="true" ht="11.25" hidden="false" customHeight="false" outlineLevel="0" collapsed="false">
      <c r="A495" s="8" t="s">
        <v>1110</v>
      </c>
      <c r="B495" s="8" t="s">
        <v>1793</v>
      </c>
      <c r="C495" s="8" t="str">
        <f aca="false">RIGHT(A495,7)</f>
        <v>0212020</v>
      </c>
      <c r="D495" s="8" t="n">
        <f aca="false">N495</f>
        <v>160113</v>
      </c>
      <c r="E495" s="8" t="str">
        <f aca="false">RIGHT(B495,3)</f>
        <v>084</v>
      </c>
      <c r="F495" s="8" t="s">
        <v>7</v>
      </c>
      <c r="G495" s="8" t="n">
        <v>437995</v>
      </c>
      <c r="H495" s="8" t="s">
        <v>1794</v>
      </c>
      <c r="I495" s="8" t="s">
        <v>1795</v>
      </c>
      <c r="J495" s="8" t="s">
        <v>29</v>
      </c>
      <c r="K495" s="8" t="s">
        <v>246</v>
      </c>
      <c r="L495" s="8" t="s">
        <v>31</v>
      </c>
      <c r="M495" s="8" t="s">
        <v>247</v>
      </c>
      <c r="N495" s="8" t="n">
        <v>160113</v>
      </c>
      <c r="O495" s="8" t="s">
        <v>1112</v>
      </c>
      <c r="P495" s="8" t="n">
        <v>52000</v>
      </c>
      <c r="Q495" s="8" t="s">
        <v>101</v>
      </c>
      <c r="R495" s="8" t="n">
        <v>52121</v>
      </c>
      <c r="S495" s="8" t="s">
        <v>139</v>
      </c>
      <c r="T495" s="8" t="s">
        <v>47</v>
      </c>
      <c r="U495" s="8" t="s">
        <v>146</v>
      </c>
      <c r="V495" s="9" t="n">
        <v>1.58</v>
      </c>
    </row>
    <row r="496" s="6" customFormat="true" ht="11.25" hidden="false" customHeight="false" outlineLevel="0" collapsed="false">
      <c r="A496" s="8" t="s">
        <v>256</v>
      </c>
      <c r="B496" s="8" t="s">
        <v>1796</v>
      </c>
      <c r="C496" s="8" t="str">
        <f aca="false">RIGHT(A496,7)</f>
        <v>0512019</v>
      </c>
      <c r="D496" s="8" t="n">
        <f aca="false">N496</f>
        <v>154359</v>
      </c>
      <c r="E496" s="8" t="str">
        <f aca="false">RIGHT(B496,3)</f>
        <v>005</v>
      </c>
      <c r="F496" s="8" t="s">
        <v>7</v>
      </c>
      <c r="G496" s="8" t="n">
        <v>373989</v>
      </c>
      <c r="H496" s="8" t="s">
        <v>1296</v>
      </c>
      <c r="I496" s="8" t="s">
        <v>1297</v>
      </c>
      <c r="J496" s="8" t="s">
        <v>29</v>
      </c>
      <c r="K496" s="8" t="s">
        <v>574</v>
      </c>
      <c r="L496" s="8" t="s">
        <v>31</v>
      </c>
      <c r="M496" s="8" t="s">
        <v>247</v>
      </c>
      <c r="N496" s="8" t="n">
        <v>154359</v>
      </c>
      <c r="O496" s="8" t="s">
        <v>260</v>
      </c>
      <c r="P496" s="8" t="n">
        <v>26000</v>
      </c>
      <c r="Q496" s="8" t="s">
        <v>45</v>
      </c>
      <c r="R496" s="8" t="n">
        <v>26266</v>
      </c>
      <c r="S496" s="8" t="s">
        <v>261</v>
      </c>
      <c r="T496" s="8" t="s">
        <v>140</v>
      </c>
      <c r="U496" s="8" t="s">
        <v>58</v>
      </c>
      <c r="V496" s="9" t="n">
        <v>1.59</v>
      </c>
    </row>
    <row r="497" s="6" customFormat="true" ht="11.25" hidden="false" customHeight="false" outlineLevel="0" collapsed="false">
      <c r="A497" s="8" t="s">
        <v>1501</v>
      </c>
      <c r="B497" s="8" t="s">
        <v>1797</v>
      </c>
      <c r="C497" s="8" t="str">
        <f aca="false">RIGHT(A497,7)</f>
        <v>0012020</v>
      </c>
      <c r="D497" s="8" t="n">
        <f aca="false">N497</f>
        <v>158467</v>
      </c>
      <c r="E497" s="8" t="str">
        <f aca="false">RIGHT(B497,3)</f>
        <v>022</v>
      </c>
      <c r="F497" s="8" t="s">
        <v>7</v>
      </c>
      <c r="G497" s="8" t="n">
        <v>393906</v>
      </c>
      <c r="H497" s="8" t="s">
        <v>1378</v>
      </c>
      <c r="I497" s="8" t="s">
        <v>1379</v>
      </c>
      <c r="J497" s="8" t="s">
        <v>29</v>
      </c>
      <c r="K497" s="8" t="s">
        <v>974</v>
      </c>
      <c r="L497" s="8" t="s">
        <v>31</v>
      </c>
      <c r="M497" s="8" t="s">
        <v>1515</v>
      </c>
      <c r="N497" s="8" t="n">
        <v>158467</v>
      </c>
      <c r="O497" s="8" t="s">
        <v>1503</v>
      </c>
      <c r="P497" s="8" t="n">
        <v>26000</v>
      </c>
      <c r="Q497" s="8" t="s">
        <v>45</v>
      </c>
      <c r="R497" s="8" t="n">
        <v>26436</v>
      </c>
      <c r="S497" s="8" t="s">
        <v>1146</v>
      </c>
      <c r="T497" s="8" t="s">
        <v>140</v>
      </c>
      <c r="U497" s="8" t="s">
        <v>67</v>
      </c>
      <c r="V497" s="9" t="n">
        <v>1.59</v>
      </c>
    </row>
    <row r="498" s="6" customFormat="true" ht="11.25" hidden="false" customHeight="false" outlineLevel="0" collapsed="false">
      <c r="A498" s="8" t="s">
        <v>1798</v>
      </c>
      <c r="B498" s="8" t="s">
        <v>1799</v>
      </c>
      <c r="C498" s="8" t="str">
        <f aca="false">RIGHT(A498,7)</f>
        <v>1592020</v>
      </c>
      <c r="D498" s="8" t="n">
        <f aca="false">N498</f>
        <v>160400</v>
      </c>
      <c r="E498" s="8" t="str">
        <f aca="false">RIGHT(B498,3)</f>
        <v>003</v>
      </c>
      <c r="F498" s="8" t="s">
        <v>70</v>
      </c>
      <c r="G498" s="8" t="n">
        <v>473396</v>
      </c>
      <c r="H498" s="8" t="s">
        <v>743</v>
      </c>
      <c r="I498" s="8" t="s">
        <v>744</v>
      </c>
      <c r="J498" s="8" t="s">
        <v>29</v>
      </c>
      <c r="K498" s="8" t="s">
        <v>1800</v>
      </c>
      <c r="L498" s="8" t="s">
        <v>31</v>
      </c>
      <c r="M498" s="8" t="s">
        <v>1801</v>
      </c>
      <c r="N498" s="8" t="n">
        <v>160400</v>
      </c>
      <c r="O498" s="8" t="s">
        <v>1802</v>
      </c>
      <c r="P498" s="8" t="n">
        <v>52000</v>
      </c>
      <c r="Q498" s="8" t="s">
        <v>101</v>
      </c>
      <c r="R498" s="8" t="n">
        <v>52121</v>
      </c>
      <c r="S498" s="8" t="s">
        <v>139</v>
      </c>
      <c r="T498" s="8" t="s">
        <v>140</v>
      </c>
      <c r="U498" s="8" t="s">
        <v>67</v>
      </c>
      <c r="V498" s="9" t="n">
        <v>1.6</v>
      </c>
    </row>
    <row r="499" s="6" customFormat="true" ht="11.25" hidden="false" customHeight="false" outlineLevel="0" collapsed="false">
      <c r="A499" s="8" t="s">
        <v>827</v>
      </c>
      <c r="B499" s="8" t="s">
        <v>1803</v>
      </c>
      <c r="C499" s="8" t="str">
        <f aca="false">RIGHT(A499,7)</f>
        <v>0102020</v>
      </c>
      <c r="D499" s="8" t="n">
        <f aca="false">N499</f>
        <v>926966</v>
      </c>
      <c r="E499" s="8" t="str">
        <f aca="false">RIGHT(B499,3)</f>
        <v>069</v>
      </c>
      <c r="F499" s="8" t="s">
        <v>7</v>
      </c>
      <c r="G499" s="8" t="n">
        <v>150711</v>
      </c>
      <c r="H499" s="8" t="s">
        <v>216</v>
      </c>
      <c r="I499" s="8" t="s">
        <v>1804</v>
      </c>
      <c r="J499" s="8" t="s">
        <v>29</v>
      </c>
      <c r="K499" s="8" t="s">
        <v>830</v>
      </c>
      <c r="L499" s="8" t="s">
        <v>31</v>
      </c>
      <c r="M499" s="8" t="s">
        <v>831</v>
      </c>
      <c r="N499" s="8" t="n">
        <v>926966</v>
      </c>
      <c r="O499" s="8" t="s">
        <v>832</v>
      </c>
      <c r="P499" s="8" t="n">
        <v>99900</v>
      </c>
      <c r="Q499" s="8" t="s">
        <v>34</v>
      </c>
      <c r="R499" s="8" t="n">
        <v>96120</v>
      </c>
      <c r="S499" s="8" t="s">
        <v>121</v>
      </c>
      <c r="T499" s="8" t="s">
        <v>122</v>
      </c>
      <c r="U499" s="8" t="s">
        <v>104</v>
      </c>
      <c r="V499" s="9" t="n">
        <v>1.6</v>
      </c>
    </row>
    <row r="500" s="6" customFormat="true" ht="11.25" hidden="false" customHeight="false" outlineLevel="0" collapsed="false">
      <c r="A500" s="8" t="s">
        <v>1805</v>
      </c>
      <c r="B500" s="8" t="s">
        <v>1806</v>
      </c>
      <c r="C500" s="8" t="str">
        <f aca="false">RIGHT(A500,7)</f>
        <v>6132020</v>
      </c>
      <c r="D500" s="8" t="n">
        <f aca="false">N500</f>
        <v>783800</v>
      </c>
      <c r="E500" s="8" t="str">
        <f aca="false">RIGHT(B500,3)</f>
        <v>039</v>
      </c>
      <c r="F500" s="8" t="s">
        <v>70</v>
      </c>
      <c r="G500" s="8" t="n">
        <v>470234</v>
      </c>
      <c r="H500" s="8" t="s">
        <v>664</v>
      </c>
      <c r="I500" s="8" t="s">
        <v>665</v>
      </c>
      <c r="J500" s="8" t="s">
        <v>29</v>
      </c>
      <c r="K500" s="8" t="s">
        <v>1807</v>
      </c>
      <c r="L500" s="8" t="s">
        <v>31</v>
      </c>
      <c r="M500" s="8" t="s">
        <v>1808</v>
      </c>
      <c r="N500" s="8" t="n">
        <v>783800</v>
      </c>
      <c r="O500" s="8" t="s">
        <v>555</v>
      </c>
      <c r="P500" s="8" t="n">
        <v>52000</v>
      </c>
      <c r="Q500" s="8" t="s">
        <v>101</v>
      </c>
      <c r="R500" s="8" t="n">
        <v>52131</v>
      </c>
      <c r="S500" s="8" t="s">
        <v>207</v>
      </c>
      <c r="T500" s="8" t="s">
        <v>556</v>
      </c>
      <c r="U500" s="8" t="s">
        <v>104</v>
      </c>
      <c r="V500" s="9" t="n">
        <v>1.6</v>
      </c>
    </row>
    <row r="501" s="6" customFormat="true" ht="11.25" hidden="false" customHeight="false" outlineLevel="0" collapsed="false">
      <c r="A501" s="8" t="s">
        <v>1809</v>
      </c>
      <c r="B501" s="8" t="s">
        <v>1810</v>
      </c>
      <c r="C501" s="8" t="str">
        <f aca="false">RIGHT(A501,7)</f>
        <v>0472020</v>
      </c>
      <c r="D501" s="8" t="n">
        <f aca="false">N501</f>
        <v>926377</v>
      </c>
      <c r="E501" s="8" t="str">
        <f aca="false">RIGHT(B501,3)</f>
        <v>001</v>
      </c>
      <c r="F501" s="8" t="s">
        <v>7</v>
      </c>
      <c r="G501" s="8" t="n">
        <v>150711</v>
      </c>
      <c r="H501" s="8" t="s">
        <v>216</v>
      </c>
      <c r="I501" s="8" t="s">
        <v>1811</v>
      </c>
      <c r="J501" s="8" t="s">
        <v>29</v>
      </c>
      <c r="K501" s="8" t="s">
        <v>1812</v>
      </c>
      <c r="L501" s="8" t="s">
        <v>31</v>
      </c>
      <c r="M501" s="8" t="s">
        <v>1813</v>
      </c>
      <c r="N501" s="8" t="n">
        <v>926377</v>
      </c>
      <c r="O501" s="8" t="s">
        <v>1814</v>
      </c>
      <c r="P501" s="8" t="n">
        <v>99900</v>
      </c>
      <c r="Q501" s="8" t="s">
        <v>34</v>
      </c>
      <c r="R501" s="8" t="n">
        <v>96220</v>
      </c>
      <c r="S501" s="8" t="s">
        <v>65</v>
      </c>
      <c r="T501" s="8" t="s">
        <v>66</v>
      </c>
      <c r="U501" s="8" t="s">
        <v>104</v>
      </c>
      <c r="V501" s="9" t="n">
        <v>1.61</v>
      </c>
    </row>
    <row r="502" s="6" customFormat="true" ht="11.25" hidden="false" customHeight="false" outlineLevel="0" collapsed="false">
      <c r="A502" s="8" t="s">
        <v>772</v>
      </c>
      <c r="B502" s="8" t="s">
        <v>1815</v>
      </c>
      <c r="C502" s="8" t="str">
        <f aca="false">RIGHT(A502,7)</f>
        <v>0012020</v>
      </c>
      <c r="D502" s="8" t="n">
        <f aca="false">N502</f>
        <v>160299</v>
      </c>
      <c r="E502" s="8" t="str">
        <f aca="false">RIGHT(B502,3)</f>
        <v>030</v>
      </c>
      <c r="F502" s="8" t="s">
        <v>7</v>
      </c>
      <c r="G502" s="8" t="n">
        <v>385403</v>
      </c>
      <c r="H502" s="8" t="s">
        <v>1816</v>
      </c>
      <c r="I502" s="8" t="s">
        <v>1817</v>
      </c>
      <c r="J502" s="8" t="s">
        <v>29</v>
      </c>
      <c r="K502" s="8" t="s">
        <v>1818</v>
      </c>
      <c r="L502" s="8" t="s">
        <v>31</v>
      </c>
      <c r="M502" s="8" t="s">
        <v>1819</v>
      </c>
      <c r="N502" s="8" t="n">
        <v>160299</v>
      </c>
      <c r="O502" s="8" t="s">
        <v>775</v>
      </c>
      <c r="P502" s="8" t="n">
        <v>52000</v>
      </c>
      <c r="Q502" s="8" t="s">
        <v>101</v>
      </c>
      <c r="R502" s="8" t="n">
        <v>52121</v>
      </c>
      <c r="S502" s="8" t="s">
        <v>139</v>
      </c>
      <c r="T502" s="8" t="s">
        <v>177</v>
      </c>
      <c r="U502" s="8" t="s">
        <v>82</v>
      </c>
      <c r="V502" s="9" t="n">
        <v>1.63</v>
      </c>
    </row>
    <row r="503" s="6" customFormat="true" ht="11.25" hidden="false" customHeight="false" outlineLevel="0" collapsed="false">
      <c r="A503" s="8" t="s">
        <v>1820</v>
      </c>
      <c r="B503" s="8" t="s">
        <v>1821</v>
      </c>
      <c r="C503" s="8" t="str">
        <f aca="false">RIGHT(A503,7)</f>
        <v>1192020</v>
      </c>
      <c r="D503" s="8" t="n">
        <f aca="false">N503</f>
        <v>160523</v>
      </c>
      <c r="E503" s="8" t="str">
        <f aca="false">RIGHT(B503,3)</f>
        <v>002</v>
      </c>
      <c r="F503" s="8" t="s">
        <v>70</v>
      </c>
      <c r="G503" s="8" t="n">
        <v>407307</v>
      </c>
      <c r="H503" s="8" t="s">
        <v>789</v>
      </c>
      <c r="I503" s="8" t="s">
        <v>790</v>
      </c>
      <c r="J503" s="8" t="s">
        <v>29</v>
      </c>
      <c r="K503" s="8" t="s">
        <v>1822</v>
      </c>
      <c r="L503" s="8" t="s">
        <v>31</v>
      </c>
      <c r="M503" s="8" t="s">
        <v>1283</v>
      </c>
      <c r="N503" s="8" t="n">
        <v>160523</v>
      </c>
      <c r="O503" s="8" t="s">
        <v>1823</v>
      </c>
      <c r="P503" s="8" t="n">
        <v>52000</v>
      </c>
      <c r="Q503" s="8" t="s">
        <v>101</v>
      </c>
      <c r="R503" s="8" t="n">
        <v>52121</v>
      </c>
      <c r="S503" s="8" t="s">
        <v>139</v>
      </c>
      <c r="T503" s="8" t="s">
        <v>47</v>
      </c>
      <c r="U503" s="8" t="s">
        <v>104</v>
      </c>
      <c r="V503" s="9" t="n">
        <v>1.64</v>
      </c>
    </row>
    <row r="504" s="6" customFormat="true" ht="11.25" hidden="false" customHeight="false" outlineLevel="0" collapsed="false">
      <c r="A504" s="8" t="s">
        <v>444</v>
      </c>
      <c r="B504" s="8" t="s">
        <v>1824</v>
      </c>
      <c r="C504" s="8" t="str">
        <f aca="false">RIGHT(A504,7)</f>
        <v>0762019</v>
      </c>
      <c r="D504" s="8" t="n">
        <f aca="false">N504</f>
        <v>120626</v>
      </c>
      <c r="E504" s="8" t="str">
        <f aca="false">RIGHT(B504,3)</f>
        <v>338</v>
      </c>
      <c r="F504" s="8" t="s">
        <v>7</v>
      </c>
      <c r="G504" s="8" t="n">
        <v>312498</v>
      </c>
      <c r="H504" s="8" t="s">
        <v>1217</v>
      </c>
      <c r="I504" s="8" t="s">
        <v>1218</v>
      </c>
      <c r="J504" s="8" t="s">
        <v>29</v>
      </c>
      <c r="K504" s="8" t="s">
        <v>1825</v>
      </c>
      <c r="L504" s="8" t="s">
        <v>31</v>
      </c>
      <c r="M504" s="8" t="s">
        <v>448</v>
      </c>
      <c r="N504" s="8" t="n">
        <v>120626</v>
      </c>
      <c r="O504" s="8" t="s">
        <v>449</v>
      </c>
      <c r="P504" s="8" t="n">
        <v>52000</v>
      </c>
      <c r="Q504" s="8" t="s">
        <v>101</v>
      </c>
      <c r="R504" s="8" t="n">
        <v>52111</v>
      </c>
      <c r="S504" s="8" t="s">
        <v>102</v>
      </c>
      <c r="T504" s="8" t="s">
        <v>103</v>
      </c>
      <c r="U504" s="8" t="s">
        <v>67</v>
      </c>
      <c r="V504" s="9" t="n">
        <v>1.65</v>
      </c>
    </row>
    <row r="505" s="6" customFormat="true" ht="11.25" hidden="false" customHeight="false" outlineLevel="0" collapsed="false">
      <c r="A505" s="8" t="s">
        <v>1826</v>
      </c>
      <c r="B505" s="8" t="s">
        <v>1827</v>
      </c>
      <c r="C505" s="8" t="str">
        <f aca="false">RIGHT(A505,7)</f>
        <v>0092020</v>
      </c>
      <c r="D505" s="8" t="n">
        <f aca="false">N505</f>
        <v>160123</v>
      </c>
      <c r="E505" s="8" t="str">
        <f aca="false">RIGHT(B505,3)</f>
        <v>002</v>
      </c>
      <c r="F505" s="8" t="s">
        <v>7</v>
      </c>
      <c r="G505" s="8" t="n">
        <v>355432</v>
      </c>
      <c r="H505" s="8" t="s">
        <v>1828</v>
      </c>
      <c r="I505" s="8" t="s">
        <v>1829</v>
      </c>
      <c r="J505" s="8" t="s">
        <v>29</v>
      </c>
      <c r="K505" s="8" t="s">
        <v>1830</v>
      </c>
      <c r="L505" s="8" t="s">
        <v>31</v>
      </c>
      <c r="M505" s="8" t="s">
        <v>1531</v>
      </c>
      <c r="N505" s="8" t="n">
        <v>160123</v>
      </c>
      <c r="O505" s="8" t="s">
        <v>891</v>
      </c>
      <c r="P505" s="8" t="n">
        <v>52000</v>
      </c>
      <c r="Q505" s="8" t="s">
        <v>101</v>
      </c>
      <c r="R505" s="8" t="n">
        <v>52121</v>
      </c>
      <c r="S505" s="8" t="s">
        <v>139</v>
      </c>
      <c r="T505" s="8" t="s">
        <v>47</v>
      </c>
      <c r="U505" s="8" t="s">
        <v>82</v>
      </c>
      <c r="V505" s="9" t="n">
        <v>1.66</v>
      </c>
    </row>
    <row r="506" s="6" customFormat="true" ht="11.25" hidden="false" customHeight="false" outlineLevel="0" collapsed="false">
      <c r="A506" s="8" t="s">
        <v>1831</v>
      </c>
      <c r="B506" s="8" t="s">
        <v>1832</v>
      </c>
      <c r="C506" s="8" t="str">
        <f aca="false">RIGHT(A506,7)</f>
        <v>0552020</v>
      </c>
      <c r="D506" s="8" t="n">
        <f aca="false">N506</f>
        <v>983781</v>
      </c>
      <c r="E506" s="8" t="str">
        <f aca="false">RIGHT(B506,3)</f>
        <v>002</v>
      </c>
      <c r="F506" s="8" t="s">
        <v>7</v>
      </c>
      <c r="G506" s="8" t="n">
        <v>376774</v>
      </c>
      <c r="H506" s="8" t="s">
        <v>1833</v>
      </c>
      <c r="I506" s="8" t="s">
        <v>1834</v>
      </c>
      <c r="J506" s="8" t="s">
        <v>29</v>
      </c>
      <c r="K506" s="8" t="s">
        <v>1835</v>
      </c>
      <c r="L506" s="8" t="s">
        <v>31</v>
      </c>
      <c r="M506" s="8" t="s">
        <v>1836</v>
      </c>
      <c r="N506" s="8" t="n">
        <v>983781</v>
      </c>
      <c r="O506" s="8" t="s">
        <v>1837</v>
      </c>
      <c r="P506" s="8" t="n">
        <v>99900</v>
      </c>
      <c r="Q506" s="8" t="s">
        <v>34</v>
      </c>
      <c r="R506" s="8" t="n">
        <v>94920</v>
      </c>
      <c r="S506" s="8" t="s">
        <v>1738</v>
      </c>
      <c r="T506" s="8" t="s">
        <v>113</v>
      </c>
      <c r="U506" s="8" t="s">
        <v>82</v>
      </c>
      <c r="V506" s="9" t="n">
        <v>1.6666</v>
      </c>
    </row>
    <row r="507" s="6" customFormat="true" ht="11.25" hidden="false" customHeight="false" outlineLevel="0" collapsed="false">
      <c r="A507" s="8" t="s">
        <v>1838</v>
      </c>
      <c r="B507" s="8" t="s">
        <v>1839</v>
      </c>
      <c r="C507" s="8" t="str">
        <f aca="false">RIGHT(A507,7)</f>
        <v>0252020</v>
      </c>
      <c r="D507" s="8" t="n">
        <f aca="false">N507</f>
        <v>257036</v>
      </c>
      <c r="E507" s="8" t="str">
        <f aca="false">RIGHT(B507,3)</f>
        <v>012</v>
      </c>
      <c r="F507" s="8" t="s">
        <v>7</v>
      </c>
      <c r="G507" s="8" t="n">
        <v>373989</v>
      </c>
      <c r="H507" s="8" t="s">
        <v>1296</v>
      </c>
      <c r="I507" s="8" t="s">
        <v>1297</v>
      </c>
      <c r="J507" s="8" t="s">
        <v>29</v>
      </c>
      <c r="K507" s="8" t="s">
        <v>1840</v>
      </c>
      <c r="L507" s="8" t="s">
        <v>31</v>
      </c>
      <c r="M507" s="8" t="s">
        <v>1841</v>
      </c>
      <c r="N507" s="8" t="n">
        <v>257036</v>
      </c>
      <c r="O507" s="8" t="s">
        <v>1842</v>
      </c>
      <c r="P507" s="8" t="n">
        <v>36000</v>
      </c>
      <c r="Q507" s="8" t="s">
        <v>536</v>
      </c>
      <c r="R507" s="8" t="n">
        <v>36000</v>
      </c>
      <c r="S507" s="8" t="s">
        <v>536</v>
      </c>
      <c r="T507" s="8" t="s">
        <v>213</v>
      </c>
      <c r="U507" s="8" t="s">
        <v>48</v>
      </c>
      <c r="V507" s="9" t="n">
        <v>1.69</v>
      </c>
    </row>
    <row r="508" s="6" customFormat="true" ht="11.25" hidden="false" customHeight="false" outlineLevel="0" collapsed="false">
      <c r="A508" s="8" t="s">
        <v>1843</v>
      </c>
      <c r="B508" s="8" t="s">
        <v>1844</v>
      </c>
      <c r="C508" s="8" t="str">
        <f aca="false">RIGHT(A508,7)</f>
        <v>0152020</v>
      </c>
      <c r="D508" s="8" t="n">
        <f aca="false">N508</f>
        <v>160130</v>
      </c>
      <c r="E508" s="8" t="str">
        <f aca="false">RIGHT(B508,3)</f>
        <v>046</v>
      </c>
      <c r="F508" s="8" t="s">
        <v>7</v>
      </c>
      <c r="G508" s="8" t="n">
        <v>460978</v>
      </c>
      <c r="H508" s="8" t="s">
        <v>978</v>
      </c>
      <c r="I508" s="8" t="s">
        <v>979</v>
      </c>
      <c r="J508" s="8" t="s">
        <v>29</v>
      </c>
      <c r="K508" s="8" t="s">
        <v>335</v>
      </c>
      <c r="L508" s="8" t="s">
        <v>31</v>
      </c>
      <c r="M508" s="8" t="s">
        <v>1845</v>
      </c>
      <c r="N508" s="8" t="n">
        <v>160130</v>
      </c>
      <c r="O508" s="8" t="s">
        <v>1846</v>
      </c>
      <c r="P508" s="8" t="n">
        <v>52000</v>
      </c>
      <c r="Q508" s="8" t="s">
        <v>101</v>
      </c>
      <c r="R508" s="8" t="n">
        <v>52121</v>
      </c>
      <c r="S508" s="8" t="s">
        <v>139</v>
      </c>
      <c r="T508" s="8" t="s">
        <v>47</v>
      </c>
      <c r="U508" s="8" t="s">
        <v>37</v>
      </c>
      <c r="V508" s="9" t="n">
        <v>1.69</v>
      </c>
    </row>
    <row r="509" s="6" customFormat="true" ht="11.25" hidden="false" customHeight="false" outlineLevel="0" collapsed="false">
      <c r="A509" s="8" t="s">
        <v>747</v>
      </c>
      <c r="B509" s="8" t="s">
        <v>1847</v>
      </c>
      <c r="C509" s="8" t="str">
        <f aca="false">RIGHT(A509,7)</f>
        <v>0182020</v>
      </c>
      <c r="D509" s="8" t="n">
        <f aca="false">N509</f>
        <v>160364</v>
      </c>
      <c r="E509" s="8" t="str">
        <f aca="false">RIGHT(B509,3)</f>
        <v>008</v>
      </c>
      <c r="F509" s="8" t="s">
        <v>7</v>
      </c>
      <c r="G509" s="8" t="n">
        <v>345158</v>
      </c>
      <c r="H509" s="8" t="s">
        <v>989</v>
      </c>
      <c r="I509" s="8" t="s">
        <v>990</v>
      </c>
      <c r="J509" s="8" t="s">
        <v>29</v>
      </c>
      <c r="K509" s="8" t="s">
        <v>954</v>
      </c>
      <c r="L509" s="8" t="s">
        <v>31</v>
      </c>
      <c r="M509" s="8" t="s">
        <v>955</v>
      </c>
      <c r="N509" s="8" t="n">
        <v>160364</v>
      </c>
      <c r="O509" s="8" t="s">
        <v>749</v>
      </c>
      <c r="P509" s="8" t="n">
        <v>52000</v>
      </c>
      <c r="Q509" s="8" t="s">
        <v>101</v>
      </c>
      <c r="R509" s="8" t="n">
        <v>52121</v>
      </c>
      <c r="S509" s="8" t="s">
        <v>139</v>
      </c>
      <c r="T509" s="8" t="s">
        <v>140</v>
      </c>
      <c r="U509" s="8" t="s">
        <v>37</v>
      </c>
      <c r="V509" s="9" t="n">
        <v>1.69</v>
      </c>
    </row>
    <row r="510" s="6" customFormat="true" ht="11.25" hidden="false" customHeight="false" outlineLevel="0" collapsed="false">
      <c r="A510" s="8" t="s">
        <v>1848</v>
      </c>
      <c r="B510" s="8" t="s">
        <v>1849</v>
      </c>
      <c r="C510" s="8" t="str">
        <f aca="false">RIGHT(A510,7)</f>
        <v>2212020</v>
      </c>
      <c r="D510" s="8" t="n">
        <f aca="false">N510</f>
        <v>155901</v>
      </c>
      <c r="E510" s="8" t="str">
        <f aca="false">RIGHT(B510,3)</f>
        <v>004</v>
      </c>
      <c r="F510" s="8" t="s">
        <v>70</v>
      </c>
      <c r="G510" s="8" t="n">
        <v>282538</v>
      </c>
      <c r="H510" s="8" t="s">
        <v>1850</v>
      </c>
      <c r="I510" s="8" t="s">
        <v>1851</v>
      </c>
      <c r="J510" s="8" t="s">
        <v>29</v>
      </c>
      <c r="K510" s="8" t="s">
        <v>1852</v>
      </c>
      <c r="L510" s="8" t="s">
        <v>31</v>
      </c>
      <c r="M510" s="8" t="s">
        <v>1853</v>
      </c>
      <c r="N510" s="8" t="n">
        <v>155901</v>
      </c>
      <c r="O510" s="8" t="s">
        <v>975</v>
      </c>
      <c r="P510" s="8" t="n">
        <v>26000</v>
      </c>
      <c r="Q510" s="8" t="s">
        <v>45</v>
      </c>
      <c r="R510" s="8" t="n">
        <v>26443</v>
      </c>
      <c r="S510" s="8" t="s">
        <v>184</v>
      </c>
      <c r="T510" s="8" t="s">
        <v>140</v>
      </c>
      <c r="U510" s="8" t="s">
        <v>82</v>
      </c>
      <c r="V510" s="9" t="n">
        <v>1.7</v>
      </c>
    </row>
    <row r="511" s="6" customFormat="true" ht="11.25" hidden="false" customHeight="false" outlineLevel="0" collapsed="false">
      <c r="A511" s="8" t="s">
        <v>1734</v>
      </c>
      <c r="B511" s="8" t="s">
        <v>1854</v>
      </c>
      <c r="C511" s="8" t="str">
        <f aca="false">RIGHT(A511,7)</f>
        <v>0062020</v>
      </c>
      <c r="D511" s="8" t="n">
        <f aca="false">N511</f>
        <v>983815</v>
      </c>
      <c r="E511" s="8" t="str">
        <f aca="false">RIGHT(B511,3)</f>
        <v>598</v>
      </c>
      <c r="F511" s="8" t="s">
        <v>7</v>
      </c>
      <c r="G511" s="8" t="n">
        <v>440973</v>
      </c>
      <c r="H511" s="8" t="s">
        <v>328</v>
      </c>
      <c r="I511" s="8" t="s">
        <v>329</v>
      </c>
      <c r="J511" s="8" t="s">
        <v>29</v>
      </c>
      <c r="K511" s="8" t="s">
        <v>619</v>
      </c>
      <c r="L511" s="8" t="s">
        <v>31</v>
      </c>
      <c r="M511" s="8" t="s">
        <v>1736</v>
      </c>
      <c r="N511" s="8" t="n">
        <v>983815</v>
      </c>
      <c r="O511" s="8" t="s">
        <v>1737</v>
      </c>
      <c r="P511" s="8" t="n">
        <v>99900</v>
      </c>
      <c r="Q511" s="8" t="s">
        <v>34</v>
      </c>
      <c r="R511" s="8" t="n">
        <v>94920</v>
      </c>
      <c r="S511" s="8" t="s">
        <v>1738</v>
      </c>
      <c r="T511" s="8" t="s">
        <v>113</v>
      </c>
      <c r="U511" s="8" t="s">
        <v>67</v>
      </c>
      <c r="V511" s="9" t="n">
        <v>1.72</v>
      </c>
    </row>
    <row r="512" s="6" customFormat="true" ht="11.25" hidden="false" customHeight="false" outlineLevel="0" collapsed="false">
      <c r="A512" s="8" t="s">
        <v>1855</v>
      </c>
      <c r="B512" s="8" t="s">
        <v>1856</v>
      </c>
      <c r="C512" s="8" t="str">
        <f aca="false">RIGHT(A512,7)</f>
        <v>0132020</v>
      </c>
      <c r="D512" s="8" t="n">
        <f aca="false">N512</f>
        <v>257051</v>
      </c>
      <c r="E512" s="8" t="str">
        <f aca="false">RIGHT(B512,3)</f>
        <v>076</v>
      </c>
      <c r="F512" s="8" t="s">
        <v>7</v>
      </c>
      <c r="G512" s="8" t="n">
        <v>367341</v>
      </c>
      <c r="H512" s="8" t="s">
        <v>1857</v>
      </c>
      <c r="I512" s="8" t="s">
        <v>1858</v>
      </c>
      <c r="J512" s="8" t="s">
        <v>29</v>
      </c>
      <c r="K512" s="8" t="s">
        <v>984</v>
      </c>
      <c r="L512" s="8" t="s">
        <v>31</v>
      </c>
      <c r="M512" s="8" t="s">
        <v>817</v>
      </c>
      <c r="N512" s="8" t="n">
        <v>257051</v>
      </c>
      <c r="O512" s="8" t="s">
        <v>1415</v>
      </c>
      <c r="P512" s="8" t="n">
        <v>36000</v>
      </c>
      <c r="Q512" s="8" t="s">
        <v>536</v>
      </c>
      <c r="R512" s="8" t="n">
        <v>36000</v>
      </c>
      <c r="S512" s="8" t="s">
        <v>536</v>
      </c>
      <c r="T512" s="8" t="s">
        <v>388</v>
      </c>
      <c r="U512" s="8" t="s">
        <v>48</v>
      </c>
      <c r="V512" s="9" t="n">
        <v>1.75</v>
      </c>
    </row>
    <row r="513" s="6" customFormat="true" ht="11.25" hidden="false" customHeight="false" outlineLevel="0" collapsed="false">
      <c r="A513" s="8" t="s">
        <v>1339</v>
      </c>
      <c r="B513" s="8" t="s">
        <v>1859</v>
      </c>
      <c r="C513" s="8" t="str">
        <f aca="false">RIGHT(A513,7)</f>
        <v>0102020</v>
      </c>
      <c r="D513" s="8" t="n">
        <f aca="false">N513</f>
        <v>158312</v>
      </c>
      <c r="E513" s="8" t="str">
        <f aca="false">RIGHT(B513,3)</f>
        <v>065</v>
      </c>
      <c r="F513" s="8" t="s">
        <v>7</v>
      </c>
      <c r="G513" s="8" t="n">
        <v>304268</v>
      </c>
      <c r="H513" s="8" t="s">
        <v>644</v>
      </c>
      <c r="I513" s="8" t="s">
        <v>645</v>
      </c>
      <c r="J513" s="8" t="s">
        <v>29</v>
      </c>
      <c r="K513" s="8" t="s">
        <v>1156</v>
      </c>
      <c r="L513" s="8" t="s">
        <v>31</v>
      </c>
      <c r="M513" s="8" t="s">
        <v>331</v>
      </c>
      <c r="N513" s="8" t="n">
        <v>158312</v>
      </c>
      <c r="O513" s="8" t="s">
        <v>1341</v>
      </c>
      <c r="P513" s="8" t="n">
        <v>26000</v>
      </c>
      <c r="Q513" s="8" t="s">
        <v>45</v>
      </c>
      <c r="R513" s="8" t="n">
        <v>26413</v>
      </c>
      <c r="S513" s="8" t="s">
        <v>1342</v>
      </c>
      <c r="T513" s="8" t="s">
        <v>47</v>
      </c>
      <c r="U513" s="8" t="s">
        <v>48</v>
      </c>
      <c r="V513" s="9" t="n">
        <v>1.79</v>
      </c>
    </row>
    <row r="514" s="6" customFormat="true" ht="11.25" hidden="false" customHeight="false" outlineLevel="0" collapsed="false">
      <c r="A514" s="8" t="s">
        <v>1860</v>
      </c>
      <c r="B514" s="8" t="s">
        <v>1861</v>
      </c>
      <c r="C514" s="8" t="str">
        <f aca="false">RIGHT(A514,7)</f>
        <v>0152020</v>
      </c>
      <c r="D514" s="8" t="n">
        <f aca="false">N514</f>
        <v>160250</v>
      </c>
      <c r="E514" s="8" t="str">
        <f aca="false">RIGHT(B514,3)</f>
        <v>058</v>
      </c>
      <c r="F514" s="8" t="s">
        <v>7</v>
      </c>
      <c r="G514" s="8" t="n">
        <v>427044</v>
      </c>
      <c r="H514" s="8" t="s">
        <v>1547</v>
      </c>
      <c r="I514" s="8" t="s">
        <v>1548</v>
      </c>
      <c r="J514" s="8" t="s">
        <v>1862</v>
      </c>
      <c r="K514" s="8" t="s">
        <v>1863</v>
      </c>
      <c r="L514" s="8" t="s">
        <v>31</v>
      </c>
      <c r="M514" s="8" t="s">
        <v>711</v>
      </c>
      <c r="N514" s="8" t="n">
        <v>160250</v>
      </c>
      <c r="O514" s="8" t="s">
        <v>1864</v>
      </c>
      <c r="P514" s="8" t="n">
        <v>52000</v>
      </c>
      <c r="Q514" s="8" t="s">
        <v>101</v>
      </c>
      <c r="R514" s="8" t="n">
        <v>52121</v>
      </c>
      <c r="S514" s="8" t="s">
        <v>139</v>
      </c>
      <c r="T514" s="8" t="s">
        <v>140</v>
      </c>
      <c r="U514" s="8" t="s">
        <v>48</v>
      </c>
      <c r="V514" s="9" t="n">
        <v>1.79</v>
      </c>
    </row>
    <row r="515" s="6" customFormat="true" ht="11.25" hidden="false" customHeight="false" outlineLevel="0" collapsed="false">
      <c r="A515" s="8" t="s">
        <v>1865</v>
      </c>
      <c r="B515" s="8" t="s">
        <v>1866</v>
      </c>
      <c r="C515" s="8" t="str">
        <f aca="false">RIGHT(A515,7)</f>
        <v>0562020</v>
      </c>
      <c r="D515" s="8" t="n">
        <f aca="false">N515</f>
        <v>158884</v>
      </c>
      <c r="E515" s="8" t="str">
        <f aca="false">RIGHT(B515,3)</f>
        <v>011</v>
      </c>
      <c r="F515" s="8" t="s">
        <v>70</v>
      </c>
      <c r="G515" s="8" t="n">
        <v>454657</v>
      </c>
      <c r="H515" s="8" t="s">
        <v>1867</v>
      </c>
      <c r="I515" s="8" t="s">
        <v>1868</v>
      </c>
      <c r="J515" s="8" t="s">
        <v>29</v>
      </c>
      <c r="K515" s="8" t="s">
        <v>629</v>
      </c>
      <c r="L515" s="8" t="s">
        <v>31</v>
      </c>
      <c r="M515" s="8" t="s">
        <v>1869</v>
      </c>
      <c r="N515" s="8" t="n">
        <v>158884</v>
      </c>
      <c r="O515" s="8" t="s">
        <v>1870</v>
      </c>
      <c r="P515" s="8" t="n">
        <v>26000</v>
      </c>
      <c r="Q515" s="8" t="s">
        <v>45</v>
      </c>
      <c r="R515" s="8" t="n">
        <v>26406</v>
      </c>
      <c r="S515" s="8" t="s">
        <v>1533</v>
      </c>
      <c r="T515" s="8" t="s">
        <v>767</v>
      </c>
      <c r="U515" s="8" t="s">
        <v>37</v>
      </c>
      <c r="V515" s="9" t="n">
        <v>1.8</v>
      </c>
    </row>
    <row r="516" s="6" customFormat="true" ht="11.25" hidden="false" customHeight="false" outlineLevel="0" collapsed="false">
      <c r="A516" s="8" t="s">
        <v>1805</v>
      </c>
      <c r="B516" s="8" t="s">
        <v>1871</v>
      </c>
      <c r="C516" s="8" t="str">
        <f aca="false">RIGHT(A516,7)</f>
        <v>6132020</v>
      </c>
      <c r="D516" s="8" t="n">
        <f aca="false">N516</f>
        <v>783800</v>
      </c>
      <c r="E516" s="8" t="str">
        <f aca="false">RIGHT(B516,3)</f>
        <v>052</v>
      </c>
      <c r="F516" s="8" t="s">
        <v>70</v>
      </c>
      <c r="G516" s="8" t="n">
        <v>349494</v>
      </c>
      <c r="H516" s="8" t="s">
        <v>904</v>
      </c>
      <c r="I516" s="8" t="s">
        <v>905</v>
      </c>
      <c r="J516" s="8" t="s">
        <v>29</v>
      </c>
      <c r="K516" s="8" t="s">
        <v>1807</v>
      </c>
      <c r="L516" s="8" t="s">
        <v>31</v>
      </c>
      <c r="M516" s="8" t="s">
        <v>1808</v>
      </c>
      <c r="N516" s="8" t="n">
        <v>783800</v>
      </c>
      <c r="O516" s="8" t="s">
        <v>555</v>
      </c>
      <c r="P516" s="8" t="n">
        <v>52000</v>
      </c>
      <c r="Q516" s="8" t="s">
        <v>101</v>
      </c>
      <c r="R516" s="8" t="n">
        <v>52131</v>
      </c>
      <c r="S516" s="8" t="s">
        <v>207</v>
      </c>
      <c r="T516" s="8" t="s">
        <v>556</v>
      </c>
      <c r="U516" s="8" t="s">
        <v>104</v>
      </c>
      <c r="V516" s="9" t="n">
        <v>1.8</v>
      </c>
    </row>
    <row r="517" s="6" customFormat="true" ht="11.25" hidden="false" customHeight="false" outlineLevel="0" collapsed="false">
      <c r="A517" s="8" t="s">
        <v>1774</v>
      </c>
      <c r="B517" s="8" t="s">
        <v>1872</v>
      </c>
      <c r="C517" s="8" t="str">
        <f aca="false">RIGHT(A517,7)</f>
        <v>0352020</v>
      </c>
      <c r="D517" s="8" t="n">
        <f aca="false">N517</f>
        <v>120628</v>
      </c>
      <c r="E517" s="8" t="str">
        <f aca="false">RIGHT(B517,3)</f>
        <v>444</v>
      </c>
      <c r="F517" s="8" t="s">
        <v>7</v>
      </c>
      <c r="G517" s="8" t="n">
        <v>383404</v>
      </c>
      <c r="H517" s="8" t="s">
        <v>683</v>
      </c>
      <c r="I517" s="8" t="s">
        <v>684</v>
      </c>
      <c r="J517" s="8" t="s">
        <v>29</v>
      </c>
      <c r="K517" s="8" t="s">
        <v>358</v>
      </c>
      <c r="L517" s="8" t="s">
        <v>31</v>
      </c>
      <c r="M517" s="8" t="s">
        <v>817</v>
      </c>
      <c r="N517" s="8" t="n">
        <v>120628</v>
      </c>
      <c r="O517" s="8" t="s">
        <v>818</v>
      </c>
      <c r="P517" s="8" t="n">
        <v>52000</v>
      </c>
      <c r="Q517" s="8" t="s">
        <v>101</v>
      </c>
      <c r="R517" s="8" t="n">
        <v>52111</v>
      </c>
      <c r="S517" s="8" t="s">
        <v>102</v>
      </c>
      <c r="T517" s="8" t="s">
        <v>91</v>
      </c>
      <c r="U517" s="8" t="s">
        <v>48</v>
      </c>
      <c r="V517" s="9" t="n">
        <v>1.8</v>
      </c>
    </row>
    <row r="518" s="6" customFormat="true" ht="11.25" hidden="false" customHeight="false" outlineLevel="0" collapsed="false">
      <c r="A518" s="8" t="s">
        <v>1235</v>
      </c>
      <c r="B518" s="8" t="s">
        <v>1873</v>
      </c>
      <c r="C518" s="8" t="str">
        <f aca="false">RIGHT(A518,7)</f>
        <v>0022020</v>
      </c>
      <c r="D518" s="8" t="n">
        <f aca="false">N518</f>
        <v>158343</v>
      </c>
      <c r="E518" s="8" t="str">
        <f aca="false">RIGHT(B518,3)</f>
        <v>279</v>
      </c>
      <c r="F518" s="8" t="s">
        <v>7</v>
      </c>
      <c r="G518" s="8" t="n">
        <v>440729</v>
      </c>
      <c r="H518" s="8" t="s">
        <v>1115</v>
      </c>
      <c r="I518" s="8" t="s">
        <v>1116</v>
      </c>
      <c r="J518" s="8" t="s">
        <v>29</v>
      </c>
      <c r="K518" s="8" t="s">
        <v>281</v>
      </c>
      <c r="L518" s="8" t="s">
        <v>31</v>
      </c>
      <c r="M518" s="8" t="s">
        <v>1054</v>
      </c>
      <c r="N518" s="8" t="n">
        <v>158343</v>
      </c>
      <c r="O518" s="8" t="s">
        <v>1240</v>
      </c>
      <c r="P518" s="8" t="n">
        <v>26000</v>
      </c>
      <c r="Q518" s="8" t="s">
        <v>45</v>
      </c>
      <c r="R518" s="8" t="n">
        <v>26421</v>
      </c>
      <c r="S518" s="8" t="s">
        <v>667</v>
      </c>
      <c r="T518" s="8" t="s">
        <v>564</v>
      </c>
      <c r="U518" s="8" t="s">
        <v>82</v>
      </c>
      <c r="V518" s="9" t="n">
        <v>1.81</v>
      </c>
    </row>
    <row r="519" s="6" customFormat="true" ht="11.25" hidden="false" customHeight="false" outlineLevel="0" collapsed="false">
      <c r="A519" s="8" t="s">
        <v>1874</v>
      </c>
      <c r="B519" s="8" t="s">
        <v>1875</v>
      </c>
      <c r="C519" s="8" t="str">
        <f aca="false">RIGHT(A519,7)</f>
        <v>0252020</v>
      </c>
      <c r="D519" s="8" t="n">
        <f aca="false">N519</f>
        <v>200380</v>
      </c>
      <c r="E519" s="8" t="str">
        <f aca="false">RIGHT(B519,3)</f>
        <v>001</v>
      </c>
      <c r="F519" s="8" t="s">
        <v>70</v>
      </c>
      <c r="G519" s="8" t="n">
        <v>150711</v>
      </c>
      <c r="H519" s="8" t="s">
        <v>216</v>
      </c>
      <c r="I519" s="8" t="s">
        <v>1876</v>
      </c>
      <c r="J519" s="8" t="s">
        <v>29</v>
      </c>
      <c r="K519" s="8" t="s">
        <v>136</v>
      </c>
      <c r="L519" s="8" t="s">
        <v>31</v>
      </c>
      <c r="M519" s="8" t="s">
        <v>1877</v>
      </c>
      <c r="N519" s="8" t="n">
        <v>200380</v>
      </c>
      <c r="O519" s="8" t="s">
        <v>1878</v>
      </c>
      <c r="P519" s="8" t="n">
        <v>30000</v>
      </c>
      <c r="Q519" s="8" t="s">
        <v>1411</v>
      </c>
      <c r="R519" s="8" t="n">
        <v>30108</v>
      </c>
      <c r="S519" s="8" t="s">
        <v>1879</v>
      </c>
      <c r="T519" s="8" t="s">
        <v>1133</v>
      </c>
      <c r="U519" s="8" t="s">
        <v>37</v>
      </c>
      <c r="V519" s="9" t="n">
        <v>1.82</v>
      </c>
    </row>
    <row r="520" s="6" customFormat="true" ht="11.25" hidden="false" customHeight="false" outlineLevel="0" collapsed="false">
      <c r="A520" s="8" t="s">
        <v>838</v>
      </c>
      <c r="B520" s="8" t="s">
        <v>1880</v>
      </c>
      <c r="C520" s="8" t="str">
        <f aca="false">RIGHT(A520,7)</f>
        <v>1592020</v>
      </c>
      <c r="D520" s="8" t="n">
        <f aca="false">N520</f>
        <v>974200</v>
      </c>
      <c r="E520" s="8" t="str">
        <f aca="false">RIGHT(B520,3)</f>
        <v>087</v>
      </c>
      <c r="F520" s="8" t="s">
        <v>7</v>
      </c>
      <c r="G520" s="8" t="n">
        <v>461542</v>
      </c>
      <c r="H520" s="8" t="s">
        <v>202</v>
      </c>
      <c r="I520" s="8" t="s">
        <v>203</v>
      </c>
      <c r="J520" s="8" t="s">
        <v>29</v>
      </c>
      <c r="K520" s="8" t="s">
        <v>1144</v>
      </c>
      <c r="L520" s="8" t="s">
        <v>31</v>
      </c>
      <c r="M520" s="8" t="s">
        <v>54</v>
      </c>
      <c r="N520" s="8" t="n">
        <v>974200</v>
      </c>
      <c r="O520" s="8" t="s">
        <v>841</v>
      </c>
      <c r="P520" s="8" t="n">
        <v>99900</v>
      </c>
      <c r="Q520" s="8" t="s">
        <v>34</v>
      </c>
      <c r="R520" s="8" t="n">
        <v>97400</v>
      </c>
      <c r="S520" s="8" t="s">
        <v>56</v>
      </c>
      <c r="T520" s="8" t="s">
        <v>57</v>
      </c>
      <c r="U520" s="8" t="s">
        <v>48</v>
      </c>
      <c r="V520" s="9" t="n">
        <v>1.8496</v>
      </c>
    </row>
    <row r="521" s="6" customFormat="true" ht="11.25" hidden="false" customHeight="false" outlineLevel="0" collapsed="false">
      <c r="A521" s="8" t="s">
        <v>68</v>
      </c>
      <c r="B521" s="8" t="s">
        <v>1881</v>
      </c>
      <c r="C521" s="8" t="str">
        <f aca="false">RIGHT(A521,7)</f>
        <v>0022020</v>
      </c>
      <c r="D521" s="8" t="n">
        <f aca="false">N521</f>
        <v>158319</v>
      </c>
      <c r="E521" s="8" t="str">
        <f aca="false">RIGHT(B521,3)</f>
        <v>016</v>
      </c>
      <c r="F521" s="8" t="s">
        <v>70</v>
      </c>
      <c r="G521" s="8" t="n">
        <v>438914</v>
      </c>
      <c r="H521" s="8" t="s">
        <v>1882</v>
      </c>
      <c r="I521" s="8" t="s">
        <v>1883</v>
      </c>
      <c r="J521" s="8" t="s">
        <v>29</v>
      </c>
      <c r="K521" s="8" t="s">
        <v>71</v>
      </c>
      <c r="L521" s="8" t="s">
        <v>31</v>
      </c>
      <c r="M521" s="8" t="s">
        <v>71</v>
      </c>
      <c r="N521" s="8" t="n">
        <v>158319</v>
      </c>
      <c r="O521" s="8" t="s">
        <v>72</v>
      </c>
      <c r="P521" s="8" t="n">
        <v>26000</v>
      </c>
      <c r="Q521" s="8" t="s">
        <v>45</v>
      </c>
      <c r="R521" s="8" t="n">
        <v>26405</v>
      </c>
      <c r="S521" s="8" t="s">
        <v>73</v>
      </c>
      <c r="T521" s="8" t="s">
        <v>36</v>
      </c>
      <c r="U521" s="8" t="s">
        <v>58</v>
      </c>
      <c r="V521" s="9" t="n">
        <v>1.85</v>
      </c>
    </row>
    <row r="522" s="6" customFormat="true" ht="11.25" hidden="false" customHeight="false" outlineLevel="0" collapsed="false">
      <c r="A522" s="8" t="s">
        <v>838</v>
      </c>
      <c r="B522" s="8" t="s">
        <v>1884</v>
      </c>
      <c r="C522" s="8" t="str">
        <f aca="false">RIGHT(A522,7)</f>
        <v>1592020</v>
      </c>
      <c r="D522" s="8" t="n">
        <f aca="false">N522</f>
        <v>974200</v>
      </c>
      <c r="E522" s="8" t="str">
        <f aca="false">RIGHT(B522,3)</f>
        <v>088</v>
      </c>
      <c r="F522" s="8" t="s">
        <v>7</v>
      </c>
      <c r="G522" s="8" t="n">
        <v>461542</v>
      </c>
      <c r="H522" s="8" t="s">
        <v>202</v>
      </c>
      <c r="I522" s="8" t="s">
        <v>203</v>
      </c>
      <c r="J522" s="8" t="s">
        <v>29</v>
      </c>
      <c r="K522" s="8" t="s">
        <v>1144</v>
      </c>
      <c r="L522" s="8" t="s">
        <v>31</v>
      </c>
      <c r="M522" s="8" t="s">
        <v>54</v>
      </c>
      <c r="N522" s="8" t="n">
        <v>974200</v>
      </c>
      <c r="O522" s="8" t="s">
        <v>841</v>
      </c>
      <c r="P522" s="8" t="n">
        <v>99900</v>
      </c>
      <c r="Q522" s="8" t="s">
        <v>34</v>
      </c>
      <c r="R522" s="8" t="n">
        <v>97400</v>
      </c>
      <c r="S522" s="8" t="s">
        <v>56</v>
      </c>
      <c r="T522" s="8" t="s">
        <v>57</v>
      </c>
      <c r="U522" s="8" t="s">
        <v>48</v>
      </c>
      <c r="V522" s="9" t="n">
        <v>1.8501</v>
      </c>
    </row>
    <row r="523" s="6" customFormat="true" ht="11.25" hidden="false" customHeight="false" outlineLevel="0" collapsed="false">
      <c r="A523" s="8" t="s">
        <v>1734</v>
      </c>
      <c r="B523" s="8" t="s">
        <v>1885</v>
      </c>
      <c r="C523" s="8" t="str">
        <f aca="false">RIGHT(A523,7)</f>
        <v>0062020</v>
      </c>
      <c r="D523" s="8" t="n">
        <f aca="false">N523</f>
        <v>983815</v>
      </c>
      <c r="E523" s="8" t="str">
        <f aca="false">RIGHT(B523,3)</f>
        <v>599</v>
      </c>
      <c r="F523" s="8" t="s">
        <v>7</v>
      </c>
      <c r="G523" s="8" t="n">
        <v>451984</v>
      </c>
      <c r="H523" s="8" t="s">
        <v>1886</v>
      </c>
      <c r="I523" s="8" t="s">
        <v>1887</v>
      </c>
      <c r="J523" s="8" t="s">
        <v>29</v>
      </c>
      <c r="K523" s="8" t="s">
        <v>619</v>
      </c>
      <c r="L523" s="8" t="s">
        <v>31</v>
      </c>
      <c r="M523" s="8" t="s">
        <v>1736</v>
      </c>
      <c r="N523" s="8" t="n">
        <v>983815</v>
      </c>
      <c r="O523" s="8" t="s">
        <v>1737</v>
      </c>
      <c r="P523" s="8" t="n">
        <v>99900</v>
      </c>
      <c r="Q523" s="8" t="s">
        <v>34</v>
      </c>
      <c r="R523" s="8" t="n">
        <v>94920</v>
      </c>
      <c r="S523" s="8" t="s">
        <v>1738</v>
      </c>
      <c r="T523" s="8" t="s">
        <v>113</v>
      </c>
      <c r="U523" s="8" t="s">
        <v>67</v>
      </c>
      <c r="V523" s="9" t="n">
        <v>1.88</v>
      </c>
    </row>
    <row r="524" s="6" customFormat="true" ht="11.25" hidden="false" customHeight="false" outlineLevel="0" collapsed="false">
      <c r="A524" s="8" t="s">
        <v>1434</v>
      </c>
      <c r="B524" s="8" t="s">
        <v>1888</v>
      </c>
      <c r="C524" s="8" t="str">
        <f aca="false">RIGHT(A524,7)</f>
        <v>0122020</v>
      </c>
      <c r="D524" s="8" t="n">
        <f aca="false">N524</f>
        <v>160353</v>
      </c>
      <c r="E524" s="8" t="str">
        <f aca="false">RIGHT(B524,3)</f>
        <v>006</v>
      </c>
      <c r="F524" s="8" t="s">
        <v>70</v>
      </c>
      <c r="G524" s="8" t="n">
        <v>461470</v>
      </c>
      <c r="H524" s="8" t="s">
        <v>1004</v>
      </c>
      <c r="I524" s="8" t="s">
        <v>1005</v>
      </c>
      <c r="J524" s="8" t="s">
        <v>29</v>
      </c>
      <c r="K524" s="8" t="s">
        <v>1436</v>
      </c>
      <c r="L524" s="8" t="s">
        <v>31</v>
      </c>
      <c r="M524" s="8" t="s">
        <v>1437</v>
      </c>
      <c r="N524" s="8" t="n">
        <v>160353</v>
      </c>
      <c r="O524" s="8" t="s">
        <v>1438</v>
      </c>
      <c r="P524" s="8" t="n">
        <v>52000</v>
      </c>
      <c r="Q524" s="8" t="s">
        <v>101</v>
      </c>
      <c r="R524" s="8" t="n">
        <v>52121</v>
      </c>
      <c r="S524" s="8" t="s">
        <v>139</v>
      </c>
      <c r="T524" s="8" t="s">
        <v>388</v>
      </c>
      <c r="U524" s="8" t="s">
        <v>104</v>
      </c>
      <c r="V524" s="9" t="n">
        <v>1.89</v>
      </c>
    </row>
    <row r="525" s="6" customFormat="true" ht="11.25" hidden="false" customHeight="false" outlineLevel="0" collapsed="false">
      <c r="A525" s="8" t="s">
        <v>1235</v>
      </c>
      <c r="B525" s="8" t="s">
        <v>1889</v>
      </c>
      <c r="C525" s="8" t="str">
        <f aca="false">RIGHT(A525,7)</f>
        <v>0022020</v>
      </c>
      <c r="D525" s="8" t="n">
        <f aca="false">N525</f>
        <v>158343</v>
      </c>
      <c r="E525" s="8" t="str">
        <f aca="false">RIGHT(B525,3)</f>
        <v>869</v>
      </c>
      <c r="F525" s="8" t="s">
        <v>7</v>
      </c>
      <c r="G525" s="8" t="n">
        <v>454411</v>
      </c>
      <c r="H525" s="8" t="s">
        <v>1232</v>
      </c>
      <c r="I525" s="8" t="s">
        <v>1233</v>
      </c>
      <c r="J525" s="8" t="s">
        <v>29</v>
      </c>
      <c r="K525" s="8" t="s">
        <v>281</v>
      </c>
      <c r="L525" s="8" t="s">
        <v>31</v>
      </c>
      <c r="M525" s="8" t="s">
        <v>1054</v>
      </c>
      <c r="N525" s="8" t="n">
        <v>158343</v>
      </c>
      <c r="O525" s="8" t="s">
        <v>1240</v>
      </c>
      <c r="P525" s="8" t="n">
        <v>26000</v>
      </c>
      <c r="Q525" s="8" t="s">
        <v>45</v>
      </c>
      <c r="R525" s="8" t="n">
        <v>26421</v>
      </c>
      <c r="S525" s="8" t="s">
        <v>667</v>
      </c>
      <c r="T525" s="8" t="s">
        <v>564</v>
      </c>
      <c r="U525" s="8" t="s">
        <v>82</v>
      </c>
      <c r="V525" s="9" t="n">
        <v>1.9</v>
      </c>
    </row>
    <row r="526" s="6" customFormat="true" ht="11.25" hidden="false" customHeight="false" outlineLevel="0" collapsed="false">
      <c r="A526" s="8" t="s">
        <v>1890</v>
      </c>
      <c r="B526" s="8" t="s">
        <v>1891</v>
      </c>
      <c r="C526" s="8" t="str">
        <f aca="false">RIGHT(A526,7)</f>
        <v>0782020</v>
      </c>
      <c r="D526" s="8" t="n">
        <f aca="false">N526</f>
        <v>130070</v>
      </c>
      <c r="E526" s="8" t="str">
        <f aca="false">RIGHT(B526,3)</f>
        <v>016</v>
      </c>
      <c r="F526" s="8" t="s">
        <v>70</v>
      </c>
      <c r="G526" s="8" t="n">
        <v>461470</v>
      </c>
      <c r="H526" s="8" t="s">
        <v>1004</v>
      </c>
      <c r="I526" s="8" t="s">
        <v>1005</v>
      </c>
      <c r="J526" s="8" t="s">
        <v>29</v>
      </c>
      <c r="K526" s="8" t="s">
        <v>629</v>
      </c>
      <c r="L526" s="8" t="s">
        <v>31</v>
      </c>
      <c r="M526" s="8" t="s">
        <v>1892</v>
      </c>
      <c r="N526" s="8" t="n">
        <v>130070</v>
      </c>
      <c r="O526" s="8" t="s">
        <v>371</v>
      </c>
      <c r="P526" s="8" t="n">
        <v>22000</v>
      </c>
      <c r="Q526" s="8" t="s">
        <v>372</v>
      </c>
      <c r="R526" s="8" t="n">
        <v>22000</v>
      </c>
      <c r="S526" s="8" t="s">
        <v>372</v>
      </c>
      <c r="T526" s="8" t="s">
        <v>122</v>
      </c>
      <c r="U526" s="8" t="s">
        <v>48</v>
      </c>
      <c r="V526" s="9" t="n">
        <v>1.9</v>
      </c>
    </row>
    <row r="527" s="6" customFormat="true" ht="11.25" hidden="false" customHeight="false" outlineLevel="0" collapsed="false">
      <c r="A527" s="8" t="s">
        <v>1893</v>
      </c>
      <c r="B527" s="8" t="s">
        <v>1894</v>
      </c>
      <c r="C527" s="8" t="str">
        <f aca="false">RIGHT(A527,7)</f>
        <v>0432020</v>
      </c>
      <c r="D527" s="8" t="n">
        <f aca="false">N527</f>
        <v>160415</v>
      </c>
      <c r="E527" s="8" t="str">
        <f aca="false">RIGHT(B527,3)</f>
        <v>001</v>
      </c>
      <c r="F527" s="8" t="s">
        <v>70</v>
      </c>
      <c r="G527" s="8" t="n">
        <v>150711</v>
      </c>
      <c r="H527" s="8" t="s">
        <v>216</v>
      </c>
      <c r="I527" s="8" t="s">
        <v>1895</v>
      </c>
      <c r="J527" s="8" t="s">
        <v>29</v>
      </c>
      <c r="K527" s="8" t="s">
        <v>218</v>
      </c>
      <c r="L527" s="8" t="s">
        <v>31</v>
      </c>
      <c r="M527" s="8" t="s">
        <v>1896</v>
      </c>
      <c r="N527" s="8" t="n">
        <v>160415</v>
      </c>
      <c r="O527" s="8" t="s">
        <v>1897</v>
      </c>
      <c r="P527" s="8" t="n">
        <v>52000</v>
      </c>
      <c r="Q527" s="8" t="s">
        <v>101</v>
      </c>
      <c r="R527" s="8" t="n">
        <v>52121</v>
      </c>
      <c r="S527" s="8" t="s">
        <v>139</v>
      </c>
      <c r="T527" s="8" t="s">
        <v>140</v>
      </c>
      <c r="U527" s="8" t="s">
        <v>48</v>
      </c>
      <c r="V527" s="9" t="n">
        <v>1.9105</v>
      </c>
    </row>
    <row r="528" s="6" customFormat="true" ht="11.25" hidden="false" customHeight="false" outlineLevel="0" collapsed="false">
      <c r="A528" s="8" t="s">
        <v>1235</v>
      </c>
      <c r="B528" s="8" t="s">
        <v>1898</v>
      </c>
      <c r="C528" s="8" t="str">
        <f aca="false">RIGHT(A528,7)</f>
        <v>0022020</v>
      </c>
      <c r="D528" s="8" t="n">
        <f aca="false">N528</f>
        <v>158343</v>
      </c>
      <c r="E528" s="8" t="str">
        <f aca="false">RIGHT(B528,3)</f>
        <v>278</v>
      </c>
      <c r="F528" s="8" t="s">
        <v>7</v>
      </c>
      <c r="G528" s="8" t="n">
        <v>454411</v>
      </c>
      <c r="H528" s="8" t="s">
        <v>1232</v>
      </c>
      <c r="I528" s="8" t="s">
        <v>1233</v>
      </c>
      <c r="J528" s="8" t="s">
        <v>29</v>
      </c>
      <c r="K528" s="8" t="s">
        <v>281</v>
      </c>
      <c r="L528" s="8" t="s">
        <v>31</v>
      </c>
      <c r="M528" s="8" t="s">
        <v>1054</v>
      </c>
      <c r="N528" s="8" t="n">
        <v>158343</v>
      </c>
      <c r="O528" s="8" t="s">
        <v>1240</v>
      </c>
      <c r="P528" s="8" t="n">
        <v>26000</v>
      </c>
      <c r="Q528" s="8" t="s">
        <v>45</v>
      </c>
      <c r="R528" s="8" t="n">
        <v>26421</v>
      </c>
      <c r="S528" s="8" t="s">
        <v>667</v>
      </c>
      <c r="T528" s="8" t="s">
        <v>564</v>
      </c>
      <c r="U528" s="8" t="s">
        <v>82</v>
      </c>
      <c r="V528" s="9" t="n">
        <v>1.92</v>
      </c>
    </row>
    <row r="529" s="6" customFormat="true" ht="11.25" hidden="false" customHeight="false" outlineLevel="0" collapsed="false">
      <c r="A529" s="8" t="s">
        <v>1899</v>
      </c>
      <c r="B529" s="8" t="s">
        <v>1900</v>
      </c>
      <c r="C529" s="8" t="str">
        <f aca="false">RIGHT(A529,7)</f>
        <v>0082020</v>
      </c>
      <c r="D529" s="8" t="n">
        <f aca="false">N529</f>
        <v>170119</v>
      </c>
      <c r="E529" s="8" t="str">
        <f aca="false">RIGHT(B529,3)</f>
        <v>002</v>
      </c>
      <c r="F529" s="8" t="s">
        <v>70</v>
      </c>
      <c r="G529" s="8" t="n">
        <v>150711</v>
      </c>
      <c r="H529" s="8" t="s">
        <v>216</v>
      </c>
      <c r="I529" s="8" t="s">
        <v>1901</v>
      </c>
      <c r="J529" s="8" t="s">
        <v>29</v>
      </c>
      <c r="K529" s="8" t="s">
        <v>1902</v>
      </c>
      <c r="L529" s="8" t="s">
        <v>31</v>
      </c>
      <c r="M529" s="8" t="s">
        <v>1903</v>
      </c>
      <c r="N529" s="8" t="n">
        <v>170119</v>
      </c>
      <c r="O529" s="8" t="s">
        <v>1904</v>
      </c>
      <c r="P529" s="8" t="n">
        <v>25000</v>
      </c>
      <c r="Q529" s="8" t="s">
        <v>503</v>
      </c>
      <c r="R529" s="8" t="n">
        <v>25000</v>
      </c>
      <c r="S529" s="8" t="s">
        <v>503</v>
      </c>
      <c r="T529" s="8" t="s">
        <v>177</v>
      </c>
      <c r="U529" s="8" t="s">
        <v>82</v>
      </c>
      <c r="V529" s="9" t="n">
        <v>1.93</v>
      </c>
    </row>
    <row r="530" s="6" customFormat="true" ht="11.25" hidden="false" customHeight="false" outlineLevel="0" collapsed="false">
      <c r="A530" s="8" t="s">
        <v>1905</v>
      </c>
      <c r="B530" s="8" t="s">
        <v>1906</v>
      </c>
      <c r="C530" s="8" t="str">
        <f aca="false">RIGHT(A530,7)</f>
        <v>0872020</v>
      </c>
      <c r="D530" s="8" t="n">
        <f aca="false">N530</f>
        <v>153152</v>
      </c>
      <c r="E530" s="8" t="str">
        <f aca="false">RIGHT(B530,3)</f>
        <v>007</v>
      </c>
      <c r="F530" s="8" t="s">
        <v>7</v>
      </c>
      <c r="G530" s="8" t="n">
        <v>370514</v>
      </c>
      <c r="H530" s="8" t="s">
        <v>627</v>
      </c>
      <c r="I530" s="8" t="s">
        <v>628</v>
      </c>
      <c r="J530" s="8" t="s">
        <v>29</v>
      </c>
      <c r="K530" s="8" t="s">
        <v>1907</v>
      </c>
      <c r="L530" s="8" t="s">
        <v>31</v>
      </c>
      <c r="M530" s="8" t="s">
        <v>1908</v>
      </c>
      <c r="N530" s="8" t="n">
        <v>153152</v>
      </c>
      <c r="O530" s="8" t="s">
        <v>1909</v>
      </c>
      <c r="P530" s="8" t="n">
        <v>26000</v>
      </c>
      <c r="Q530" s="8" t="s">
        <v>45</v>
      </c>
      <c r="R530" s="8" t="n">
        <v>26245</v>
      </c>
      <c r="S530" s="8" t="s">
        <v>863</v>
      </c>
      <c r="T530" s="8" t="s">
        <v>177</v>
      </c>
      <c r="U530" s="8" t="s">
        <v>82</v>
      </c>
      <c r="V530" s="9" t="n">
        <v>1.95</v>
      </c>
    </row>
    <row r="531" s="6" customFormat="true" ht="11.25" hidden="false" customHeight="false" outlineLevel="0" collapsed="false">
      <c r="A531" s="8" t="s">
        <v>1235</v>
      </c>
      <c r="B531" s="8" t="s">
        <v>1910</v>
      </c>
      <c r="C531" s="8" t="str">
        <f aca="false">RIGHT(A531,7)</f>
        <v>0022020</v>
      </c>
      <c r="D531" s="8" t="n">
        <f aca="false">N531</f>
        <v>158343</v>
      </c>
      <c r="E531" s="8" t="str">
        <f aca="false">RIGHT(B531,3)</f>
        <v>870</v>
      </c>
      <c r="F531" s="8" t="s">
        <v>7</v>
      </c>
      <c r="G531" s="8" t="n">
        <v>440729</v>
      </c>
      <c r="H531" s="8" t="s">
        <v>1115</v>
      </c>
      <c r="I531" s="8" t="s">
        <v>1116</v>
      </c>
      <c r="J531" s="8" t="s">
        <v>29</v>
      </c>
      <c r="K531" s="8" t="s">
        <v>281</v>
      </c>
      <c r="L531" s="8" t="s">
        <v>31</v>
      </c>
      <c r="M531" s="8" t="s">
        <v>1054</v>
      </c>
      <c r="N531" s="8" t="n">
        <v>158343</v>
      </c>
      <c r="O531" s="8" t="s">
        <v>1240</v>
      </c>
      <c r="P531" s="8" t="n">
        <v>26000</v>
      </c>
      <c r="Q531" s="8" t="s">
        <v>45</v>
      </c>
      <c r="R531" s="8" t="n">
        <v>26421</v>
      </c>
      <c r="S531" s="8" t="s">
        <v>667</v>
      </c>
      <c r="T531" s="8" t="s">
        <v>564</v>
      </c>
      <c r="U531" s="8" t="s">
        <v>82</v>
      </c>
      <c r="V531" s="9" t="n">
        <v>1.95</v>
      </c>
    </row>
    <row r="532" s="6" customFormat="true" ht="11.25" hidden="false" customHeight="false" outlineLevel="0" collapsed="false">
      <c r="A532" s="8" t="s">
        <v>1384</v>
      </c>
      <c r="B532" s="8" t="s">
        <v>1911</v>
      </c>
      <c r="C532" s="8" t="str">
        <f aca="false">RIGHT(A532,7)</f>
        <v>0142020</v>
      </c>
      <c r="D532" s="8" t="n">
        <f aca="false">N532</f>
        <v>154502</v>
      </c>
      <c r="E532" s="8" t="str">
        <f aca="false">RIGHT(B532,3)</f>
        <v>001</v>
      </c>
      <c r="F532" s="8" t="s">
        <v>7</v>
      </c>
      <c r="G532" s="8" t="n">
        <v>262848</v>
      </c>
      <c r="H532" s="8" t="s">
        <v>1444</v>
      </c>
      <c r="I532" s="8" t="s">
        <v>1445</v>
      </c>
      <c r="J532" s="8" t="s">
        <v>29</v>
      </c>
      <c r="K532" s="8" t="s">
        <v>1156</v>
      </c>
      <c r="L532" s="8" t="s">
        <v>31</v>
      </c>
      <c r="M532" s="8" t="s">
        <v>331</v>
      </c>
      <c r="N532" s="8" t="n">
        <v>154502</v>
      </c>
      <c r="O532" s="8" t="s">
        <v>1386</v>
      </c>
      <c r="P532" s="8" t="n">
        <v>26000</v>
      </c>
      <c r="Q532" s="8" t="s">
        <v>45</v>
      </c>
      <c r="R532" s="8" t="n">
        <v>26350</v>
      </c>
      <c r="S532" s="8" t="s">
        <v>1387</v>
      </c>
      <c r="T532" s="8" t="s">
        <v>213</v>
      </c>
      <c r="U532" s="8" t="s">
        <v>37</v>
      </c>
      <c r="V532" s="9" t="n">
        <v>1.95</v>
      </c>
    </row>
    <row r="533" s="6" customFormat="true" ht="11.25" hidden="false" customHeight="false" outlineLevel="0" collapsed="false">
      <c r="A533" s="8" t="s">
        <v>1912</v>
      </c>
      <c r="B533" s="8" t="s">
        <v>1913</v>
      </c>
      <c r="C533" s="8" t="str">
        <f aca="false">RIGHT(A533,7)</f>
        <v>0032020</v>
      </c>
      <c r="D533" s="8" t="n">
        <f aca="false">N533</f>
        <v>158386</v>
      </c>
      <c r="E533" s="8" t="str">
        <f aca="false">RIGHT(B533,3)</f>
        <v>006</v>
      </c>
      <c r="F533" s="8" t="s">
        <v>7</v>
      </c>
      <c r="G533" s="8" t="n">
        <v>454409</v>
      </c>
      <c r="H533" s="8" t="s">
        <v>1308</v>
      </c>
      <c r="I533" s="8" t="s">
        <v>1309</v>
      </c>
      <c r="J533" s="8" t="s">
        <v>29</v>
      </c>
      <c r="K533" s="8" t="s">
        <v>281</v>
      </c>
      <c r="L533" s="8" t="s">
        <v>31</v>
      </c>
      <c r="M533" s="8" t="s">
        <v>1914</v>
      </c>
      <c r="N533" s="8" t="n">
        <v>158386</v>
      </c>
      <c r="O533" s="8" t="s">
        <v>1915</v>
      </c>
      <c r="P533" s="8" t="n">
        <v>26000</v>
      </c>
      <c r="Q533" s="8" t="s">
        <v>45</v>
      </c>
      <c r="R533" s="8" t="n">
        <v>26434</v>
      </c>
      <c r="S533" s="8" t="s">
        <v>1916</v>
      </c>
      <c r="T533" s="8" t="s">
        <v>177</v>
      </c>
      <c r="U533" s="8" t="s">
        <v>37</v>
      </c>
      <c r="V533" s="9" t="n">
        <v>1.97</v>
      </c>
    </row>
    <row r="534" s="6" customFormat="true" ht="11.25" hidden="false" customHeight="false" outlineLevel="0" collapsed="false">
      <c r="A534" s="8" t="s">
        <v>687</v>
      </c>
      <c r="B534" s="8" t="s">
        <v>1917</v>
      </c>
      <c r="C534" s="8" t="str">
        <f aca="false">RIGHT(A534,7)</f>
        <v>0242020</v>
      </c>
      <c r="D534" s="8" t="n">
        <f aca="false">N534</f>
        <v>925449</v>
      </c>
      <c r="E534" s="8" t="str">
        <f aca="false">RIGHT(B534,3)</f>
        <v>004</v>
      </c>
      <c r="F534" s="8" t="s">
        <v>7</v>
      </c>
      <c r="G534" s="8" t="n">
        <v>393513</v>
      </c>
      <c r="H534" s="8" t="s">
        <v>1918</v>
      </c>
      <c r="I534" s="8" t="s">
        <v>1919</v>
      </c>
      <c r="J534" s="8" t="s">
        <v>29</v>
      </c>
      <c r="K534" s="8" t="s">
        <v>691</v>
      </c>
      <c r="L534" s="8" t="s">
        <v>31</v>
      </c>
      <c r="M534" s="8" t="s">
        <v>692</v>
      </c>
      <c r="N534" s="8" t="n">
        <v>925449</v>
      </c>
      <c r="O534" s="8" t="s">
        <v>693</v>
      </c>
      <c r="P534" s="8" t="n">
        <v>99900</v>
      </c>
      <c r="Q534" s="8" t="s">
        <v>34</v>
      </c>
      <c r="R534" s="8" t="n">
        <v>93420</v>
      </c>
      <c r="S534" s="8" t="s">
        <v>90</v>
      </c>
      <c r="T534" s="8" t="s">
        <v>91</v>
      </c>
      <c r="U534" s="8" t="s">
        <v>104</v>
      </c>
      <c r="V534" s="9" t="n">
        <v>1.97</v>
      </c>
    </row>
    <row r="535" s="6" customFormat="true" ht="11.25" hidden="false" customHeight="false" outlineLevel="0" collapsed="false">
      <c r="A535" s="8" t="s">
        <v>1920</v>
      </c>
      <c r="B535" s="8" t="s">
        <v>1921</v>
      </c>
      <c r="C535" s="8" t="str">
        <f aca="false">RIGHT(A535,7)</f>
        <v>0212020</v>
      </c>
      <c r="D535" s="8" t="n">
        <f aca="false">N535</f>
        <v>158378</v>
      </c>
      <c r="E535" s="8" t="str">
        <f aca="false">RIGHT(B535,3)</f>
        <v>001</v>
      </c>
      <c r="F535" s="8" t="s">
        <v>7</v>
      </c>
      <c r="G535" s="8" t="n">
        <v>268346</v>
      </c>
      <c r="H535" s="8" t="s">
        <v>1922</v>
      </c>
      <c r="I535" s="8" t="s">
        <v>1923</v>
      </c>
      <c r="J535" s="8" t="s">
        <v>29</v>
      </c>
      <c r="K535" s="8" t="s">
        <v>508</v>
      </c>
      <c r="L535" s="8" t="s">
        <v>31</v>
      </c>
      <c r="M535" s="8" t="s">
        <v>607</v>
      </c>
      <c r="N535" s="8" t="n">
        <v>158378</v>
      </c>
      <c r="O535" s="8" t="s">
        <v>1924</v>
      </c>
      <c r="P535" s="8" t="n">
        <v>26000</v>
      </c>
      <c r="Q535" s="8" t="s">
        <v>45</v>
      </c>
      <c r="R535" s="8" t="n">
        <v>26410</v>
      </c>
      <c r="S535" s="8" t="s">
        <v>925</v>
      </c>
      <c r="T535" s="8" t="s">
        <v>47</v>
      </c>
      <c r="U535" s="8" t="s">
        <v>67</v>
      </c>
      <c r="V535" s="9" t="n">
        <v>1.98</v>
      </c>
    </row>
    <row r="536" s="6" customFormat="true" ht="11.25" hidden="false" customHeight="false" outlineLevel="0" collapsed="false">
      <c r="A536" s="8" t="s">
        <v>1925</v>
      </c>
      <c r="B536" s="8" t="s">
        <v>1926</v>
      </c>
      <c r="C536" s="8" t="str">
        <f aca="false">RIGHT(A536,7)</f>
        <v>0702020</v>
      </c>
      <c r="D536" s="8" t="n">
        <f aca="false">N536</f>
        <v>989185</v>
      </c>
      <c r="E536" s="8" t="str">
        <f aca="false">RIGHT(B536,3)</f>
        <v>010</v>
      </c>
      <c r="F536" s="8" t="s">
        <v>7</v>
      </c>
      <c r="G536" s="8" t="n">
        <v>440287</v>
      </c>
      <c r="H536" s="8" t="s">
        <v>1043</v>
      </c>
      <c r="I536" s="8" t="s">
        <v>1044</v>
      </c>
      <c r="J536" s="8" t="s">
        <v>29</v>
      </c>
      <c r="K536" s="8" t="s">
        <v>698</v>
      </c>
      <c r="L536" s="8" t="s">
        <v>31</v>
      </c>
      <c r="M536" s="8" t="s">
        <v>1927</v>
      </c>
      <c r="N536" s="8" t="n">
        <v>989185</v>
      </c>
      <c r="O536" s="8" t="s">
        <v>253</v>
      </c>
      <c r="P536" s="8" t="n">
        <v>99900</v>
      </c>
      <c r="Q536" s="8" t="s">
        <v>34</v>
      </c>
      <c r="R536" s="8" t="n">
        <v>97220</v>
      </c>
      <c r="S536" s="8" t="s">
        <v>254</v>
      </c>
      <c r="T536" s="8" t="s">
        <v>255</v>
      </c>
      <c r="U536" s="8" t="s">
        <v>37</v>
      </c>
      <c r="V536" s="9" t="n">
        <v>1.98</v>
      </c>
    </row>
    <row r="537" s="6" customFormat="true" ht="11.25" hidden="false" customHeight="false" outlineLevel="0" collapsed="false">
      <c r="A537" s="8" t="s">
        <v>1222</v>
      </c>
      <c r="B537" s="8" t="s">
        <v>1928</v>
      </c>
      <c r="C537" s="8" t="str">
        <f aca="false">RIGHT(A537,7)</f>
        <v>0062020</v>
      </c>
      <c r="D537" s="8" t="n">
        <f aca="false">N537</f>
        <v>980475</v>
      </c>
      <c r="E537" s="8" t="str">
        <f aca="false">RIGHT(B537,3)</f>
        <v>003</v>
      </c>
      <c r="F537" s="8" t="s">
        <v>7</v>
      </c>
      <c r="G537" s="8" t="n">
        <v>423354</v>
      </c>
      <c r="H537" s="8" t="s">
        <v>706</v>
      </c>
      <c r="I537" s="8" t="s">
        <v>707</v>
      </c>
      <c r="J537" s="8" t="s">
        <v>29</v>
      </c>
      <c r="K537" s="8" t="s">
        <v>281</v>
      </c>
      <c r="L537" s="8" t="s">
        <v>31</v>
      </c>
      <c r="M537" s="8" t="s">
        <v>1929</v>
      </c>
      <c r="N537" s="8" t="n">
        <v>980475</v>
      </c>
      <c r="O537" s="8" t="s">
        <v>1225</v>
      </c>
      <c r="P537" s="8" t="n">
        <v>99900</v>
      </c>
      <c r="Q537" s="8" t="s">
        <v>34</v>
      </c>
      <c r="R537" s="8" t="n">
        <v>93420</v>
      </c>
      <c r="S537" s="8" t="s">
        <v>90</v>
      </c>
      <c r="T537" s="8" t="s">
        <v>91</v>
      </c>
      <c r="U537" s="8" t="s">
        <v>104</v>
      </c>
      <c r="V537" s="9" t="n">
        <v>2</v>
      </c>
    </row>
    <row r="538" s="6" customFormat="true" ht="11.25" hidden="false" customHeight="false" outlineLevel="0" collapsed="false">
      <c r="A538" s="8" t="s">
        <v>747</v>
      </c>
      <c r="B538" s="8" t="s">
        <v>1930</v>
      </c>
      <c r="C538" s="8" t="str">
        <f aca="false">RIGHT(A538,7)</f>
        <v>0182020</v>
      </c>
      <c r="D538" s="8" t="n">
        <f aca="false">N538</f>
        <v>160364</v>
      </c>
      <c r="E538" s="8" t="str">
        <f aca="false">RIGHT(B538,3)</f>
        <v>004</v>
      </c>
      <c r="F538" s="8" t="s">
        <v>7</v>
      </c>
      <c r="G538" s="8" t="n">
        <v>282538</v>
      </c>
      <c r="H538" s="8" t="s">
        <v>1850</v>
      </c>
      <c r="I538" s="8" t="s">
        <v>1851</v>
      </c>
      <c r="J538" s="8" t="s">
        <v>29</v>
      </c>
      <c r="K538" s="8" t="s">
        <v>246</v>
      </c>
      <c r="L538" s="8" t="s">
        <v>31</v>
      </c>
      <c r="M538" s="8" t="s">
        <v>79</v>
      </c>
      <c r="N538" s="8" t="n">
        <v>160364</v>
      </c>
      <c r="O538" s="8" t="s">
        <v>749</v>
      </c>
      <c r="P538" s="8" t="n">
        <v>52000</v>
      </c>
      <c r="Q538" s="8" t="s">
        <v>101</v>
      </c>
      <c r="R538" s="8" t="n">
        <v>52121</v>
      </c>
      <c r="S538" s="8" t="s">
        <v>139</v>
      </c>
      <c r="T538" s="8" t="s">
        <v>140</v>
      </c>
      <c r="U538" s="8" t="s">
        <v>37</v>
      </c>
      <c r="V538" s="9" t="n">
        <v>2</v>
      </c>
    </row>
    <row r="539" s="6" customFormat="true" ht="11.25" hidden="false" customHeight="false" outlineLevel="0" collapsed="false">
      <c r="A539" s="8" t="s">
        <v>1931</v>
      </c>
      <c r="B539" s="8" t="s">
        <v>1932</v>
      </c>
      <c r="C539" s="8" t="str">
        <f aca="false">RIGHT(A539,7)</f>
        <v>0582020</v>
      </c>
      <c r="D539" s="8" t="n">
        <f aca="false">N539</f>
        <v>160392</v>
      </c>
      <c r="E539" s="8" t="str">
        <f aca="false">RIGHT(B539,3)</f>
        <v>003</v>
      </c>
      <c r="F539" s="8" t="s">
        <v>70</v>
      </c>
      <c r="G539" s="8" t="n">
        <v>349494</v>
      </c>
      <c r="H539" s="8" t="s">
        <v>904</v>
      </c>
      <c r="I539" s="8" t="s">
        <v>905</v>
      </c>
      <c r="J539" s="8" t="s">
        <v>29</v>
      </c>
      <c r="K539" s="8" t="s">
        <v>1122</v>
      </c>
      <c r="L539" s="8" t="s">
        <v>31</v>
      </c>
      <c r="M539" s="8" t="s">
        <v>1933</v>
      </c>
      <c r="N539" s="8" t="n">
        <v>160392</v>
      </c>
      <c r="O539" s="8" t="s">
        <v>1934</v>
      </c>
      <c r="P539" s="8" t="n">
        <v>52000</v>
      </c>
      <c r="Q539" s="8" t="s">
        <v>101</v>
      </c>
      <c r="R539" s="8" t="n">
        <v>52121</v>
      </c>
      <c r="S539" s="8" t="s">
        <v>139</v>
      </c>
      <c r="T539" s="8" t="s">
        <v>140</v>
      </c>
      <c r="U539" s="8" t="s">
        <v>58</v>
      </c>
      <c r="V539" s="9" t="n">
        <v>2</v>
      </c>
    </row>
    <row r="540" s="6" customFormat="true" ht="11.25" hidden="false" customHeight="false" outlineLevel="0" collapsed="false">
      <c r="A540" s="8" t="s">
        <v>1935</v>
      </c>
      <c r="B540" s="8" t="s">
        <v>1936</v>
      </c>
      <c r="C540" s="8" t="str">
        <f aca="false">RIGHT(A540,7)</f>
        <v>1142020</v>
      </c>
      <c r="D540" s="8" t="n">
        <f aca="false">N540</f>
        <v>160437</v>
      </c>
      <c r="E540" s="8" t="str">
        <f aca="false">RIGHT(B540,3)</f>
        <v>005</v>
      </c>
      <c r="F540" s="8" t="s">
        <v>70</v>
      </c>
      <c r="G540" s="8" t="n">
        <v>349494</v>
      </c>
      <c r="H540" s="8" t="s">
        <v>904</v>
      </c>
      <c r="I540" s="8" t="s">
        <v>905</v>
      </c>
      <c r="J540" s="8" t="s">
        <v>29</v>
      </c>
      <c r="K540" s="8" t="s">
        <v>1937</v>
      </c>
      <c r="L540" s="8" t="s">
        <v>31</v>
      </c>
      <c r="M540" s="8" t="s">
        <v>1938</v>
      </c>
      <c r="N540" s="8" t="n">
        <v>160437</v>
      </c>
      <c r="O540" s="8" t="s">
        <v>1939</v>
      </c>
      <c r="P540" s="8" t="n">
        <v>52000</v>
      </c>
      <c r="Q540" s="8" t="s">
        <v>101</v>
      </c>
      <c r="R540" s="8" t="n">
        <v>52121</v>
      </c>
      <c r="S540" s="8" t="s">
        <v>139</v>
      </c>
      <c r="T540" s="8" t="s">
        <v>140</v>
      </c>
      <c r="U540" s="8" t="s">
        <v>146</v>
      </c>
      <c r="V540" s="9" t="n">
        <v>2</v>
      </c>
    </row>
    <row r="541" s="6" customFormat="true" ht="11.25" hidden="false" customHeight="false" outlineLevel="0" collapsed="false">
      <c r="A541" s="8" t="s">
        <v>1940</v>
      </c>
      <c r="B541" s="8" t="s">
        <v>1941</v>
      </c>
      <c r="C541" s="8" t="str">
        <f aca="false">RIGHT(A541,7)</f>
        <v>0212020</v>
      </c>
      <c r="D541" s="8" t="n">
        <f aca="false">N541</f>
        <v>168006</v>
      </c>
      <c r="E541" s="8" t="str">
        <f aca="false">RIGHT(B541,3)</f>
        <v>002</v>
      </c>
      <c r="F541" s="8" t="s">
        <v>7</v>
      </c>
      <c r="G541" s="8" t="n">
        <v>304266</v>
      </c>
      <c r="H541" s="8" t="s">
        <v>696</v>
      </c>
      <c r="I541" s="8" t="s">
        <v>697</v>
      </c>
      <c r="J541" s="8" t="s">
        <v>29</v>
      </c>
      <c r="K541" s="8" t="s">
        <v>1156</v>
      </c>
      <c r="L541" s="8" t="s">
        <v>31</v>
      </c>
      <c r="M541" s="8" t="s">
        <v>331</v>
      </c>
      <c r="N541" s="8" t="n">
        <v>168006</v>
      </c>
      <c r="O541" s="8" t="s">
        <v>1157</v>
      </c>
      <c r="P541" s="8" t="n">
        <v>52000</v>
      </c>
      <c r="Q541" s="8" t="s">
        <v>101</v>
      </c>
      <c r="R541" s="8" t="n">
        <v>52221</v>
      </c>
      <c r="S541" s="8" t="s">
        <v>1158</v>
      </c>
      <c r="T541" s="8" t="s">
        <v>47</v>
      </c>
      <c r="U541" s="8" t="s">
        <v>37</v>
      </c>
      <c r="V541" s="9" t="n">
        <v>2</v>
      </c>
    </row>
    <row r="542" s="6" customFormat="true" ht="11.25" hidden="false" customHeight="false" outlineLevel="0" collapsed="false">
      <c r="A542" s="8" t="s">
        <v>1942</v>
      </c>
      <c r="B542" s="8" t="s">
        <v>1943</v>
      </c>
      <c r="C542" s="8" t="str">
        <f aca="false">RIGHT(A542,7)</f>
        <v>7312020</v>
      </c>
      <c r="D542" s="8" t="n">
        <f aca="false">N542</f>
        <v>721000</v>
      </c>
      <c r="E542" s="8" t="str">
        <f aca="false">RIGHT(B542,3)</f>
        <v>002</v>
      </c>
      <c r="F542" s="8" t="s">
        <v>70</v>
      </c>
      <c r="G542" s="8" t="n">
        <v>271272</v>
      </c>
      <c r="H542" s="8" t="s">
        <v>1944</v>
      </c>
      <c r="I542" s="8" t="s">
        <v>1945</v>
      </c>
      <c r="J542" s="8" t="s">
        <v>29</v>
      </c>
      <c r="K542" s="8" t="s">
        <v>1946</v>
      </c>
      <c r="L542" s="8" t="s">
        <v>31</v>
      </c>
      <c r="M542" s="8" t="s">
        <v>1947</v>
      </c>
      <c r="N542" s="8" t="n">
        <v>721000</v>
      </c>
      <c r="O542" s="8" t="s">
        <v>1948</v>
      </c>
      <c r="P542" s="8" t="n">
        <v>52000</v>
      </c>
      <c r="Q542" s="8" t="s">
        <v>101</v>
      </c>
      <c r="R542" s="8" t="n">
        <v>52131</v>
      </c>
      <c r="S542" s="8" t="s">
        <v>207</v>
      </c>
      <c r="T542" s="8" t="s">
        <v>177</v>
      </c>
      <c r="U542" s="8" t="s">
        <v>37</v>
      </c>
      <c r="V542" s="9" t="n">
        <v>2</v>
      </c>
    </row>
    <row r="543" s="6" customFormat="true" ht="11.25" hidden="false" customHeight="false" outlineLevel="0" collapsed="false">
      <c r="A543" s="8" t="s">
        <v>1949</v>
      </c>
      <c r="B543" s="8" t="s">
        <v>1950</v>
      </c>
      <c r="C543" s="8" t="str">
        <f aca="false">RIGHT(A543,7)</f>
        <v>0032020</v>
      </c>
      <c r="D543" s="8" t="n">
        <f aca="false">N543</f>
        <v>80015</v>
      </c>
      <c r="E543" s="8" t="str">
        <f aca="false">RIGHT(B543,3)</f>
        <v>044</v>
      </c>
      <c r="F543" s="8" t="s">
        <v>7</v>
      </c>
      <c r="G543" s="8" t="n">
        <v>440972</v>
      </c>
      <c r="H543" s="8" t="s">
        <v>40</v>
      </c>
      <c r="I543" s="8" t="s">
        <v>41</v>
      </c>
      <c r="J543" s="8" t="s">
        <v>61</v>
      </c>
      <c r="K543" s="8" t="s">
        <v>1951</v>
      </c>
      <c r="L543" s="8" t="s">
        <v>31</v>
      </c>
      <c r="M543" s="8" t="s">
        <v>1952</v>
      </c>
      <c r="N543" s="8" t="n">
        <v>80015</v>
      </c>
      <c r="O543" s="8" t="s">
        <v>1953</v>
      </c>
      <c r="P543" s="8" t="n">
        <v>15000</v>
      </c>
      <c r="Q543" s="8" t="s">
        <v>425</v>
      </c>
      <c r="R543" s="8" t="n">
        <v>15000</v>
      </c>
      <c r="S543" s="8" t="s">
        <v>425</v>
      </c>
      <c r="T543" s="8" t="s">
        <v>564</v>
      </c>
      <c r="U543" s="8" t="s">
        <v>82</v>
      </c>
      <c r="V543" s="9" t="n">
        <v>2</v>
      </c>
    </row>
    <row r="544" s="6" customFormat="true" ht="11.25" hidden="false" customHeight="false" outlineLevel="0" collapsed="false">
      <c r="A544" s="8" t="s">
        <v>1954</v>
      </c>
      <c r="B544" s="8" t="s">
        <v>1955</v>
      </c>
      <c r="C544" s="8" t="str">
        <f aca="false">RIGHT(A544,7)</f>
        <v>0042020</v>
      </c>
      <c r="D544" s="8" t="n">
        <f aca="false">N544</f>
        <v>155766</v>
      </c>
      <c r="E544" s="8" t="str">
        <f aca="false">RIGHT(B544,3)</f>
        <v>003</v>
      </c>
      <c r="F544" s="8" t="s">
        <v>70</v>
      </c>
      <c r="G544" s="8" t="n">
        <v>460978</v>
      </c>
      <c r="H544" s="8" t="s">
        <v>978</v>
      </c>
      <c r="I544" s="8" t="s">
        <v>979</v>
      </c>
      <c r="J544" s="8" t="s">
        <v>29</v>
      </c>
      <c r="K544" s="8" t="s">
        <v>1300</v>
      </c>
      <c r="L544" s="8" t="s">
        <v>31</v>
      </c>
      <c r="M544" s="8" t="s">
        <v>1956</v>
      </c>
      <c r="N544" s="8" t="n">
        <v>155766</v>
      </c>
      <c r="O544" s="8" t="s">
        <v>1957</v>
      </c>
      <c r="P544" s="8" t="n">
        <v>26000</v>
      </c>
      <c r="Q544" s="8" t="s">
        <v>45</v>
      </c>
      <c r="R544" s="8" t="n">
        <v>26245</v>
      </c>
      <c r="S544" s="8" t="s">
        <v>863</v>
      </c>
      <c r="T544" s="8" t="s">
        <v>177</v>
      </c>
      <c r="U544" s="8" t="s">
        <v>37</v>
      </c>
      <c r="V544" s="9" t="n">
        <v>2</v>
      </c>
    </row>
    <row r="545" s="6" customFormat="true" ht="11.25" hidden="false" customHeight="false" outlineLevel="0" collapsed="false">
      <c r="A545" s="8" t="s">
        <v>1958</v>
      </c>
      <c r="B545" s="8" t="s">
        <v>1959</v>
      </c>
      <c r="C545" s="8" t="str">
        <f aca="false">RIGHT(A545,7)</f>
        <v>0342020</v>
      </c>
      <c r="D545" s="8" t="n">
        <f aca="false">N545</f>
        <v>160420</v>
      </c>
      <c r="E545" s="8" t="str">
        <f aca="false">RIGHT(B545,3)</f>
        <v>007</v>
      </c>
      <c r="F545" s="8" t="s">
        <v>70</v>
      </c>
      <c r="G545" s="8" t="n">
        <v>460978</v>
      </c>
      <c r="H545" s="8" t="s">
        <v>978</v>
      </c>
      <c r="I545" s="8" t="s">
        <v>979</v>
      </c>
      <c r="J545" s="8" t="s">
        <v>29</v>
      </c>
      <c r="K545" s="8" t="s">
        <v>1756</v>
      </c>
      <c r="L545" s="8" t="s">
        <v>31</v>
      </c>
      <c r="M545" s="8" t="s">
        <v>1960</v>
      </c>
      <c r="N545" s="8" t="n">
        <v>160420</v>
      </c>
      <c r="O545" s="8" t="s">
        <v>353</v>
      </c>
      <c r="P545" s="8" t="n">
        <v>52000</v>
      </c>
      <c r="Q545" s="8" t="s">
        <v>101</v>
      </c>
      <c r="R545" s="8" t="n">
        <v>52121</v>
      </c>
      <c r="S545" s="8" t="s">
        <v>139</v>
      </c>
      <c r="T545" s="8" t="s">
        <v>140</v>
      </c>
      <c r="U545" s="8" t="s">
        <v>104</v>
      </c>
      <c r="V545" s="9" t="n">
        <v>2</v>
      </c>
    </row>
    <row r="546" s="6" customFormat="true" ht="11.25" hidden="false" customHeight="false" outlineLevel="0" collapsed="false">
      <c r="A546" s="8" t="s">
        <v>1961</v>
      </c>
      <c r="B546" s="8" t="s">
        <v>1962</v>
      </c>
      <c r="C546" s="8" t="str">
        <f aca="false">RIGHT(A546,7)</f>
        <v>0532020</v>
      </c>
      <c r="D546" s="8" t="n">
        <f aca="false">N546</f>
        <v>160420</v>
      </c>
      <c r="E546" s="8" t="str">
        <f aca="false">RIGHT(B546,3)</f>
        <v>003</v>
      </c>
      <c r="F546" s="8" t="s">
        <v>70</v>
      </c>
      <c r="G546" s="8" t="n">
        <v>460978</v>
      </c>
      <c r="H546" s="8" t="s">
        <v>978</v>
      </c>
      <c r="I546" s="8" t="s">
        <v>979</v>
      </c>
      <c r="J546" s="8" t="s">
        <v>29</v>
      </c>
      <c r="K546" s="8" t="s">
        <v>1756</v>
      </c>
      <c r="L546" s="8" t="s">
        <v>31</v>
      </c>
      <c r="M546" s="8" t="s">
        <v>1960</v>
      </c>
      <c r="N546" s="8" t="n">
        <v>160420</v>
      </c>
      <c r="O546" s="8" t="s">
        <v>353</v>
      </c>
      <c r="P546" s="8" t="n">
        <v>52000</v>
      </c>
      <c r="Q546" s="8" t="s">
        <v>101</v>
      </c>
      <c r="R546" s="8" t="n">
        <v>52121</v>
      </c>
      <c r="S546" s="8" t="s">
        <v>139</v>
      </c>
      <c r="T546" s="8" t="s">
        <v>140</v>
      </c>
      <c r="U546" s="8" t="s">
        <v>67</v>
      </c>
      <c r="V546" s="9" t="n">
        <v>2</v>
      </c>
    </row>
    <row r="547" s="6" customFormat="true" ht="11.25" hidden="false" customHeight="false" outlineLevel="0" collapsed="false">
      <c r="A547" s="8" t="s">
        <v>1963</v>
      </c>
      <c r="B547" s="8" t="s">
        <v>1964</v>
      </c>
      <c r="C547" s="8" t="str">
        <f aca="false">RIGHT(A547,7)</f>
        <v>0592020</v>
      </c>
      <c r="D547" s="8" t="n">
        <f aca="false">N547</f>
        <v>113207</v>
      </c>
      <c r="E547" s="8" t="str">
        <f aca="false">RIGHT(B547,3)</f>
        <v>010</v>
      </c>
      <c r="F547" s="8" t="s">
        <v>70</v>
      </c>
      <c r="G547" s="8" t="n">
        <v>447038</v>
      </c>
      <c r="H547" s="8" t="s">
        <v>1568</v>
      </c>
      <c r="I547" s="8" t="s">
        <v>1569</v>
      </c>
      <c r="J547" s="8" t="s">
        <v>29</v>
      </c>
      <c r="K547" s="8" t="s">
        <v>1424</v>
      </c>
      <c r="L547" s="8" t="s">
        <v>31</v>
      </c>
      <c r="M547" s="8" t="s">
        <v>1965</v>
      </c>
      <c r="N547" s="8" t="n">
        <v>113207</v>
      </c>
      <c r="O547" s="8" t="s">
        <v>1966</v>
      </c>
      <c r="P547" s="8" t="n">
        <v>24000</v>
      </c>
      <c r="Q547" s="8" t="s">
        <v>1610</v>
      </c>
      <c r="R547" s="8" t="n">
        <v>20301</v>
      </c>
      <c r="S547" s="8" t="s">
        <v>1611</v>
      </c>
      <c r="T547" s="8" t="s">
        <v>318</v>
      </c>
      <c r="U547" s="8" t="s">
        <v>82</v>
      </c>
      <c r="V547" s="9" t="n">
        <v>2</v>
      </c>
    </row>
    <row r="548" s="6" customFormat="true" ht="11.25" hidden="false" customHeight="false" outlineLevel="0" collapsed="false">
      <c r="A548" s="8" t="s">
        <v>1318</v>
      </c>
      <c r="B548" s="8" t="s">
        <v>1967</v>
      </c>
      <c r="C548" s="8" t="str">
        <f aca="false">RIGHT(A548,7)</f>
        <v>0082020</v>
      </c>
      <c r="D548" s="8" t="n">
        <f aca="false">N548</f>
        <v>158341</v>
      </c>
      <c r="E548" s="8" t="str">
        <f aca="false">RIGHT(B548,3)</f>
        <v>232</v>
      </c>
      <c r="F548" s="8" t="s">
        <v>7</v>
      </c>
      <c r="G548" s="8" t="n">
        <v>300122</v>
      </c>
      <c r="H548" s="8" t="s">
        <v>1193</v>
      </c>
      <c r="I548" s="8" t="s">
        <v>1194</v>
      </c>
      <c r="J548" s="8" t="s">
        <v>29</v>
      </c>
      <c r="K548" s="8" t="s">
        <v>194</v>
      </c>
      <c r="L548" s="8" t="s">
        <v>31</v>
      </c>
      <c r="M548" s="8" t="s">
        <v>1785</v>
      </c>
      <c r="N548" s="8" t="n">
        <v>158341</v>
      </c>
      <c r="O548" s="8" t="s">
        <v>1322</v>
      </c>
      <c r="P548" s="8" t="n">
        <v>26000</v>
      </c>
      <c r="Q548" s="8" t="s">
        <v>45</v>
      </c>
      <c r="R548" s="8" t="n">
        <v>26421</v>
      </c>
      <c r="S548" s="8" t="s">
        <v>667</v>
      </c>
      <c r="T548" s="8" t="s">
        <v>564</v>
      </c>
      <c r="U548" s="8" t="s">
        <v>48</v>
      </c>
      <c r="V548" s="9" t="n">
        <v>2.01</v>
      </c>
    </row>
    <row r="549" s="6" customFormat="true" ht="11.25" hidden="false" customHeight="false" outlineLevel="0" collapsed="false">
      <c r="A549" s="8" t="s">
        <v>1623</v>
      </c>
      <c r="B549" s="8" t="s">
        <v>1968</v>
      </c>
      <c r="C549" s="8" t="str">
        <f aca="false">RIGHT(A549,7)</f>
        <v>0052020</v>
      </c>
      <c r="D549" s="8" t="n">
        <f aca="false">N549</f>
        <v>160034</v>
      </c>
      <c r="E549" s="8" t="str">
        <f aca="false">RIGHT(B549,3)</f>
        <v>002</v>
      </c>
      <c r="F549" s="8" t="s">
        <v>7</v>
      </c>
      <c r="G549" s="8" t="n">
        <v>345158</v>
      </c>
      <c r="H549" s="8" t="s">
        <v>989</v>
      </c>
      <c r="I549" s="8" t="s">
        <v>990</v>
      </c>
      <c r="J549" s="8" t="s">
        <v>29</v>
      </c>
      <c r="K549" s="8" t="s">
        <v>1397</v>
      </c>
      <c r="L549" s="8" t="s">
        <v>31</v>
      </c>
      <c r="M549" s="8" t="s">
        <v>1969</v>
      </c>
      <c r="N549" s="8" t="n">
        <v>160034</v>
      </c>
      <c r="O549" s="8" t="s">
        <v>1626</v>
      </c>
      <c r="P549" s="8" t="n">
        <v>52000</v>
      </c>
      <c r="Q549" s="8" t="s">
        <v>101</v>
      </c>
      <c r="R549" s="8" t="n">
        <v>52121</v>
      </c>
      <c r="S549" s="8" t="s">
        <v>139</v>
      </c>
      <c r="T549" s="8" t="s">
        <v>113</v>
      </c>
      <c r="U549" s="8" t="s">
        <v>37</v>
      </c>
      <c r="V549" s="9" t="n">
        <v>2.06</v>
      </c>
    </row>
    <row r="550" s="6" customFormat="true" ht="11.25" hidden="false" customHeight="false" outlineLevel="0" collapsed="false">
      <c r="A550" s="8" t="s">
        <v>1774</v>
      </c>
      <c r="B550" s="8" t="s">
        <v>1970</v>
      </c>
      <c r="C550" s="8" t="str">
        <f aca="false">RIGHT(A550,7)</f>
        <v>0352020</v>
      </c>
      <c r="D550" s="8" t="n">
        <f aca="false">N550</f>
        <v>120628</v>
      </c>
      <c r="E550" s="8" t="str">
        <f aca="false">RIGHT(B550,3)</f>
        <v>250</v>
      </c>
      <c r="F550" s="8" t="s">
        <v>7</v>
      </c>
      <c r="G550" s="8" t="n">
        <v>383404</v>
      </c>
      <c r="H550" s="8" t="s">
        <v>683</v>
      </c>
      <c r="I550" s="8" t="s">
        <v>684</v>
      </c>
      <c r="J550" s="8" t="s">
        <v>29</v>
      </c>
      <c r="K550" s="8" t="s">
        <v>1776</v>
      </c>
      <c r="L550" s="8" t="s">
        <v>31</v>
      </c>
      <c r="M550" s="8" t="s">
        <v>817</v>
      </c>
      <c r="N550" s="8" t="n">
        <v>120628</v>
      </c>
      <c r="O550" s="8" t="s">
        <v>818</v>
      </c>
      <c r="P550" s="8" t="n">
        <v>52000</v>
      </c>
      <c r="Q550" s="8" t="s">
        <v>101</v>
      </c>
      <c r="R550" s="8" t="n">
        <v>52111</v>
      </c>
      <c r="S550" s="8" t="s">
        <v>102</v>
      </c>
      <c r="T550" s="8" t="s">
        <v>91</v>
      </c>
      <c r="U550" s="8" t="s">
        <v>48</v>
      </c>
      <c r="V550" s="9" t="n">
        <v>2.08</v>
      </c>
    </row>
    <row r="551" s="6" customFormat="true" ht="11.25" hidden="false" customHeight="false" outlineLevel="0" collapsed="false">
      <c r="A551" s="8" t="s">
        <v>1623</v>
      </c>
      <c r="B551" s="8" t="s">
        <v>1971</v>
      </c>
      <c r="C551" s="8" t="str">
        <f aca="false">RIGHT(A551,7)</f>
        <v>0052020</v>
      </c>
      <c r="D551" s="8" t="n">
        <f aca="false">N551</f>
        <v>160034</v>
      </c>
      <c r="E551" s="8" t="str">
        <f aca="false">RIGHT(B551,3)</f>
        <v>003</v>
      </c>
      <c r="F551" s="8" t="s">
        <v>7</v>
      </c>
      <c r="G551" s="8" t="n">
        <v>354293</v>
      </c>
      <c r="H551" s="8" t="s">
        <v>1205</v>
      </c>
      <c r="I551" s="8" t="s">
        <v>1206</v>
      </c>
      <c r="J551" s="8" t="s">
        <v>29</v>
      </c>
      <c r="K551" s="8" t="s">
        <v>1972</v>
      </c>
      <c r="L551" s="8" t="s">
        <v>31</v>
      </c>
      <c r="M551" s="8" t="s">
        <v>1973</v>
      </c>
      <c r="N551" s="8" t="n">
        <v>160034</v>
      </c>
      <c r="O551" s="8" t="s">
        <v>1626</v>
      </c>
      <c r="P551" s="8" t="n">
        <v>52000</v>
      </c>
      <c r="Q551" s="8" t="s">
        <v>101</v>
      </c>
      <c r="R551" s="8" t="n">
        <v>52121</v>
      </c>
      <c r="S551" s="8" t="s">
        <v>139</v>
      </c>
      <c r="T551" s="8" t="s">
        <v>113</v>
      </c>
      <c r="U551" s="8" t="s">
        <v>37</v>
      </c>
      <c r="V551" s="9" t="n">
        <v>2.1</v>
      </c>
    </row>
    <row r="552" s="6" customFormat="true" ht="11.25" hidden="false" customHeight="false" outlineLevel="0" collapsed="false">
      <c r="A552" s="8" t="s">
        <v>815</v>
      </c>
      <c r="B552" s="8" t="s">
        <v>1974</v>
      </c>
      <c r="C552" s="8" t="str">
        <f aca="false">RIGHT(A552,7)</f>
        <v>0392020</v>
      </c>
      <c r="D552" s="8" t="n">
        <f aca="false">N552</f>
        <v>120628</v>
      </c>
      <c r="E552" s="8" t="str">
        <f aca="false">RIGHT(B552,3)</f>
        <v>010</v>
      </c>
      <c r="F552" s="8" t="s">
        <v>7</v>
      </c>
      <c r="G552" s="8" t="n">
        <v>349494</v>
      </c>
      <c r="H552" s="8" t="s">
        <v>904</v>
      </c>
      <c r="I552" s="8" t="s">
        <v>905</v>
      </c>
      <c r="J552" s="8" t="s">
        <v>29</v>
      </c>
      <c r="K552" s="8" t="s">
        <v>358</v>
      </c>
      <c r="L552" s="8" t="s">
        <v>31</v>
      </c>
      <c r="M552" s="8" t="s">
        <v>817</v>
      </c>
      <c r="N552" s="8" t="n">
        <v>120628</v>
      </c>
      <c r="O552" s="8" t="s">
        <v>818</v>
      </c>
      <c r="P552" s="8" t="n">
        <v>52000</v>
      </c>
      <c r="Q552" s="8" t="s">
        <v>101</v>
      </c>
      <c r="R552" s="8" t="n">
        <v>52111</v>
      </c>
      <c r="S552" s="8" t="s">
        <v>102</v>
      </c>
      <c r="T552" s="8" t="s">
        <v>91</v>
      </c>
      <c r="U552" s="8" t="s">
        <v>67</v>
      </c>
      <c r="V552" s="9" t="n">
        <v>2.11</v>
      </c>
    </row>
    <row r="553" s="6" customFormat="true" ht="11.25" hidden="false" customHeight="false" outlineLevel="0" collapsed="false">
      <c r="A553" s="8" t="s">
        <v>1975</v>
      </c>
      <c r="B553" s="8" t="s">
        <v>1976</v>
      </c>
      <c r="C553" s="8" t="str">
        <f aca="false">RIGHT(A553,7)</f>
        <v>2062020</v>
      </c>
      <c r="D553" s="8" t="n">
        <f aca="false">N553</f>
        <v>160403</v>
      </c>
      <c r="E553" s="8" t="str">
        <f aca="false">RIGHT(B553,3)</f>
        <v>003</v>
      </c>
      <c r="F553" s="8" t="s">
        <v>70</v>
      </c>
      <c r="G553" s="8" t="n">
        <v>109770</v>
      </c>
      <c r="H553" s="8" t="s">
        <v>173</v>
      </c>
      <c r="I553" s="8" t="s">
        <v>1977</v>
      </c>
      <c r="J553" s="8" t="s">
        <v>29</v>
      </c>
      <c r="K553" s="8" t="s">
        <v>136</v>
      </c>
      <c r="L553" s="8" t="s">
        <v>31</v>
      </c>
      <c r="M553" s="8" t="s">
        <v>1978</v>
      </c>
      <c r="N553" s="8" t="n">
        <v>160403</v>
      </c>
      <c r="O553" s="8" t="s">
        <v>138</v>
      </c>
      <c r="P553" s="8" t="n">
        <v>52000</v>
      </c>
      <c r="Q553" s="8" t="s">
        <v>101</v>
      </c>
      <c r="R553" s="8" t="n">
        <v>52121</v>
      </c>
      <c r="S553" s="8" t="s">
        <v>139</v>
      </c>
      <c r="T553" s="8" t="s">
        <v>140</v>
      </c>
      <c r="U553" s="8" t="s">
        <v>67</v>
      </c>
      <c r="V553" s="9" t="n">
        <v>2.12</v>
      </c>
    </row>
    <row r="554" s="6" customFormat="true" ht="11.25" hidden="false" customHeight="false" outlineLevel="0" collapsed="false">
      <c r="A554" s="8" t="s">
        <v>1979</v>
      </c>
      <c r="B554" s="8" t="s">
        <v>1980</v>
      </c>
      <c r="C554" s="8" t="str">
        <f aca="false">RIGHT(A554,7)</f>
        <v>1942020</v>
      </c>
      <c r="D554" s="8" t="n">
        <f aca="false">N554</f>
        <v>240120</v>
      </c>
      <c r="E554" s="8" t="str">
        <f aca="false">RIGHT(B554,3)</f>
        <v>030</v>
      </c>
      <c r="F554" s="8" t="s">
        <v>70</v>
      </c>
      <c r="G554" s="8" t="n">
        <v>470234</v>
      </c>
      <c r="H554" s="8" t="s">
        <v>664</v>
      </c>
      <c r="I554" s="8" t="s">
        <v>665</v>
      </c>
      <c r="J554" s="8" t="s">
        <v>29</v>
      </c>
      <c r="K554" s="8" t="s">
        <v>1228</v>
      </c>
      <c r="L554" s="8" t="s">
        <v>31</v>
      </c>
      <c r="M554" s="8" t="s">
        <v>1981</v>
      </c>
      <c r="N554" s="8" t="n">
        <v>240120</v>
      </c>
      <c r="O554" s="8" t="s">
        <v>1751</v>
      </c>
      <c r="P554" s="8" t="n">
        <v>24000</v>
      </c>
      <c r="Q554" s="8" t="s">
        <v>1610</v>
      </c>
      <c r="R554" s="8" t="n">
        <v>24000</v>
      </c>
      <c r="S554" s="8" t="s">
        <v>1610</v>
      </c>
      <c r="T554" s="8" t="s">
        <v>177</v>
      </c>
      <c r="U554" s="8" t="s">
        <v>67</v>
      </c>
      <c r="V554" s="9" t="n">
        <v>2.14</v>
      </c>
    </row>
    <row r="555" s="6" customFormat="true" ht="11.25" hidden="false" customHeight="false" outlineLevel="0" collapsed="false">
      <c r="A555" s="8" t="s">
        <v>1982</v>
      </c>
      <c r="B555" s="8" t="s">
        <v>1983</v>
      </c>
      <c r="C555" s="8" t="str">
        <f aca="false">RIGHT(A555,7)</f>
        <v>0082020</v>
      </c>
      <c r="D555" s="8" t="n">
        <f aca="false">N555</f>
        <v>194010</v>
      </c>
      <c r="E555" s="8" t="str">
        <f aca="false">RIGHT(B555,3)</f>
        <v>010</v>
      </c>
      <c r="F555" s="8" t="s">
        <v>7</v>
      </c>
      <c r="G555" s="8" t="n">
        <v>454412</v>
      </c>
      <c r="H555" s="8" t="s">
        <v>1652</v>
      </c>
      <c r="I555" s="8" t="s">
        <v>1653</v>
      </c>
      <c r="J555" s="8" t="s">
        <v>29</v>
      </c>
      <c r="K555" s="8" t="s">
        <v>1984</v>
      </c>
      <c r="L555" s="8" t="s">
        <v>31</v>
      </c>
      <c r="M555" s="8" t="s">
        <v>1985</v>
      </c>
      <c r="N555" s="8" t="n">
        <v>194010</v>
      </c>
      <c r="O555" s="8" t="s">
        <v>1986</v>
      </c>
      <c r="P555" s="8" t="n">
        <v>30000</v>
      </c>
      <c r="Q555" s="8" t="s">
        <v>1411</v>
      </c>
      <c r="R555" s="8" t="n">
        <v>30202</v>
      </c>
      <c r="S555" s="8" t="s">
        <v>1987</v>
      </c>
      <c r="T555" s="8" t="s">
        <v>91</v>
      </c>
      <c r="U555" s="8" t="s">
        <v>104</v>
      </c>
      <c r="V555" s="9" t="n">
        <v>2.15</v>
      </c>
    </row>
    <row r="556" s="6" customFormat="true" ht="11.25" hidden="false" customHeight="false" outlineLevel="0" collapsed="false">
      <c r="A556" s="8" t="s">
        <v>1905</v>
      </c>
      <c r="B556" s="8" t="s">
        <v>1988</v>
      </c>
      <c r="C556" s="8" t="str">
        <f aca="false">RIGHT(A556,7)</f>
        <v>0872020</v>
      </c>
      <c r="D556" s="8" t="n">
        <f aca="false">N556</f>
        <v>153152</v>
      </c>
      <c r="E556" s="8" t="str">
        <f aca="false">RIGHT(B556,3)</f>
        <v>006</v>
      </c>
      <c r="F556" s="8" t="s">
        <v>7</v>
      </c>
      <c r="G556" s="8" t="n">
        <v>370514</v>
      </c>
      <c r="H556" s="8" t="s">
        <v>627</v>
      </c>
      <c r="I556" s="8" t="s">
        <v>628</v>
      </c>
      <c r="J556" s="8" t="s">
        <v>29</v>
      </c>
      <c r="K556" s="8" t="s">
        <v>1907</v>
      </c>
      <c r="L556" s="8" t="s">
        <v>31</v>
      </c>
      <c r="M556" s="8" t="s">
        <v>1908</v>
      </c>
      <c r="N556" s="8" t="n">
        <v>153152</v>
      </c>
      <c r="O556" s="8" t="s">
        <v>1909</v>
      </c>
      <c r="P556" s="8" t="n">
        <v>26000</v>
      </c>
      <c r="Q556" s="8" t="s">
        <v>45</v>
      </c>
      <c r="R556" s="8" t="n">
        <v>26245</v>
      </c>
      <c r="S556" s="8" t="s">
        <v>863</v>
      </c>
      <c r="T556" s="8" t="s">
        <v>177</v>
      </c>
      <c r="U556" s="8" t="s">
        <v>82</v>
      </c>
      <c r="V556" s="9" t="n">
        <v>2.15</v>
      </c>
    </row>
    <row r="557" s="6" customFormat="true" ht="11.25" hidden="false" customHeight="false" outlineLevel="0" collapsed="false">
      <c r="A557" s="8" t="s">
        <v>1989</v>
      </c>
      <c r="B557" s="8" t="s">
        <v>1990</v>
      </c>
      <c r="C557" s="8" t="str">
        <f aca="false">RIGHT(A557,7)</f>
        <v>0112020</v>
      </c>
      <c r="D557" s="8" t="n">
        <f aca="false">N557</f>
        <v>200392</v>
      </c>
      <c r="E557" s="8" t="str">
        <f aca="false">RIGHT(B557,3)</f>
        <v>012</v>
      </c>
      <c r="F557" s="8" t="s">
        <v>7</v>
      </c>
      <c r="G557" s="8" t="n">
        <v>235476</v>
      </c>
      <c r="H557" s="8" t="s">
        <v>1991</v>
      </c>
      <c r="I557" s="8" t="s">
        <v>1992</v>
      </c>
      <c r="J557" s="8" t="s">
        <v>29</v>
      </c>
      <c r="K557" s="8" t="s">
        <v>1993</v>
      </c>
      <c r="L557" s="8" t="s">
        <v>31</v>
      </c>
      <c r="M557" s="8" t="s">
        <v>1994</v>
      </c>
      <c r="N557" s="8" t="n">
        <v>200392</v>
      </c>
      <c r="O557" s="8" t="s">
        <v>1995</v>
      </c>
      <c r="P557" s="8" t="n">
        <v>30000</v>
      </c>
      <c r="Q557" s="8" t="s">
        <v>1411</v>
      </c>
      <c r="R557" s="8" t="n">
        <v>30108</v>
      </c>
      <c r="S557" s="8" t="s">
        <v>1879</v>
      </c>
      <c r="T557" s="8" t="s">
        <v>36</v>
      </c>
      <c r="U557" s="8" t="s">
        <v>48</v>
      </c>
      <c r="V557" s="9" t="n">
        <v>2.15</v>
      </c>
    </row>
    <row r="558" s="6" customFormat="true" ht="11.25" hidden="false" customHeight="false" outlineLevel="0" collapsed="false">
      <c r="A558" s="8" t="s">
        <v>999</v>
      </c>
      <c r="B558" s="8" t="s">
        <v>1996</v>
      </c>
      <c r="C558" s="8" t="str">
        <f aca="false">RIGHT(A558,7)</f>
        <v>0012020</v>
      </c>
      <c r="D558" s="8" t="n">
        <f aca="false">N558</f>
        <v>160102</v>
      </c>
      <c r="E558" s="8" t="str">
        <f aca="false">RIGHT(B558,3)</f>
        <v>001</v>
      </c>
      <c r="F558" s="8" t="s">
        <v>7</v>
      </c>
      <c r="G558" s="8" t="n">
        <v>345158</v>
      </c>
      <c r="H558" s="8" t="s">
        <v>989</v>
      </c>
      <c r="I558" s="8" t="s">
        <v>990</v>
      </c>
      <c r="J558" s="8" t="s">
        <v>29</v>
      </c>
      <c r="K558" s="8" t="s">
        <v>1997</v>
      </c>
      <c r="L558" s="8" t="s">
        <v>31</v>
      </c>
      <c r="M558" s="8" t="s">
        <v>1475</v>
      </c>
      <c r="N558" s="8" t="n">
        <v>160102</v>
      </c>
      <c r="O558" s="8" t="s">
        <v>1001</v>
      </c>
      <c r="P558" s="8" t="n">
        <v>52000</v>
      </c>
      <c r="Q558" s="8" t="s">
        <v>101</v>
      </c>
      <c r="R558" s="8" t="n">
        <v>52121</v>
      </c>
      <c r="S558" s="8" t="s">
        <v>139</v>
      </c>
      <c r="T558" s="8" t="s">
        <v>318</v>
      </c>
      <c r="U558" s="8" t="s">
        <v>48</v>
      </c>
      <c r="V558" s="9" t="n">
        <v>2.15</v>
      </c>
    </row>
    <row r="559" s="6" customFormat="true" ht="11.25" hidden="false" customHeight="false" outlineLevel="0" collapsed="false">
      <c r="A559" s="8" t="s">
        <v>815</v>
      </c>
      <c r="B559" s="8" t="s">
        <v>1998</v>
      </c>
      <c r="C559" s="8" t="str">
        <f aca="false">RIGHT(A559,7)</f>
        <v>0392020</v>
      </c>
      <c r="D559" s="8" t="n">
        <f aca="false">N559</f>
        <v>120628</v>
      </c>
      <c r="E559" s="8" t="str">
        <f aca="false">RIGHT(B559,3)</f>
        <v>007</v>
      </c>
      <c r="F559" s="8" t="s">
        <v>7</v>
      </c>
      <c r="G559" s="8" t="n">
        <v>370514</v>
      </c>
      <c r="H559" s="8" t="s">
        <v>627</v>
      </c>
      <c r="I559" s="8" t="s">
        <v>628</v>
      </c>
      <c r="J559" s="8" t="s">
        <v>29</v>
      </c>
      <c r="K559" s="8" t="s">
        <v>1999</v>
      </c>
      <c r="L559" s="8" t="s">
        <v>31</v>
      </c>
      <c r="M559" s="8" t="s">
        <v>817</v>
      </c>
      <c r="N559" s="8" t="n">
        <v>120628</v>
      </c>
      <c r="O559" s="8" t="s">
        <v>818</v>
      </c>
      <c r="P559" s="8" t="n">
        <v>52000</v>
      </c>
      <c r="Q559" s="8" t="s">
        <v>101</v>
      </c>
      <c r="R559" s="8" t="n">
        <v>52111</v>
      </c>
      <c r="S559" s="8" t="s">
        <v>102</v>
      </c>
      <c r="T559" s="8" t="s">
        <v>91</v>
      </c>
      <c r="U559" s="8" t="s">
        <v>67</v>
      </c>
      <c r="V559" s="9" t="n">
        <v>2.18</v>
      </c>
    </row>
    <row r="560" s="6" customFormat="true" ht="11.25" hidden="false" customHeight="false" outlineLevel="0" collapsed="false">
      <c r="A560" s="8" t="s">
        <v>2000</v>
      </c>
      <c r="B560" s="8" t="s">
        <v>2001</v>
      </c>
      <c r="C560" s="8" t="str">
        <f aca="false">RIGHT(A560,7)</f>
        <v>0222020</v>
      </c>
      <c r="D560" s="8" t="n">
        <f aca="false">N560</f>
        <v>785800</v>
      </c>
      <c r="E560" s="8" t="str">
        <f aca="false">RIGHT(B560,3)</f>
        <v>002</v>
      </c>
      <c r="F560" s="8" t="s">
        <v>7</v>
      </c>
      <c r="G560" s="8" t="n">
        <v>305791</v>
      </c>
      <c r="H560" s="8" t="s">
        <v>1171</v>
      </c>
      <c r="I560" s="8" t="s">
        <v>1172</v>
      </c>
      <c r="J560" s="8" t="s">
        <v>29</v>
      </c>
      <c r="K560" s="8" t="s">
        <v>281</v>
      </c>
      <c r="L560" s="8" t="s">
        <v>31</v>
      </c>
      <c r="M560" s="8" t="s">
        <v>711</v>
      </c>
      <c r="N560" s="8" t="n">
        <v>785800</v>
      </c>
      <c r="O560" s="8" t="s">
        <v>595</v>
      </c>
      <c r="P560" s="8" t="n">
        <v>52000</v>
      </c>
      <c r="Q560" s="8" t="s">
        <v>101</v>
      </c>
      <c r="R560" s="8" t="n">
        <v>52131</v>
      </c>
      <c r="S560" s="8" t="s">
        <v>207</v>
      </c>
      <c r="T560" s="8" t="s">
        <v>140</v>
      </c>
      <c r="U560" s="8" t="s">
        <v>82</v>
      </c>
      <c r="V560" s="9" t="n">
        <v>2.2</v>
      </c>
    </row>
    <row r="561" s="6" customFormat="true" ht="11.25" hidden="false" customHeight="false" outlineLevel="0" collapsed="false">
      <c r="A561" s="8" t="s">
        <v>815</v>
      </c>
      <c r="B561" s="8" t="s">
        <v>2002</v>
      </c>
      <c r="C561" s="8" t="str">
        <f aca="false">RIGHT(A561,7)</f>
        <v>0392020</v>
      </c>
      <c r="D561" s="8" t="n">
        <f aca="false">N561</f>
        <v>120628</v>
      </c>
      <c r="E561" s="8" t="str">
        <f aca="false">RIGHT(B561,3)</f>
        <v>011</v>
      </c>
      <c r="F561" s="8" t="s">
        <v>7</v>
      </c>
      <c r="G561" s="8" t="n">
        <v>349494</v>
      </c>
      <c r="H561" s="8" t="s">
        <v>904</v>
      </c>
      <c r="I561" s="8" t="s">
        <v>905</v>
      </c>
      <c r="J561" s="8" t="s">
        <v>29</v>
      </c>
      <c r="K561" s="8" t="s">
        <v>358</v>
      </c>
      <c r="L561" s="8" t="s">
        <v>31</v>
      </c>
      <c r="M561" s="8" t="s">
        <v>817</v>
      </c>
      <c r="N561" s="8" t="n">
        <v>120628</v>
      </c>
      <c r="O561" s="8" t="s">
        <v>818</v>
      </c>
      <c r="P561" s="8" t="n">
        <v>52000</v>
      </c>
      <c r="Q561" s="8" t="s">
        <v>101</v>
      </c>
      <c r="R561" s="8" t="n">
        <v>52111</v>
      </c>
      <c r="S561" s="8" t="s">
        <v>102</v>
      </c>
      <c r="T561" s="8" t="s">
        <v>91</v>
      </c>
      <c r="U561" s="8" t="s">
        <v>67</v>
      </c>
      <c r="V561" s="9" t="n">
        <v>2.2</v>
      </c>
    </row>
    <row r="562" s="6" customFormat="true" ht="11.25" hidden="false" customHeight="false" outlineLevel="0" collapsed="false">
      <c r="A562" s="8" t="s">
        <v>2003</v>
      </c>
      <c r="B562" s="8" t="s">
        <v>2004</v>
      </c>
      <c r="C562" s="8" t="str">
        <f aca="false">RIGHT(A562,7)</f>
        <v>0432020</v>
      </c>
      <c r="D562" s="8" t="n">
        <f aca="false">N562</f>
        <v>160239</v>
      </c>
      <c r="E562" s="8" t="str">
        <f aca="false">RIGHT(B562,3)</f>
        <v>002</v>
      </c>
      <c r="F562" s="8" t="s">
        <v>70</v>
      </c>
      <c r="G562" s="8" t="n">
        <v>460978</v>
      </c>
      <c r="H562" s="8" t="s">
        <v>978</v>
      </c>
      <c r="I562" s="8" t="s">
        <v>979</v>
      </c>
      <c r="J562" s="8" t="s">
        <v>29</v>
      </c>
      <c r="K562" s="8" t="s">
        <v>2005</v>
      </c>
      <c r="L562" s="8" t="s">
        <v>31</v>
      </c>
      <c r="M562" s="8" t="s">
        <v>2006</v>
      </c>
      <c r="N562" s="8" t="n">
        <v>160239</v>
      </c>
      <c r="O562" s="8" t="s">
        <v>2007</v>
      </c>
      <c r="P562" s="8" t="n">
        <v>52000</v>
      </c>
      <c r="Q562" s="8" t="s">
        <v>101</v>
      </c>
      <c r="R562" s="8" t="n">
        <v>52121</v>
      </c>
      <c r="S562" s="8" t="s">
        <v>139</v>
      </c>
      <c r="T562" s="8" t="s">
        <v>177</v>
      </c>
      <c r="U562" s="8" t="s">
        <v>58</v>
      </c>
      <c r="V562" s="9" t="n">
        <v>2.24</v>
      </c>
    </row>
    <row r="563" s="6" customFormat="true" ht="11.25" hidden="false" customHeight="false" outlineLevel="0" collapsed="false">
      <c r="A563" s="8" t="s">
        <v>1774</v>
      </c>
      <c r="B563" s="8" t="s">
        <v>2008</v>
      </c>
      <c r="C563" s="8" t="str">
        <f aca="false">RIGHT(A563,7)</f>
        <v>0352020</v>
      </c>
      <c r="D563" s="8" t="n">
        <f aca="false">N563</f>
        <v>120628</v>
      </c>
      <c r="E563" s="8" t="str">
        <f aca="false">RIGHT(B563,3)</f>
        <v>445</v>
      </c>
      <c r="F563" s="8" t="s">
        <v>7</v>
      </c>
      <c r="G563" s="8" t="n">
        <v>383404</v>
      </c>
      <c r="H563" s="8" t="s">
        <v>683</v>
      </c>
      <c r="I563" s="8" t="s">
        <v>684</v>
      </c>
      <c r="J563" s="8" t="s">
        <v>29</v>
      </c>
      <c r="K563" s="8" t="s">
        <v>358</v>
      </c>
      <c r="L563" s="8" t="s">
        <v>31</v>
      </c>
      <c r="M563" s="8" t="s">
        <v>817</v>
      </c>
      <c r="N563" s="8" t="n">
        <v>120628</v>
      </c>
      <c r="O563" s="8" t="s">
        <v>818</v>
      </c>
      <c r="P563" s="8" t="n">
        <v>52000</v>
      </c>
      <c r="Q563" s="8" t="s">
        <v>101</v>
      </c>
      <c r="R563" s="8" t="n">
        <v>52111</v>
      </c>
      <c r="S563" s="8" t="s">
        <v>102</v>
      </c>
      <c r="T563" s="8" t="s">
        <v>91</v>
      </c>
      <c r="U563" s="8" t="s">
        <v>48</v>
      </c>
      <c r="V563" s="9" t="n">
        <v>2.25</v>
      </c>
    </row>
    <row r="564" s="6" customFormat="true" ht="11.25" hidden="false" customHeight="false" outlineLevel="0" collapsed="false">
      <c r="A564" s="8" t="s">
        <v>2009</v>
      </c>
      <c r="B564" s="8" t="s">
        <v>2010</v>
      </c>
      <c r="C564" s="8" t="str">
        <f aca="false">RIGHT(A564,7)</f>
        <v>0462020</v>
      </c>
      <c r="D564" s="8" t="n">
        <f aca="false">N564</f>
        <v>120628</v>
      </c>
      <c r="E564" s="8" t="str">
        <f aca="false">RIGHT(B564,3)</f>
        <v>154</v>
      </c>
      <c r="F564" s="8" t="s">
        <v>7</v>
      </c>
      <c r="G564" s="8" t="n">
        <v>305791</v>
      </c>
      <c r="H564" s="8" t="s">
        <v>1171</v>
      </c>
      <c r="I564" s="8" t="s">
        <v>1172</v>
      </c>
      <c r="J564" s="8" t="s">
        <v>29</v>
      </c>
      <c r="K564" s="8" t="s">
        <v>2011</v>
      </c>
      <c r="L564" s="8" t="s">
        <v>31</v>
      </c>
      <c r="M564" s="8" t="s">
        <v>2012</v>
      </c>
      <c r="N564" s="8" t="n">
        <v>120628</v>
      </c>
      <c r="O564" s="8" t="s">
        <v>818</v>
      </c>
      <c r="P564" s="8" t="n">
        <v>52000</v>
      </c>
      <c r="Q564" s="8" t="s">
        <v>101</v>
      </c>
      <c r="R564" s="8" t="n">
        <v>52111</v>
      </c>
      <c r="S564" s="8" t="s">
        <v>102</v>
      </c>
      <c r="T564" s="8" t="s">
        <v>91</v>
      </c>
      <c r="U564" s="8" t="s">
        <v>67</v>
      </c>
      <c r="V564" s="9" t="n">
        <v>2.26</v>
      </c>
    </row>
    <row r="565" s="6" customFormat="true" ht="11.25" hidden="false" customHeight="false" outlineLevel="0" collapsed="false">
      <c r="A565" s="8" t="s">
        <v>815</v>
      </c>
      <c r="B565" s="8" t="s">
        <v>2013</v>
      </c>
      <c r="C565" s="8" t="str">
        <f aca="false">RIGHT(A565,7)</f>
        <v>0392020</v>
      </c>
      <c r="D565" s="8" t="n">
        <f aca="false">N565</f>
        <v>120628</v>
      </c>
      <c r="E565" s="8" t="str">
        <f aca="false">RIGHT(B565,3)</f>
        <v>006</v>
      </c>
      <c r="F565" s="8" t="s">
        <v>7</v>
      </c>
      <c r="G565" s="8" t="n">
        <v>370514</v>
      </c>
      <c r="H565" s="8" t="s">
        <v>627</v>
      </c>
      <c r="I565" s="8" t="s">
        <v>628</v>
      </c>
      <c r="J565" s="8" t="s">
        <v>29</v>
      </c>
      <c r="K565" s="8" t="s">
        <v>1999</v>
      </c>
      <c r="L565" s="8" t="s">
        <v>31</v>
      </c>
      <c r="M565" s="8" t="s">
        <v>817</v>
      </c>
      <c r="N565" s="8" t="n">
        <v>120628</v>
      </c>
      <c r="O565" s="8" t="s">
        <v>818</v>
      </c>
      <c r="P565" s="8" t="n">
        <v>52000</v>
      </c>
      <c r="Q565" s="8" t="s">
        <v>101</v>
      </c>
      <c r="R565" s="8" t="n">
        <v>52111</v>
      </c>
      <c r="S565" s="8" t="s">
        <v>102</v>
      </c>
      <c r="T565" s="8" t="s">
        <v>91</v>
      </c>
      <c r="U565" s="8" t="s">
        <v>67</v>
      </c>
      <c r="V565" s="9" t="n">
        <v>2.3</v>
      </c>
    </row>
    <row r="566" s="6" customFormat="true" ht="11.25" hidden="false" customHeight="false" outlineLevel="0" collapsed="false">
      <c r="A566" s="8" t="s">
        <v>2014</v>
      </c>
      <c r="B566" s="8" t="s">
        <v>2015</v>
      </c>
      <c r="C566" s="8" t="str">
        <f aca="false">RIGHT(A566,7)</f>
        <v>0132020</v>
      </c>
      <c r="D566" s="8" t="n">
        <f aca="false">N566</f>
        <v>170192</v>
      </c>
      <c r="E566" s="8" t="str">
        <f aca="false">RIGHT(B566,3)</f>
        <v>002</v>
      </c>
      <c r="F566" s="8" t="s">
        <v>70</v>
      </c>
      <c r="G566" s="8" t="n">
        <v>150711</v>
      </c>
      <c r="H566" s="8" t="s">
        <v>216</v>
      </c>
      <c r="I566" s="8" t="s">
        <v>2016</v>
      </c>
      <c r="J566" s="8" t="s">
        <v>29</v>
      </c>
      <c r="K566" s="8" t="s">
        <v>2017</v>
      </c>
      <c r="L566" s="8" t="s">
        <v>31</v>
      </c>
      <c r="M566" s="8" t="s">
        <v>2018</v>
      </c>
      <c r="N566" s="8" t="n">
        <v>170192</v>
      </c>
      <c r="O566" s="8" t="s">
        <v>2019</v>
      </c>
      <c r="P566" s="8" t="n">
        <v>25000</v>
      </c>
      <c r="Q566" s="8" t="s">
        <v>503</v>
      </c>
      <c r="R566" s="8" t="n">
        <v>25000</v>
      </c>
      <c r="S566" s="8" t="s">
        <v>503</v>
      </c>
      <c r="T566" s="8" t="s">
        <v>255</v>
      </c>
      <c r="U566" s="8" t="s">
        <v>48</v>
      </c>
      <c r="V566" s="9" t="n">
        <v>2.3</v>
      </c>
    </row>
    <row r="567" s="6" customFormat="true" ht="11.25" hidden="false" customHeight="false" outlineLevel="0" collapsed="false">
      <c r="A567" s="8" t="s">
        <v>838</v>
      </c>
      <c r="B567" s="8" t="s">
        <v>2020</v>
      </c>
      <c r="C567" s="8" t="str">
        <f aca="false">RIGHT(A567,7)</f>
        <v>1592020</v>
      </c>
      <c r="D567" s="8" t="n">
        <f aca="false">N567</f>
        <v>974200</v>
      </c>
      <c r="E567" s="8" t="str">
        <f aca="false">RIGHT(B567,3)</f>
        <v>089</v>
      </c>
      <c r="F567" s="8" t="s">
        <v>7</v>
      </c>
      <c r="G567" s="8" t="n">
        <v>461542</v>
      </c>
      <c r="H567" s="8" t="s">
        <v>202</v>
      </c>
      <c r="I567" s="8" t="s">
        <v>203</v>
      </c>
      <c r="J567" s="8" t="s">
        <v>29</v>
      </c>
      <c r="K567" s="8" t="s">
        <v>2021</v>
      </c>
      <c r="L567" s="8" t="s">
        <v>31</v>
      </c>
      <c r="M567" s="8" t="s">
        <v>1190</v>
      </c>
      <c r="N567" s="8" t="n">
        <v>974200</v>
      </c>
      <c r="O567" s="8" t="s">
        <v>841</v>
      </c>
      <c r="P567" s="8" t="n">
        <v>99900</v>
      </c>
      <c r="Q567" s="8" t="s">
        <v>34</v>
      </c>
      <c r="R567" s="8" t="n">
        <v>97400</v>
      </c>
      <c r="S567" s="8" t="s">
        <v>56</v>
      </c>
      <c r="T567" s="8" t="s">
        <v>57</v>
      </c>
      <c r="U567" s="8" t="s">
        <v>48</v>
      </c>
      <c r="V567" s="9" t="n">
        <v>2.34</v>
      </c>
    </row>
    <row r="568" s="6" customFormat="true" ht="11.25" hidden="false" customHeight="false" outlineLevel="0" collapsed="false">
      <c r="A568" s="8" t="s">
        <v>838</v>
      </c>
      <c r="B568" s="8" t="s">
        <v>2022</v>
      </c>
      <c r="C568" s="8" t="str">
        <f aca="false">RIGHT(A568,7)</f>
        <v>1592020</v>
      </c>
      <c r="D568" s="8" t="n">
        <f aca="false">N568</f>
        <v>974200</v>
      </c>
      <c r="E568" s="8" t="str">
        <f aca="false">RIGHT(B568,3)</f>
        <v>090</v>
      </c>
      <c r="F568" s="8" t="s">
        <v>7</v>
      </c>
      <c r="G568" s="8" t="n">
        <v>461542</v>
      </c>
      <c r="H568" s="8" t="s">
        <v>202</v>
      </c>
      <c r="I568" s="8" t="s">
        <v>203</v>
      </c>
      <c r="J568" s="8" t="s">
        <v>29</v>
      </c>
      <c r="K568" s="8" t="s">
        <v>2021</v>
      </c>
      <c r="L568" s="8" t="s">
        <v>31</v>
      </c>
      <c r="M568" s="8" t="s">
        <v>1190</v>
      </c>
      <c r="N568" s="8" t="n">
        <v>974200</v>
      </c>
      <c r="O568" s="8" t="s">
        <v>841</v>
      </c>
      <c r="P568" s="8" t="n">
        <v>99900</v>
      </c>
      <c r="Q568" s="8" t="s">
        <v>34</v>
      </c>
      <c r="R568" s="8" t="n">
        <v>97400</v>
      </c>
      <c r="S568" s="8" t="s">
        <v>56</v>
      </c>
      <c r="T568" s="8" t="s">
        <v>57</v>
      </c>
      <c r="U568" s="8" t="s">
        <v>48</v>
      </c>
      <c r="V568" s="9" t="n">
        <v>2.34</v>
      </c>
    </row>
    <row r="569" s="6" customFormat="true" ht="11.25" hidden="false" customHeight="false" outlineLevel="0" collapsed="false">
      <c r="A569" s="8" t="s">
        <v>1982</v>
      </c>
      <c r="B569" s="8" t="s">
        <v>2023</v>
      </c>
      <c r="C569" s="8" t="str">
        <f aca="false">RIGHT(A569,7)</f>
        <v>0082020</v>
      </c>
      <c r="D569" s="8" t="n">
        <f aca="false">N569</f>
        <v>194010</v>
      </c>
      <c r="E569" s="8" t="str">
        <f aca="false">RIGHT(B569,3)</f>
        <v>011</v>
      </c>
      <c r="F569" s="8" t="s">
        <v>7</v>
      </c>
      <c r="G569" s="8" t="n">
        <v>411579</v>
      </c>
      <c r="H569" s="8" t="s">
        <v>2024</v>
      </c>
      <c r="I569" s="8" t="s">
        <v>2025</v>
      </c>
      <c r="J569" s="8" t="s">
        <v>29</v>
      </c>
      <c r="K569" s="8" t="s">
        <v>1984</v>
      </c>
      <c r="L569" s="8" t="s">
        <v>31</v>
      </c>
      <c r="M569" s="8" t="s">
        <v>1985</v>
      </c>
      <c r="N569" s="8" t="n">
        <v>194010</v>
      </c>
      <c r="O569" s="8" t="s">
        <v>1986</v>
      </c>
      <c r="P569" s="8" t="n">
        <v>30000</v>
      </c>
      <c r="Q569" s="8" t="s">
        <v>1411</v>
      </c>
      <c r="R569" s="8" t="n">
        <v>30202</v>
      </c>
      <c r="S569" s="8" t="s">
        <v>1987</v>
      </c>
      <c r="T569" s="8" t="s">
        <v>91</v>
      </c>
      <c r="U569" s="8" t="s">
        <v>104</v>
      </c>
      <c r="V569" s="9" t="n">
        <v>2.35</v>
      </c>
    </row>
    <row r="570" s="6" customFormat="true" ht="11.25" hidden="false" customHeight="false" outlineLevel="0" collapsed="false">
      <c r="A570" s="8" t="s">
        <v>481</v>
      </c>
      <c r="B570" s="8" t="s">
        <v>2026</v>
      </c>
      <c r="C570" s="8" t="str">
        <f aca="false">RIGHT(A570,7)</f>
        <v>0242020</v>
      </c>
      <c r="D570" s="8" t="n">
        <f aca="false">N570</f>
        <v>160026</v>
      </c>
      <c r="E570" s="8" t="str">
        <f aca="false">RIGHT(B570,3)</f>
        <v>005</v>
      </c>
      <c r="F570" s="8" t="s">
        <v>7</v>
      </c>
      <c r="G570" s="8" t="n">
        <v>373990</v>
      </c>
      <c r="H570" s="8" t="s">
        <v>2027</v>
      </c>
      <c r="I570" s="8" t="s">
        <v>2028</v>
      </c>
      <c r="J570" s="8" t="s">
        <v>29</v>
      </c>
      <c r="K570" s="8" t="s">
        <v>574</v>
      </c>
      <c r="L570" s="8" t="s">
        <v>31</v>
      </c>
      <c r="M570" s="8" t="s">
        <v>99</v>
      </c>
      <c r="N570" s="8" t="n">
        <v>160026</v>
      </c>
      <c r="O570" s="8" t="s">
        <v>484</v>
      </c>
      <c r="P570" s="8" t="n">
        <v>52000</v>
      </c>
      <c r="Q570" s="8" t="s">
        <v>101</v>
      </c>
      <c r="R570" s="8" t="n">
        <v>52121</v>
      </c>
      <c r="S570" s="8" t="s">
        <v>139</v>
      </c>
      <c r="T570" s="8" t="s">
        <v>485</v>
      </c>
      <c r="U570" s="8" t="s">
        <v>104</v>
      </c>
      <c r="V570" s="9" t="n">
        <v>2.35</v>
      </c>
    </row>
    <row r="571" s="6" customFormat="true" ht="11.25" hidden="false" customHeight="false" outlineLevel="0" collapsed="false">
      <c r="A571" s="8" t="s">
        <v>2029</v>
      </c>
      <c r="B571" s="8" t="s">
        <v>2030</v>
      </c>
      <c r="C571" s="8" t="str">
        <f aca="false">RIGHT(A571,7)</f>
        <v>0012020</v>
      </c>
      <c r="D571" s="8" t="n">
        <f aca="false">N571</f>
        <v>160056</v>
      </c>
      <c r="E571" s="8" t="str">
        <f aca="false">RIGHT(B571,3)</f>
        <v>001</v>
      </c>
      <c r="F571" s="8" t="s">
        <v>7</v>
      </c>
      <c r="G571" s="8" t="n">
        <v>310569</v>
      </c>
      <c r="H571" s="8" t="s">
        <v>134</v>
      </c>
      <c r="I571" s="8" t="s">
        <v>135</v>
      </c>
      <c r="J571" s="8" t="s">
        <v>61</v>
      </c>
      <c r="K571" s="8" t="s">
        <v>62</v>
      </c>
      <c r="L571" s="8" t="s">
        <v>31</v>
      </c>
      <c r="M571" s="8" t="s">
        <v>1621</v>
      </c>
      <c r="N571" s="8" t="n">
        <v>160056</v>
      </c>
      <c r="O571" s="8" t="s">
        <v>2031</v>
      </c>
      <c r="P571" s="8" t="n">
        <v>52000</v>
      </c>
      <c r="Q571" s="8" t="s">
        <v>101</v>
      </c>
      <c r="R571" s="8" t="n">
        <v>52121</v>
      </c>
      <c r="S571" s="8" t="s">
        <v>139</v>
      </c>
      <c r="T571" s="8" t="s">
        <v>57</v>
      </c>
      <c r="U571" s="8" t="s">
        <v>58</v>
      </c>
      <c r="V571" s="9" t="n">
        <v>2.35</v>
      </c>
    </row>
    <row r="572" s="6" customFormat="true" ht="11.25" hidden="false" customHeight="false" outlineLevel="0" collapsed="false">
      <c r="A572" s="8" t="s">
        <v>2032</v>
      </c>
      <c r="B572" s="8" t="s">
        <v>2033</v>
      </c>
      <c r="C572" s="8" t="str">
        <f aca="false">RIGHT(A572,7)</f>
        <v>0502020</v>
      </c>
      <c r="D572" s="8" t="n">
        <f aca="false">N572</f>
        <v>987933</v>
      </c>
      <c r="E572" s="8" t="str">
        <f aca="false">RIGHT(B572,3)</f>
        <v>021</v>
      </c>
      <c r="F572" s="8" t="s">
        <v>7</v>
      </c>
      <c r="G572" s="8" t="n">
        <v>465840</v>
      </c>
      <c r="H572" s="8" t="s">
        <v>807</v>
      </c>
      <c r="I572" s="8" t="s">
        <v>808</v>
      </c>
      <c r="J572" s="8" t="s">
        <v>29</v>
      </c>
      <c r="K572" s="8" t="s">
        <v>619</v>
      </c>
      <c r="L572" s="8" t="s">
        <v>31</v>
      </c>
      <c r="M572" s="8" t="s">
        <v>1441</v>
      </c>
      <c r="N572" s="8" t="n">
        <v>987933</v>
      </c>
      <c r="O572" s="8" t="s">
        <v>1442</v>
      </c>
      <c r="P572" s="8" t="n">
        <v>99900</v>
      </c>
      <c r="Q572" s="8" t="s">
        <v>34</v>
      </c>
      <c r="R572" s="8" t="n">
        <v>96120</v>
      </c>
      <c r="S572" s="8" t="s">
        <v>121</v>
      </c>
      <c r="T572" s="8" t="s">
        <v>122</v>
      </c>
      <c r="U572" s="8" t="s">
        <v>58</v>
      </c>
      <c r="V572" s="9" t="n">
        <v>2.38</v>
      </c>
    </row>
    <row r="573" s="6" customFormat="true" ht="11.25" hidden="false" customHeight="false" outlineLevel="0" collapsed="false">
      <c r="A573" s="8" t="s">
        <v>681</v>
      </c>
      <c r="B573" s="8" t="s">
        <v>2034</v>
      </c>
      <c r="C573" s="8" t="str">
        <f aca="false">RIGHT(A573,7)</f>
        <v>0052020</v>
      </c>
      <c r="D573" s="8" t="n">
        <f aca="false">N573</f>
        <v>160122</v>
      </c>
      <c r="E573" s="8" t="str">
        <f aca="false">RIGHT(B573,3)</f>
        <v>144</v>
      </c>
      <c r="F573" s="8" t="s">
        <v>7</v>
      </c>
      <c r="G573" s="8" t="n">
        <v>310569</v>
      </c>
      <c r="H573" s="8" t="s">
        <v>134</v>
      </c>
      <c r="I573" s="8" t="s">
        <v>135</v>
      </c>
      <c r="J573" s="8" t="s">
        <v>61</v>
      </c>
      <c r="K573" s="8" t="s">
        <v>508</v>
      </c>
      <c r="L573" s="8" t="s">
        <v>31</v>
      </c>
      <c r="M573" s="8" t="s">
        <v>509</v>
      </c>
      <c r="N573" s="8" t="n">
        <v>160122</v>
      </c>
      <c r="O573" s="8" t="s">
        <v>686</v>
      </c>
      <c r="P573" s="8" t="n">
        <v>52000</v>
      </c>
      <c r="Q573" s="8" t="s">
        <v>101</v>
      </c>
      <c r="R573" s="8" t="n">
        <v>52121</v>
      </c>
      <c r="S573" s="8" t="s">
        <v>139</v>
      </c>
      <c r="T573" s="8" t="s">
        <v>47</v>
      </c>
      <c r="U573" s="8" t="s">
        <v>48</v>
      </c>
      <c r="V573" s="9" t="n">
        <v>2.38</v>
      </c>
    </row>
    <row r="574" s="6" customFormat="true" ht="11.25" hidden="false" customHeight="false" outlineLevel="0" collapsed="false">
      <c r="A574" s="8" t="s">
        <v>2035</v>
      </c>
      <c r="B574" s="8" t="s">
        <v>2036</v>
      </c>
      <c r="C574" s="8" t="str">
        <f aca="false">RIGHT(A574,7)</f>
        <v>0432020</v>
      </c>
      <c r="D574" s="8" t="n">
        <f aca="false">N574</f>
        <v>160019</v>
      </c>
      <c r="E574" s="8" t="str">
        <f aca="false">RIGHT(B574,3)</f>
        <v>006</v>
      </c>
      <c r="F574" s="8" t="s">
        <v>70</v>
      </c>
      <c r="G574" s="8" t="n">
        <v>454412</v>
      </c>
      <c r="H574" s="8" t="s">
        <v>1652</v>
      </c>
      <c r="I574" s="8" t="s">
        <v>1653</v>
      </c>
      <c r="J574" s="8" t="s">
        <v>29</v>
      </c>
      <c r="K574" s="8" t="s">
        <v>2037</v>
      </c>
      <c r="L574" s="8" t="s">
        <v>31</v>
      </c>
      <c r="M574" s="8" t="s">
        <v>611</v>
      </c>
      <c r="N574" s="8" t="n">
        <v>160019</v>
      </c>
      <c r="O574" s="8" t="s">
        <v>581</v>
      </c>
      <c r="P574" s="8" t="n">
        <v>52000</v>
      </c>
      <c r="Q574" s="8" t="s">
        <v>101</v>
      </c>
      <c r="R574" s="8" t="n">
        <v>52121</v>
      </c>
      <c r="S574" s="8" t="s">
        <v>139</v>
      </c>
      <c r="T574" s="8" t="s">
        <v>465</v>
      </c>
      <c r="U574" s="8" t="s">
        <v>67</v>
      </c>
      <c r="V574" s="9" t="n">
        <v>2.4</v>
      </c>
    </row>
    <row r="575" s="6" customFormat="true" ht="11.25" hidden="false" customHeight="false" outlineLevel="0" collapsed="false">
      <c r="A575" s="8" t="s">
        <v>772</v>
      </c>
      <c r="B575" s="8" t="s">
        <v>2038</v>
      </c>
      <c r="C575" s="8" t="str">
        <f aca="false">RIGHT(A575,7)</f>
        <v>0012020</v>
      </c>
      <c r="D575" s="8" t="n">
        <f aca="false">N575</f>
        <v>160299</v>
      </c>
      <c r="E575" s="8" t="str">
        <f aca="false">RIGHT(B575,3)</f>
        <v>272</v>
      </c>
      <c r="F575" s="8" t="s">
        <v>7</v>
      </c>
      <c r="G575" s="8" t="n">
        <v>304268</v>
      </c>
      <c r="H575" s="8" t="s">
        <v>644</v>
      </c>
      <c r="I575" s="8" t="s">
        <v>645</v>
      </c>
      <c r="J575" s="8" t="s">
        <v>29</v>
      </c>
      <c r="K575" s="8" t="s">
        <v>2039</v>
      </c>
      <c r="L575" s="8" t="s">
        <v>31</v>
      </c>
      <c r="M575" s="8" t="s">
        <v>2040</v>
      </c>
      <c r="N575" s="8" t="n">
        <v>160299</v>
      </c>
      <c r="O575" s="8" t="s">
        <v>775</v>
      </c>
      <c r="P575" s="8" t="n">
        <v>52000</v>
      </c>
      <c r="Q575" s="8" t="s">
        <v>101</v>
      </c>
      <c r="R575" s="8" t="n">
        <v>52121</v>
      </c>
      <c r="S575" s="8" t="s">
        <v>139</v>
      </c>
      <c r="T575" s="8" t="s">
        <v>177</v>
      </c>
      <c r="U575" s="8" t="s">
        <v>82</v>
      </c>
      <c r="V575" s="9" t="n">
        <v>2.4</v>
      </c>
    </row>
    <row r="576" s="6" customFormat="true" ht="11.25" hidden="false" customHeight="false" outlineLevel="0" collapsed="false">
      <c r="A576" s="8" t="s">
        <v>838</v>
      </c>
      <c r="B576" s="8" t="s">
        <v>2041</v>
      </c>
      <c r="C576" s="8" t="str">
        <f aca="false">RIGHT(A576,7)</f>
        <v>1592020</v>
      </c>
      <c r="D576" s="8" t="n">
        <f aca="false">N576</f>
        <v>974200</v>
      </c>
      <c r="E576" s="8" t="str">
        <f aca="false">RIGHT(B576,3)</f>
        <v>063</v>
      </c>
      <c r="F576" s="8" t="s">
        <v>7</v>
      </c>
      <c r="G576" s="8" t="n">
        <v>461542</v>
      </c>
      <c r="H576" s="8" t="s">
        <v>202</v>
      </c>
      <c r="I576" s="8" t="s">
        <v>203</v>
      </c>
      <c r="J576" s="8" t="s">
        <v>29</v>
      </c>
      <c r="K576" s="8" t="s">
        <v>2042</v>
      </c>
      <c r="L576" s="8" t="s">
        <v>31</v>
      </c>
      <c r="M576" s="8" t="s">
        <v>54</v>
      </c>
      <c r="N576" s="8" t="n">
        <v>974200</v>
      </c>
      <c r="O576" s="8" t="s">
        <v>841</v>
      </c>
      <c r="P576" s="8" t="n">
        <v>99900</v>
      </c>
      <c r="Q576" s="8" t="s">
        <v>34</v>
      </c>
      <c r="R576" s="8" t="n">
        <v>97400</v>
      </c>
      <c r="S576" s="8" t="s">
        <v>56</v>
      </c>
      <c r="T576" s="8" t="s">
        <v>57</v>
      </c>
      <c r="U576" s="8" t="s">
        <v>48</v>
      </c>
      <c r="V576" s="9" t="n">
        <v>2.4</v>
      </c>
    </row>
    <row r="577" s="6" customFormat="true" ht="11.25" hidden="false" customHeight="false" outlineLevel="0" collapsed="false">
      <c r="A577" s="8" t="s">
        <v>838</v>
      </c>
      <c r="B577" s="8" t="s">
        <v>2043</v>
      </c>
      <c r="C577" s="8" t="str">
        <f aca="false">RIGHT(A577,7)</f>
        <v>1592020</v>
      </c>
      <c r="D577" s="8" t="n">
        <f aca="false">N577</f>
        <v>974200</v>
      </c>
      <c r="E577" s="8" t="str">
        <f aca="false">RIGHT(B577,3)</f>
        <v>064</v>
      </c>
      <c r="F577" s="8" t="s">
        <v>7</v>
      </c>
      <c r="G577" s="8" t="n">
        <v>461542</v>
      </c>
      <c r="H577" s="8" t="s">
        <v>202</v>
      </c>
      <c r="I577" s="8" t="s">
        <v>203</v>
      </c>
      <c r="J577" s="8" t="s">
        <v>29</v>
      </c>
      <c r="K577" s="8" t="s">
        <v>2042</v>
      </c>
      <c r="L577" s="8" t="s">
        <v>31</v>
      </c>
      <c r="M577" s="8" t="s">
        <v>54</v>
      </c>
      <c r="N577" s="8" t="n">
        <v>974200</v>
      </c>
      <c r="O577" s="8" t="s">
        <v>841</v>
      </c>
      <c r="P577" s="8" t="n">
        <v>99900</v>
      </c>
      <c r="Q577" s="8" t="s">
        <v>34</v>
      </c>
      <c r="R577" s="8" t="n">
        <v>97400</v>
      </c>
      <c r="S577" s="8" t="s">
        <v>56</v>
      </c>
      <c r="T577" s="8" t="s">
        <v>57</v>
      </c>
      <c r="U577" s="8" t="s">
        <v>48</v>
      </c>
      <c r="V577" s="9" t="n">
        <v>2.4</v>
      </c>
    </row>
    <row r="578" s="6" customFormat="true" ht="11.25" hidden="false" customHeight="false" outlineLevel="0" collapsed="false">
      <c r="A578" s="8" t="s">
        <v>1392</v>
      </c>
      <c r="B578" s="8" t="s">
        <v>2044</v>
      </c>
      <c r="C578" s="8" t="str">
        <f aca="false">RIGHT(A578,7)</f>
        <v>0402020</v>
      </c>
      <c r="D578" s="8" t="n">
        <f aca="false">N578</f>
        <v>70011</v>
      </c>
      <c r="E578" s="8" t="str">
        <f aca="false">RIGHT(B578,3)</f>
        <v>006</v>
      </c>
      <c r="F578" s="8" t="s">
        <v>7</v>
      </c>
      <c r="G578" s="8" t="n">
        <v>261642</v>
      </c>
      <c r="H578" s="8" t="s">
        <v>93</v>
      </c>
      <c r="I578" s="8" t="s">
        <v>94</v>
      </c>
      <c r="J578" s="8" t="s">
        <v>29</v>
      </c>
      <c r="K578" s="8" t="s">
        <v>725</v>
      </c>
      <c r="L578" s="8" t="s">
        <v>31</v>
      </c>
      <c r="M578" s="8" t="s">
        <v>851</v>
      </c>
      <c r="N578" s="8" t="n">
        <v>70011</v>
      </c>
      <c r="O578" s="8" t="s">
        <v>1394</v>
      </c>
      <c r="P578" s="8" t="n">
        <v>14000</v>
      </c>
      <c r="Q578" s="8" t="s">
        <v>387</v>
      </c>
      <c r="R578" s="8" t="n">
        <v>14000</v>
      </c>
      <c r="S578" s="8" t="s">
        <v>387</v>
      </c>
      <c r="T578" s="8" t="s">
        <v>312</v>
      </c>
      <c r="U578" s="8" t="s">
        <v>104</v>
      </c>
      <c r="V578" s="9" t="n">
        <v>2.41</v>
      </c>
    </row>
    <row r="579" s="6" customFormat="true" ht="11.25" hidden="false" customHeight="false" outlineLevel="0" collapsed="false">
      <c r="A579" s="8" t="s">
        <v>2045</v>
      </c>
      <c r="B579" s="8" t="s">
        <v>2046</v>
      </c>
      <c r="C579" s="8" t="str">
        <f aca="false">RIGHT(A579,7)</f>
        <v>0072020</v>
      </c>
      <c r="D579" s="8" t="n">
        <f aca="false">N579</f>
        <v>927446</v>
      </c>
      <c r="E579" s="8" t="str">
        <f aca="false">RIGHT(B579,3)</f>
        <v>013</v>
      </c>
      <c r="F579" s="8" t="s">
        <v>7</v>
      </c>
      <c r="G579" s="8" t="n">
        <v>304268</v>
      </c>
      <c r="H579" s="8" t="s">
        <v>644</v>
      </c>
      <c r="I579" s="8" t="s">
        <v>645</v>
      </c>
      <c r="J579" s="8" t="s">
        <v>29</v>
      </c>
      <c r="K579" s="8" t="s">
        <v>508</v>
      </c>
      <c r="L579" s="8" t="s">
        <v>31</v>
      </c>
      <c r="M579" s="8" t="s">
        <v>2047</v>
      </c>
      <c r="N579" s="8" t="n">
        <v>927446</v>
      </c>
      <c r="O579" s="8" t="s">
        <v>2048</v>
      </c>
      <c r="P579" s="8" t="n">
        <v>99900</v>
      </c>
      <c r="Q579" s="8" t="s">
        <v>34</v>
      </c>
      <c r="R579" s="8" t="n">
        <v>93420</v>
      </c>
      <c r="S579" s="8" t="s">
        <v>90</v>
      </c>
      <c r="T579" s="8" t="s">
        <v>91</v>
      </c>
      <c r="U579" s="8" t="s">
        <v>58</v>
      </c>
      <c r="V579" s="9" t="n">
        <v>2.48</v>
      </c>
    </row>
    <row r="580" s="6" customFormat="true" ht="11.25" hidden="false" customHeight="false" outlineLevel="0" collapsed="false">
      <c r="A580" s="8" t="s">
        <v>2049</v>
      </c>
      <c r="B580" s="8" t="s">
        <v>2050</v>
      </c>
      <c r="C580" s="8" t="str">
        <f aca="false">RIGHT(A580,7)</f>
        <v>0182020</v>
      </c>
      <c r="D580" s="8" t="n">
        <f aca="false">N580</f>
        <v>926850</v>
      </c>
      <c r="E580" s="8" t="str">
        <f aca="false">RIGHT(B580,3)</f>
        <v>128</v>
      </c>
      <c r="F580" s="8" t="s">
        <v>7</v>
      </c>
      <c r="G580" s="8" t="n">
        <v>150711</v>
      </c>
      <c r="H580" s="8" t="s">
        <v>216</v>
      </c>
      <c r="I580" s="8" t="s">
        <v>2051</v>
      </c>
      <c r="J580" s="8" t="s">
        <v>29</v>
      </c>
      <c r="K580" s="8" t="s">
        <v>2052</v>
      </c>
      <c r="L580" s="8" t="s">
        <v>31</v>
      </c>
      <c r="M580" s="8" t="s">
        <v>2053</v>
      </c>
      <c r="N580" s="8" t="n">
        <v>926850</v>
      </c>
      <c r="O580" s="8" t="s">
        <v>2054</v>
      </c>
      <c r="P580" s="8" t="n">
        <v>99900</v>
      </c>
      <c r="Q580" s="8" t="s">
        <v>34</v>
      </c>
      <c r="R580" s="8" t="n">
        <v>95320</v>
      </c>
      <c r="S580" s="8" t="s">
        <v>2055</v>
      </c>
      <c r="T580" s="8" t="s">
        <v>177</v>
      </c>
      <c r="U580" s="8" t="s">
        <v>37</v>
      </c>
      <c r="V580" s="9" t="n">
        <v>2.48</v>
      </c>
    </row>
    <row r="581" s="6" customFormat="true" ht="11.25" hidden="false" customHeight="false" outlineLevel="0" collapsed="false">
      <c r="A581" s="8" t="s">
        <v>2056</v>
      </c>
      <c r="B581" s="8" t="s">
        <v>2057</v>
      </c>
      <c r="C581" s="8" t="str">
        <f aca="false">RIGHT(A581,7)</f>
        <v>0382020</v>
      </c>
      <c r="D581" s="8" t="n">
        <f aca="false">N581</f>
        <v>343023</v>
      </c>
      <c r="E581" s="8" t="str">
        <f aca="false">RIGHT(B581,3)</f>
        <v>018</v>
      </c>
      <c r="F581" s="8" t="s">
        <v>70</v>
      </c>
      <c r="G581" s="8" t="n">
        <v>386606</v>
      </c>
      <c r="H581" s="8" t="s">
        <v>1455</v>
      </c>
      <c r="I581" s="8" t="s">
        <v>1456</v>
      </c>
      <c r="J581" s="8" t="s">
        <v>29</v>
      </c>
      <c r="K581" s="8" t="s">
        <v>1228</v>
      </c>
      <c r="L581" s="8" t="s">
        <v>31</v>
      </c>
      <c r="M581" s="8" t="s">
        <v>2058</v>
      </c>
      <c r="N581" s="8" t="n">
        <v>343023</v>
      </c>
      <c r="O581" s="8" t="s">
        <v>2059</v>
      </c>
      <c r="P581" s="8" t="n">
        <v>42000</v>
      </c>
      <c r="Q581" s="8" t="s">
        <v>2060</v>
      </c>
      <c r="R581" s="8" t="n">
        <v>20411</v>
      </c>
      <c r="S581" s="8" t="s">
        <v>2061</v>
      </c>
      <c r="T581" s="8" t="s">
        <v>177</v>
      </c>
      <c r="U581" s="8" t="s">
        <v>67</v>
      </c>
      <c r="V581" s="9" t="n">
        <v>2.5</v>
      </c>
    </row>
    <row r="582" s="6" customFormat="true" ht="11.25" hidden="false" customHeight="false" outlineLevel="0" collapsed="false">
      <c r="A582" s="8" t="s">
        <v>2062</v>
      </c>
      <c r="B582" s="8" t="s">
        <v>2063</v>
      </c>
      <c r="C582" s="8" t="str">
        <f aca="false">RIGHT(A582,7)</f>
        <v>1302020</v>
      </c>
      <c r="D582" s="8" t="n">
        <f aca="false">N582</f>
        <v>160476</v>
      </c>
      <c r="E582" s="8" t="str">
        <f aca="false">RIGHT(B582,3)</f>
        <v>017</v>
      </c>
      <c r="F582" s="8" t="s">
        <v>70</v>
      </c>
      <c r="G582" s="8" t="n">
        <v>467075</v>
      </c>
      <c r="H582" s="8" t="s">
        <v>1016</v>
      </c>
      <c r="I582" s="8" t="s">
        <v>1017</v>
      </c>
      <c r="J582" s="8" t="s">
        <v>29</v>
      </c>
      <c r="K582" s="8" t="s">
        <v>2064</v>
      </c>
      <c r="L582" s="8" t="s">
        <v>31</v>
      </c>
      <c r="M582" s="8" t="s">
        <v>2065</v>
      </c>
      <c r="N582" s="8" t="n">
        <v>160476</v>
      </c>
      <c r="O582" s="8" t="s">
        <v>2066</v>
      </c>
      <c r="P582" s="8" t="n">
        <v>52000</v>
      </c>
      <c r="Q582" s="8" t="s">
        <v>101</v>
      </c>
      <c r="R582" s="8" t="n">
        <v>52121</v>
      </c>
      <c r="S582" s="8" t="s">
        <v>139</v>
      </c>
      <c r="T582" s="8" t="s">
        <v>103</v>
      </c>
      <c r="U582" s="8" t="s">
        <v>104</v>
      </c>
      <c r="V582" s="9" t="n">
        <v>2.5</v>
      </c>
    </row>
    <row r="583" s="6" customFormat="true" ht="11.25" hidden="false" customHeight="false" outlineLevel="0" collapsed="false">
      <c r="A583" s="8" t="s">
        <v>805</v>
      </c>
      <c r="B583" s="8" t="s">
        <v>2067</v>
      </c>
      <c r="C583" s="8" t="str">
        <f aca="false">RIGHT(A583,7)</f>
        <v>0022020</v>
      </c>
      <c r="D583" s="8" t="n">
        <f aca="false">N583</f>
        <v>158148</v>
      </c>
      <c r="E583" s="8" t="str">
        <f aca="false">RIGHT(B583,3)</f>
        <v>074</v>
      </c>
      <c r="F583" s="8" t="s">
        <v>7</v>
      </c>
      <c r="G583" s="8" t="n">
        <v>465840</v>
      </c>
      <c r="H583" s="8" t="s">
        <v>807</v>
      </c>
      <c r="I583" s="8" t="s">
        <v>808</v>
      </c>
      <c r="J583" s="8" t="s">
        <v>29</v>
      </c>
      <c r="K583" s="8" t="s">
        <v>2068</v>
      </c>
      <c r="L583" s="8" t="s">
        <v>31</v>
      </c>
      <c r="M583" s="8" t="s">
        <v>2069</v>
      </c>
      <c r="N583" s="8" t="n">
        <v>158148</v>
      </c>
      <c r="O583" s="8" t="s">
        <v>666</v>
      </c>
      <c r="P583" s="8" t="n">
        <v>26000</v>
      </c>
      <c r="Q583" s="8" t="s">
        <v>45</v>
      </c>
      <c r="R583" s="8" t="n">
        <v>26421</v>
      </c>
      <c r="S583" s="8" t="s">
        <v>667</v>
      </c>
      <c r="T583" s="8" t="s">
        <v>564</v>
      </c>
      <c r="U583" s="8" t="s">
        <v>82</v>
      </c>
      <c r="V583" s="9" t="n">
        <v>2.5</v>
      </c>
    </row>
    <row r="584" s="6" customFormat="true" ht="11.25" hidden="false" customHeight="false" outlineLevel="0" collapsed="false">
      <c r="A584" s="8" t="s">
        <v>2070</v>
      </c>
      <c r="B584" s="8" t="s">
        <v>2071</v>
      </c>
      <c r="C584" s="8" t="str">
        <f aca="false">RIGHT(A584,7)</f>
        <v>0612020</v>
      </c>
      <c r="D584" s="8" t="n">
        <f aca="false">N584</f>
        <v>926721</v>
      </c>
      <c r="E584" s="8" t="str">
        <f aca="false">RIGHT(B584,3)</f>
        <v>023</v>
      </c>
      <c r="F584" s="8" t="s">
        <v>7</v>
      </c>
      <c r="G584" s="8" t="n">
        <v>462315</v>
      </c>
      <c r="H584" s="8" t="s">
        <v>422</v>
      </c>
      <c r="I584" s="8" t="s">
        <v>423</v>
      </c>
      <c r="J584" s="8" t="s">
        <v>29</v>
      </c>
      <c r="K584" s="8" t="s">
        <v>2072</v>
      </c>
      <c r="L584" s="8" t="s">
        <v>31</v>
      </c>
      <c r="M584" s="8" t="s">
        <v>2073</v>
      </c>
      <c r="N584" s="8" t="n">
        <v>926721</v>
      </c>
      <c r="O584" s="8" t="s">
        <v>2074</v>
      </c>
      <c r="P584" s="8" t="n">
        <v>99900</v>
      </c>
      <c r="Q584" s="8" t="s">
        <v>34</v>
      </c>
      <c r="R584" s="8" t="n">
        <v>93720</v>
      </c>
      <c r="S584" s="8" t="s">
        <v>130</v>
      </c>
      <c r="T584" s="8" t="s">
        <v>131</v>
      </c>
      <c r="U584" s="8" t="s">
        <v>48</v>
      </c>
      <c r="V584" s="9" t="n">
        <v>2.5</v>
      </c>
    </row>
    <row r="585" s="6" customFormat="true" ht="11.25" hidden="false" customHeight="false" outlineLevel="0" collapsed="false">
      <c r="A585" s="8" t="s">
        <v>1912</v>
      </c>
      <c r="B585" s="8" t="s">
        <v>2075</v>
      </c>
      <c r="C585" s="8" t="str">
        <f aca="false">RIGHT(A585,7)</f>
        <v>0032020</v>
      </c>
      <c r="D585" s="8" t="n">
        <f aca="false">N585</f>
        <v>158386</v>
      </c>
      <c r="E585" s="8" t="str">
        <f aca="false">RIGHT(B585,3)</f>
        <v>005</v>
      </c>
      <c r="F585" s="8" t="s">
        <v>7</v>
      </c>
      <c r="G585" s="8" t="n">
        <v>460978</v>
      </c>
      <c r="H585" s="8" t="s">
        <v>978</v>
      </c>
      <c r="I585" s="8" t="s">
        <v>979</v>
      </c>
      <c r="J585" s="8" t="s">
        <v>29</v>
      </c>
      <c r="K585" s="8" t="s">
        <v>2076</v>
      </c>
      <c r="L585" s="8" t="s">
        <v>31</v>
      </c>
      <c r="M585" s="8" t="s">
        <v>2077</v>
      </c>
      <c r="N585" s="8" t="n">
        <v>158386</v>
      </c>
      <c r="O585" s="8" t="s">
        <v>1915</v>
      </c>
      <c r="P585" s="8" t="n">
        <v>26000</v>
      </c>
      <c r="Q585" s="8" t="s">
        <v>45</v>
      </c>
      <c r="R585" s="8" t="n">
        <v>26434</v>
      </c>
      <c r="S585" s="8" t="s">
        <v>1916</v>
      </c>
      <c r="T585" s="8" t="s">
        <v>177</v>
      </c>
      <c r="U585" s="8" t="s">
        <v>37</v>
      </c>
      <c r="V585" s="9" t="n">
        <v>2.5</v>
      </c>
    </row>
    <row r="586" s="6" customFormat="true" ht="11.25" hidden="false" customHeight="false" outlineLevel="0" collapsed="false">
      <c r="A586" s="8" t="s">
        <v>1855</v>
      </c>
      <c r="B586" s="8" t="s">
        <v>2078</v>
      </c>
      <c r="C586" s="8" t="str">
        <f aca="false">RIGHT(A586,7)</f>
        <v>0132020</v>
      </c>
      <c r="D586" s="8" t="n">
        <f aca="false">N586</f>
        <v>257051</v>
      </c>
      <c r="E586" s="8" t="str">
        <f aca="false">RIGHT(B586,3)</f>
        <v>077</v>
      </c>
      <c r="F586" s="8" t="s">
        <v>7</v>
      </c>
      <c r="G586" s="8" t="n">
        <v>367343</v>
      </c>
      <c r="H586" s="8" t="s">
        <v>2079</v>
      </c>
      <c r="I586" s="8" t="s">
        <v>2080</v>
      </c>
      <c r="J586" s="8" t="s">
        <v>29</v>
      </c>
      <c r="K586" s="8" t="s">
        <v>984</v>
      </c>
      <c r="L586" s="8" t="s">
        <v>31</v>
      </c>
      <c r="M586" s="8" t="s">
        <v>817</v>
      </c>
      <c r="N586" s="8" t="n">
        <v>257051</v>
      </c>
      <c r="O586" s="8" t="s">
        <v>1415</v>
      </c>
      <c r="P586" s="8" t="n">
        <v>36000</v>
      </c>
      <c r="Q586" s="8" t="s">
        <v>536</v>
      </c>
      <c r="R586" s="8" t="n">
        <v>36000</v>
      </c>
      <c r="S586" s="8" t="s">
        <v>536</v>
      </c>
      <c r="T586" s="8" t="s">
        <v>388</v>
      </c>
      <c r="U586" s="8" t="s">
        <v>48</v>
      </c>
      <c r="V586" s="9" t="n">
        <v>2.51</v>
      </c>
    </row>
    <row r="587" s="6" customFormat="true" ht="11.25" hidden="false" customHeight="false" outlineLevel="0" collapsed="false">
      <c r="A587" s="8" t="s">
        <v>2081</v>
      </c>
      <c r="B587" s="8" t="s">
        <v>2082</v>
      </c>
      <c r="C587" s="8" t="str">
        <f aca="false">RIGHT(A587,7)</f>
        <v>0032020</v>
      </c>
      <c r="D587" s="8" t="n">
        <f aca="false">N587</f>
        <v>160034</v>
      </c>
      <c r="E587" s="8" t="str">
        <f aca="false">RIGHT(B587,3)</f>
        <v>001</v>
      </c>
      <c r="F587" s="8" t="s">
        <v>7</v>
      </c>
      <c r="G587" s="8" t="n">
        <v>150711</v>
      </c>
      <c r="H587" s="8" t="s">
        <v>216</v>
      </c>
      <c r="I587" s="8" t="s">
        <v>2083</v>
      </c>
      <c r="J587" s="8" t="s">
        <v>2084</v>
      </c>
      <c r="K587" s="8" t="s">
        <v>508</v>
      </c>
      <c r="L587" s="8" t="s">
        <v>31</v>
      </c>
      <c r="M587" s="8" t="s">
        <v>509</v>
      </c>
      <c r="N587" s="8" t="n">
        <v>160034</v>
      </c>
      <c r="O587" s="8" t="s">
        <v>1626</v>
      </c>
      <c r="P587" s="8" t="n">
        <v>52000</v>
      </c>
      <c r="Q587" s="8" t="s">
        <v>101</v>
      </c>
      <c r="R587" s="8" t="n">
        <v>52121</v>
      </c>
      <c r="S587" s="8" t="s">
        <v>139</v>
      </c>
      <c r="T587" s="8" t="s">
        <v>113</v>
      </c>
      <c r="U587" s="8" t="s">
        <v>82</v>
      </c>
      <c r="V587" s="9" t="n">
        <v>2.52</v>
      </c>
    </row>
    <row r="588" s="6" customFormat="true" ht="11.25" hidden="false" customHeight="false" outlineLevel="0" collapsed="false">
      <c r="A588" s="8" t="s">
        <v>2085</v>
      </c>
      <c r="B588" s="8" t="s">
        <v>2086</v>
      </c>
      <c r="C588" s="8" t="str">
        <f aca="false">RIGHT(A588,7)</f>
        <v>0572020</v>
      </c>
      <c r="D588" s="8" t="n">
        <f aca="false">N588</f>
        <v>153159</v>
      </c>
      <c r="E588" s="8" t="str">
        <f aca="false">RIGHT(B588,3)</f>
        <v>005</v>
      </c>
      <c r="F588" s="8" t="s">
        <v>70</v>
      </c>
      <c r="G588" s="8" t="n">
        <v>214621</v>
      </c>
      <c r="H588" s="8" t="s">
        <v>769</v>
      </c>
      <c r="I588" s="8" t="s">
        <v>770</v>
      </c>
      <c r="J588" s="8" t="s">
        <v>29</v>
      </c>
      <c r="K588" s="8" t="s">
        <v>763</v>
      </c>
      <c r="L588" s="8" t="s">
        <v>31</v>
      </c>
      <c r="M588" s="8" t="s">
        <v>2087</v>
      </c>
      <c r="N588" s="8" t="n">
        <v>153159</v>
      </c>
      <c r="O588" s="8" t="s">
        <v>2088</v>
      </c>
      <c r="P588" s="8" t="n">
        <v>26000</v>
      </c>
      <c r="Q588" s="8" t="s">
        <v>45</v>
      </c>
      <c r="R588" s="8" t="n">
        <v>26245</v>
      </c>
      <c r="S588" s="8" t="s">
        <v>863</v>
      </c>
      <c r="T588" s="8" t="s">
        <v>177</v>
      </c>
      <c r="U588" s="8" t="s">
        <v>48</v>
      </c>
      <c r="V588" s="9" t="n">
        <v>2.54</v>
      </c>
    </row>
    <row r="589" s="6" customFormat="true" ht="11.25" hidden="false" customHeight="false" outlineLevel="0" collapsed="false">
      <c r="A589" s="8" t="s">
        <v>1940</v>
      </c>
      <c r="B589" s="8" t="s">
        <v>2089</v>
      </c>
      <c r="C589" s="8" t="str">
        <f aca="false">RIGHT(A589,7)</f>
        <v>0212020</v>
      </c>
      <c r="D589" s="8" t="n">
        <f aca="false">N589</f>
        <v>168006</v>
      </c>
      <c r="E589" s="8" t="str">
        <f aca="false">RIGHT(B589,3)</f>
        <v>001</v>
      </c>
      <c r="F589" s="8" t="s">
        <v>7</v>
      </c>
      <c r="G589" s="8" t="n">
        <v>304266</v>
      </c>
      <c r="H589" s="8" t="s">
        <v>696</v>
      </c>
      <c r="I589" s="8" t="s">
        <v>697</v>
      </c>
      <c r="J589" s="8" t="s">
        <v>29</v>
      </c>
      <c r="K589" s="8" t="s">
        <v>1293</v>
      </c>
      <c r="L589" s="8" t="s">
        <v>31</v>
      </c>
      <c r="M589" s="8" t="s">
        <v>1283</v>
      </c>
      <c r="N589" s="8" t="n">
        <v>168006</v>
      </c>
      <c r="O589" s="8" t="s">
        <v>1157</v>
      </c>
      <c r="P589" s="8" t="n">
        <v>52000</v>
      </c>
      <c r="Q589" s="8" t="s">
        <v>101</v>
      </c>
      <c r="R589" s="8" t="n">
        <v>52221</v>
      </c>
      <c r="S589" s="8" t="s">
        <v>1158</v>
      </c>
      <c r="T589" s="8" t="s">
        <v>47</v>
      </c>
      <c r="U589" s="8" t="s">
        <v>37</v>
      </c>
      <c r="V589" s="9" t="n">
        <v>2.56</v>
      </c>
    </row>
    <row r="590" s="6" customFormat="true" ht="11.25" hidden="false" customHeight="false" outlineLevel="0" collapsed="false">
      <c r="A590" s="8" t="s">
        <v>815</v>
      </c>
      <c r="B590" s="8" t="s">
        <v>2090</v>
      </c>
      <c r="C590" s="8" t="str">
        <f aca="false">RIGHT(A590,7)</f>
        <v>0392020</v>
      </c>
      <c r="D590" s="8" t="n">
        <f aca="false">N590</f>
        <v>120628</v>
      </c>
      <c r="E590" s="8" t="str">
        <f aca="false">RIGHT(B590,3)</f>
        <v>005</v>
      </c>
      <c r="F590" s="8" t="s">
        <v>7</v>
      </c>
      <c r="G590" s="8" t="n">
        <v>370513</v>
      </c>
      <c r="H590" s="8" t="s">
        <v>634</v>
      </c>
      <c r="I590" s="8" t="s">
        <v>635</v>
      </c>
      <c r="J590" s="8" t="s">
        <v>29</v>
      </c>
      <c r="K590" s="8" t="s">
        <v>1999</v>
      </c>
      <c r="L590" s="8" t="s">
        <v>31</v>
      </c>
      <c r="M590" s="8" t="s">
        <v>817</v>
      </c>
      <c r="N590" s="8" t="n">
        <v>120628</v>
      </c>
      <c r="O590" s="8" t="s">
        <v>818</v>
      </c>
      <c r="P590" s="8" t="n">
        <v>52000</v>
      </c>
      <c r="Q590" s="8" t="s">
        <v>101</v>
      </c>
      <c r="R590" s="8" t="n">
        <v>52111</v>
      </c>
      <c r="S590" s="8" t="s">
        <v>102</v>
      </c>
      <c r="T590" s="8" t="s">
        <v>91</v>
      </c>
      <c r="U590" s="8" t="s">
        <v>67</v>
      </c>
      <c r="V590" s="9" t="n">
        <v>2.58</v>
      </c>
    </row>
    <row r="591" s="6" customFormat="true" ht="11.25" hidden="false" customHeight="false" outlineLevel="0" collapsed="false">
      <c r="A591" s="8" t="s">
        <v>2091</v>
      </c>
      <c r="B591" s="8" t="s">
        <v>2092</v>
      </c>
      <c r="C591" s="8" t="str">
        <f aca="false">RIGHT(A591,7)</f>
        <v>0242019</v>
      </c>
      <c r="D591" s="8" t="n">
        <f aca="false">N591</f>
        <v>160324</v>
      </c>
      <c r="E591" s="8" t="str">
        <f aca="false">RIGHT(B591,3)</f>
        <v>001</v>
      </c>
      <c r="F591" s="8" t="s">
        <v>7</v>
      </c>
      <c r="G591" s="8" t="n">
        <v>310569</v>
      </c>
      <c r="H591" s="8" t="s">
        <v>134</v>
      </c>
      <c r="I591" s="8" t="s">
        <v>135</v>
      </c>
      <c r="J591" s="8" t="s">
        <v>61</v>
      </c>
      <c r="K591" s="8" t="s">
        <v>53</v>
      </c>
      <c r="L591" s="8" t="s">
        <v>31</v>
      </c>
      <c r="M591" s="8" t="s">
        <v>2093</v>
      </c>
      <c r="N591" s="8" t="n">
        <v>160324</v>
      </c>
      <c r="O591" s="8" t="s">
        <v>2094</v>
      </c>
      <c r="P591" s="8" t="n">
        <v>52000</v>
      </c>
      <c r="Q591" s="8" t="s">
        <v>101</v>
      </c>
      <c r="R591" s="8" t="n">
        <v>52121</v>
      </c>
      <c r="S591" s="8" t="s">
        <v>139</v>
      </c>
      <c r="T591" s="8" t="s">
        <v>177</v>
      </c>
      <c r="U591" s="8" t="s">
        <v>104</v>
      </c>
      <c r="V591" s="9" t="n">
        <v>2.6</v>
      </c>
    </row>
    <row r="592" s="6" customFormat="true" ht="11.25" hidden="false" customHeight="false" outlineLevel="0" collapsed="false">
      <c r="A592" s="8" t="s">
        <v>2095</v>
      </c>
      <c r="B592" s="8" t="s">
        <v>2096</v>
      </c>
      <c r="C592" s="8" t="str">
        <f aca="false">RIGHT(A592,7)</f>
        <v>0182020</v>
      </c>
      <c r="D592" s="8" t="n">
        <f aca="false">N592</f>
        <v>160529</v>
      </c>
      <c r="E592" s="8" t="str">
        <f aca="false">RIGHT(B592,3)</f>
        <v>003</v>
      </c>
      <c r="F592" s="8" t="s">
        <v>7</v>
      </c>
      <c r="G592" s="8" t="n">
        <v>440972</v>
      </c>
      <c r="H592" s="8" t="s">
        <v>40</v>
      </c>
      <c r="I592" s="8" t="s">
        <v>41</v>
      </c>
      <c r="J592" s="8" t="s">
        <v>29</v>
      </c>
      <c r="K592" s="8" t="s">
        <v>2097</v>
      </c>
      <c r="L592" s="8" t="s">
        <v>31</v>
      </c>
      <c r="M592" s="8" t="s">
        <v>32</v>
      </c>
      <c r="N592" s="8" t="n">
        <v>160529</v>
      </c>
      <c r="O592" s="8" t="s">
        <v>2098</v>
      </c>
      <c r="P592" s="8" t="n">
        <v>52000</v>
      </c>
      <c r="Q592" s="8" t="s">
        <v>101</v>
      </c>
      <c r="R592" s="8" t="n">
        <v>52121</v>
      </c>
      <c r="S592" s="8" t="s">
        <v>139</v>
      </c>
      <c r="T592" s="8" t="s">
        <v>103</v>
      </c>
      <c r="U592" s="8" t="s">
        <v>82</v>
      </c>
      <c r="V592" s="9" t="n">
        <v>2.64</v>
      </c>
    </row>
    <row r="593" s="6" customFormat="true" ht="11.25" hidden="false" customHeight="false" outlineLevel="0" collapsed="false">
      <c r="A593" s="8" t="s">
        <v>68</v>
      </c>
      <c r="B593" s="8" t="s">
        <v>2099</v>
      </c>
      <c r="C593" s="8" t="str">
        <f aca="false">RIGHT(A593,7)</f>
        <v>0022020</v>
      </c>
      <c r="D593" s="8" t="n">
        <f aca="false">N593</f>
        <v>158319</v>
      </c>
      <c r="E593" s="8" t="str">
        <f aca="false">RIGHT(B593,3)</f>
        <v>017</v>
      </c>
      <c r="F593" s="8" t="s">
        <v>70</v>
      </c>
      <c r="G593" s="8" t="n">
        <v>438915</v>
      </c>
      <c r="H593" s="8" t="s">
        <v>2100</v>
      </c>
      <c r="I593" s="8" t="s">
        <v>2101</v>
      </c>
      <c r="J593" s="8" t="s">
        <v>29</v>
      </c>
      <c r="K593" s="8" t="s">
        <v>71</v>
      </c>
      <c r="L593" s="8" t="s">
        <v>31</v>
      </c>
      <c r="M593" s="8" t="s">
        <v>71</v>
      </c>
      <c r="N593" s="8" t="n">
        <v>158319</v>
      </c>
      <c r="O593" s="8" t="s">
        <v>72</v>
      </c>
      <c r="P593" s="8" t="n">
        <v>26000</v>
      </c>
      <c r="Q593" s="8" t="s">
        <v>45</v>
      </c>
      <c r="R593" s="8" t="n">
        <v>26405</v>
      </c>
      <c r="S593" s="8" t="s">
        <v>73</v>
      </c>
      <c r="T593" s="8" t="s">
        <v>36</v>
      </c>
      <c r="U593" s="8" t="s">
        <v>58</v>
      </c>
      <c r="V593" s="9" t="n">
        <v>2.67</v>
      </c>
    </row>
    <row r="594" s="6" customFormat="true" ht="11.25" hidden="false" customHeight="false" outlineLevel="0" collapsed="false">
      <c r="A594" s="8" t="s">
        <v>2102</v>
      </c>
      <c r="B594" s="8" t="s">
        <v>2103</v>
      </c>
      <c r="C594" s="8" t="str">
        <f aca="false">RIGHT(A594,7)</f>
        <v>5842020</v>
      </c>
      <c r="D594" s="8" t="n">
        <f aca="false">N594</f>
        <v>158584</v>
      </c>
      <c r="E594" s="8" t="str">
        <f aca="false">RIGHT(B594,3)</f>
        <v>001</v>
      </c>
      <c r="F594" s="8" t="s">
        <v>7</v>
      </c>
      <c r="G594" s="8" t="n">
        <v>349494</v>
      </c>
      <c r="H594" s="8" t="s">
        <v>904</v>
      </c>
      <c r="I594" s="8" t="s">
        <v>905</v>
      </c>
      <c r="J594" s="8" t="s">
        <v>29</v>
      </c>
      <c r="K594" s="8" t="s">
        <v>1684</v>
      </c>
      <c r="L594" s="8" t="s">
        <v>31</v>
      </c>
      <c r="M594" s="8" t="s">
        <v>2104</v>
      </c>
      <c r="N594" s="8" t="n">
        <v>158584</v>
      </c>
      <c r="O594" s="8" t="s">
        <v>2105</v>
      </c>
      <c r="P594" s="8" t="n">
        <v>26000</v>
      </c>
      <c r="Q594" s="8" t="s">
        <v>45</v>
      </c>
      <c r="R594" s="8" t="n">
        <v>26439</v>
      </c>
      <c r="S594" s="8" t="s">
        <v>2106</v>
      </c>
      <c r="T594" s="8" t="s">
        <v>103</v>
      </c>
      <c r="U594" s="8" t="s">
        <v>67</v>
      </c>
      <c r="V594" s="9" t="n">
        <v>2.69</v>
      </c>
    </row>
    <row r="595" s="6" customFormat="true" ht="11.25" hidden="false" customHeight="false" outlineLevel="0" collapsed="false">
      <c r="A595" s="8" t="s">
        <v>1318</v>
      </c>
      <c r="B595" s="8" t="s">
        <v>2107</v>
      </c>
      <c r="C595" s="8" t="str">
        <f aca="false">RIGHT(A595,7)</f>
        <v>0082020</v>
      </c>
      <c r="D595" s="8" t="n">
        <f aca="false">N595</f>
        <v>158341</v>
      </c>
      <c r="E595" s="8" t="str">
        <f aca="false">RIGHT(B595,3)</f>
        <v>070</v>
      </c>
      <c r="F595" s="8" t="s">
        <v>7</v>
      </c>
      <c r="G595" s="8" t="n">
        <v>264872</v>
      </c>
      <c r="H595" s="8" t="s">
        <v>938</v>
      </c>
      <c r="I595" s="8" t="s">
        <v>939</v>
      </c>
      <c r="J595" s="8" t="s">
        <v>29</v>
      </c>
      <c r="K595" s="8" t="s">
        <v>619</v>
      </c>
      <c r="L595" s="8" t="s">
        <v>31</v>
      </c>
      <c r="M595" s="8" t="s">
        <v>1321</v>
      </c>
      <c r="N595" s="8" t="n">
        <v>158341</v>
      </c>
      <c r="O595" s="8" t="s">
        <v>1322</v>
      </c>
      <c r="P595" s="8" t="n">
        <v>26000</v>
      </c>
      <c r="Q595" s="8" t="s">
        <v>45</v>
      </c>
      <c r="R595" s="8" t="n">
        <v>26421</v>
      </c>
      <c r="S595" s="8" t="s">
        <v>667</v>
      </c>
      <c r="T595" s="8" t="s">
        <v>564</v>
      </c>
      <c r="U595" s="8" t="s">
        <v>48</v>
      </c>
      <c r="V595" s="9" t="n">
        <v>2.7</v>
      </c>
    </row>
    <row r="596" s="6" customFormat="true" ht="11.25" hidden="false" customHeight="false" outlineLevel="0" collapsed="false">
      <c r="A596" s="8" t="s">
        <v>1874</v>
      </c>
      <c r="B596" s="8" t="s">
        <v>2108</v>
      </c>
      <c r="C596" s="8" t="str">
        <f aca="false">RIGHT(A596,7)</f>
        <v>0252020</v>
      </c>
      <c r="D596" s="8" t="n">
        <f aca="false">N596</f>
        <v>200380</v>
      </c>
      <c r="E596" s="8" t="str">
        <f aca="false">RIGHT(B596,3)</f>
        <v>002</v>
      </c>
      <c r="F596" s="8" t="s">
        <v>70</v>
      </c>
      <c r="G596" s="8" t="n">
        <v>150711</v>
      </c>
      <c r="H596" s="8" t="s">
        <v>216</v>
      </c>
      <c r="I596" s="8" t="s">
        <v>2109</v>
      </c>
      <c r="J596" s="8" t="s">
        <v>29</v>
      </c>
      <c r="K596" s="8" t="s">
        <v>136</v>
      </c>
      <c r="L596" s="8" t="s">
        <v>31</v>
      </c>
      <c r="M596" s="8" t="s">
        <v>1877</v>
      </c>
      <c r="N596" s="8" t="n">
        <v>200380</v>
      </c>
      <c r="O596" s="8" t="s">
        <v>1878</v>
      </c>
      <c r="P596" s="8" t="n">
        <v>30000</v>
      </c>
      <c r="Q596" s="8" t="s">
        <v>1411</v>
      </c>
      <c r="R596" s="8" t="n">
        <v>30108</v>
      </c>
      <c r="S596" s="8" t="s">
        <v>1879</v>
      </c>
      <c r="T596" s="8" t="s">
        <v>1133</v>
      </c>
      <c r="U596" s="8" t="s">
        <v>37</v>
      </c>
      <c r="V596" s="9" t="n">
        <v>2.73</v>
      </c>
    </row>
    <row r="597" s="6" customFormat="true" ht="11.25" hidden="false" customHeight="false" outlineLevel="0" collapsed="false">
      <c r="A597" s="8" t="s">
        <v>2110</v>
      </c>
      <c r="B597" s="8" t="s">
        <v>2111</v>
      </c>
      <c r="C597" s="8" t="str">
        <f aca="false">RIGHT(A597,7)</f>
        <v>0292019</v>
      </c>
      <c r="D597" s="8" t="n">
        <f aca="false">N597</f>
        <v>160123</v>
      </c>
      <c r="E597" s="8" t="str">
        <f aca="false">RIGHT(B597,3)</f>
        <v>002</v>
      </c>
      <c r="F597" s="8" t="s">
        <v>7</v>
      </c>
      <c r="G597" s="8" t="n">
        <v>310569</v>
      </c>
      <c r="H597" s="8" t="s">
        <v>134</v>
      </c>
      <c r="I597" s="8" t="s">
        <v>135</v>
      </c>
      <c r="J597" s="8" t="s">
        <v>61</v>
      </c>
      <c r="K597" s="8" t="s">
        <v>393</v>
      </c>
      <c r="L597" s="8" t="s">
        <v>31</v>
      </c>
      <c r="M597" s="8" t="s">
        <v>456</v>
      </c>
      <c r="N597" s="8" t="n">
        <v>160123</v>
      </c>
      <c r="O597" s="8" t="s">
        <v>891</v>
      </c>
      <c r="P597" s="8" t="n">
        <v>52000</v>
      </c>
      <c r="Q597" s="8" t="s">
        <v>101</v>
      </c>
      <c r="R597" s="8" t="n">
        <v>52121</v>
      </c>
      <c r="S597" s="8" t="s">
        <v>139</v>
      </c>
      <c r="T597" s="8" t="s">
        <v>47</v>
      </c>
      <c r="U597" s="8" t="s">
        <v>82</v>
      </c>
      <c r="V597" s="9" t="n">
        <v>2.73</v>
      </c>
    </row>
    <row r="598" s="6" customFormat="true" ht="11.25" hidden="false" customHeight="false" outlineLevel="0" collapsed="false">
      <c r="A598" s="8" t="s">
        <v>1222</v>
      </c>
      <c r="B598" s="8" t="s">
        <v>2112</v>
      </c>
      <c r="C598" s="8" t="str">
        <f aca="false">RIGHT(A598,7)</f>
        <v>0062020</v>
      </c>
      <c r="D598" s="8" t="n">
        <f aca="false">N598</f>
        <v>980475</v>
      </c>
      <c r="E598" s="8" t="str">
        <f aca="false">RIGHT(B598,3)</f>
        <v>006</v>
      </c>
      <c r="F598" s="8" t="s">
        <v>7</v>
      </c>
      <c r="G598" s="8" t="n">
        <v>312496</v>
      </c>
      <c r="H598" s="8" t="s">
        <v>1291</v>
      </c>
      <c r="I598" s="8" t="s">
        <v>1292</v>
      </c>
      <c r="J598" s="8" t="s">
        <v>29</v>
      </c>
      <c r="K598" s="8" t="s">
        <v>281</v>
      </c>
      <c r="L598" s="8" t="s">
        <v>31</v>
      </c>
      <c r="M598" s="8" t="s">
        <v>1224</v>
      </c>
      <c r="N598" s="8" t="n">
        <v>980475</v>
      </c>
      <c r="O598" s="8" t="s">
        <v>1225</v>
      </c>
      <c r="P598" s="8" t="n">
        <v>99900</v>
      </c>
      <c r="Q598" s="8" t="s">
        <v>34</v>
      </c>
      <c r="R598" s="8" t="n">
        <v>93420</v>
      </c>
      <c r="S598" s="8" t="s">
        <v>90</v>
      </c>
      <c r="T598" s="8" t="s">
        <v>91</v>
      </c>
      <c r="U598" s="8" t="s">
        <v>104</v>
      </c>
      <c r="V598" s="9" t="n">
        <v>2.7431</v>
      </c>
    </row>
    <row r="599" s="6" customFormat="true" ht="11.25" hidden="false" customHeight="false" outlineLevel="0" collapsed="false">
      <c r="A599" s="8" t="s">
        <v>1318</v>
      </c>
      <c r="B599" s="8" t="s">
        <v>2113</v>
      </c>
      <c r="C599" s="8" t="str">
        <f aca="false">RIGHT(A599,7)</f>
        <v>0082020</v>
      </c>
      <c r="D599" s="8" t="n">
        <f aca="false">N599</f>
        <v>158341</v>
      </c>
      <c r="E599" s="8" t="str">
        <f aca="false">RIGHT(B599,3)</f>
        <v>299</v>
      </c>
      <c r="F599" s="8" t="s">
        <v>7</v>
      </c>
      <c r="G599" s="8" t="n">
        <v>264872</v>
      </c>
      <c r="H599" s="8" t="s">
        <v>938</v>
      </c>
      <c r="I599" s="8" t="s">
        <v>939</v>
      </c>
      <c r="J599" s="8" t="s">
        <v>29</v>
      </c>
      <c r="K599" s="8" t="s">
        <v>619</v>
      </c>
      <c r="L599" s="8" t="s">
        <v>31</v>
      </c>
      <c r="M599" s="8" t="s">
        <v>331</v>
      </c>
      <c r="N599" s="8" t="n">
        <v>158341</v>
      </c>
      <c r="O599" s="8" t="s">
        <v>1322</v>
      </c>
      <c r="P599" s="8" t="n">
        <v>26000</v>
      </c>
      <c r="Q599" s="8" t="s">
        <v>45</v>
      </c>
      <c r="R599" s="8" t="n">
        <v>26421</v>
      </c>
      <c r="S599" s="8" t="s">
        <v>667</v>
      </c>
      <c r="T599" s="8" t="s">
        <v>564</v>
      </c>
      <c r="U599" s="8" t="s">
        <v>48</v>
      </c>
      <c r="V599" s="9" t="n">
        <v>2.77</v>
      </c>
    </row>
    <row r="600" s="6" customFormat="true" ht="11.25" hidden="false" customHeight="false" outlineLevel="0" collapsed="false">
      <c r="A600" s="8" t="s">
        <v>1725</v>
      </c>
      <c r="B600" s="8" t="s">
        <v>2114</v>
      </c>
      <c r="C600" s="8" t="str">
        <f aca="false">RIGHT(A600,7)</f>
        <v>0052020</v>
      </c>
      <c r="D600" s="8" t="n">
        <f aca="false">N600</f>
        <v>135004</v>
      </c>
      <c r="E600" s="8" t="str">
        <f aca="false">RIGHT(B600,3)</f>
        <v>003</v>
      </c>
      <c r="F600" s="8" t="s">
        <v>70</v>
      </c>
      <c r="G600" s="8" t="n">
        <v>454414</v>
      </c>
      <c r="H600" s="8" t="s">
        <v>2115</v>
      </c>
      <c r="I600" s="8" t="s">
        <v>2116</v>
      </c>
      <c r="J600" s="8" t="s">
        <v>29</v>
      </c>
      <c r="K600" s="8" t="s">
        <v>2117</v>
      </c>
      <c r="L600" s="8" t="s">
        <v>31</v>
      </c>
      <c r="M600" s="8" t="s">
        <v>2118</v>
      </c>
      <c r="N600" s="8" t="n">
        <v>135004</v>
      </c>
      <c r="O600" s="8" t="s">
        <v>1731</v>
      </c>
      <c r="P600" s="8" t="n">
        <v>22202</v>
      </c>
      <c r="Q600" s="8" t="s">
        <v>490</v>
      </c>
      <c r="R600" s="8" t="n">
        <v>22202</v>
      </c>
      <c r="S600" s="8" t="s">
        <v>490</v>
      </c>
      <c r="T600" s="8" t="s">
        <v>57</v>
      </c>
      <c r="U600" s="8" t="s">
        <v>58</v>
      </c>
      <c r="V600" s="9" t="n">
        <v>2.78</v>
      </c>
    </row>
    <row r="601" s="6" customFormat="true" ht="11.25" hidden="false" customHeight="false" outlineLevel="0" collapsed="false">
      <c r="A601" s="8" t="s">
        <v>2119</v>
      </c>
      <c r="B601" s="8" t="s">
        <v>2120</v>
      </c>
      <c r="C601" s="8" t="str">
        <f aca="false">RIGHT(A601,7)</f>
        <v>0022020</v>
      </c>
      <c r="D601" s="8" t="n">
        <f aca="false">N601</f>
        <v>731040</v>
      </c>
      <c r="E601" s="8" t="str">
        <f aca="false">RIGHT(B601,3)</f>
        <v>027</v>
      </c>
      <c r="F601" s="8" t="s">
        <v>7</v>
      </c>
      <c r="G601" s="8" t="n">
        <v>261640</v>
      </c>
      <c r="H601" s="8" t="s">
        <v>2121</v>
      </c>
      <c r="I601" s="8" t="s">
        <v>2122</v>
      </c>
      <c r="J601" s="8" t="s">
        <v>29</v>
      </c>
      <c r="K601" s="8" t="s">
        <v>861</v>
      </c>
      <c r="L601" s="8" t="s">
        <v>31</v>
      </c>
      <c r="M601" s="8" t="s">
        <v>2123</v>
      </c>
      <c r="N601" s="8" t="n">
        <v>731040</v>
      </c>
      <c r="O601" s="8" t="s">
        <v>2124</v>
      </c>
      <c r="P601" s="8" t="n">
        <v>52000</v>
      </c>
      <c r="Q601" s="8" t="s">
        <v>101</v>
      </c>
      <c r="R601" s="8" t="n">
        <v>52131</v>
      </c>
      <c r="S601" s="8" t="s">
        <v>207</v>
      </c>
      <c r="T601" s="8" t="s">
        <v>177</v>
      </c>
      <c r="U601" s="8" t="s">
        <v>37</v>
      </c>
      <c r="V601" s="9" t="n">
        <v>2.78</v>
      </c>
    </row>
    <row r="602" s="6" customFormat="true" ht="11.25" hidden="false" customHeight="false" outlineLevel="0" collapsed="false">
      <c r="A602" s="8" t="s">
        <v>2125</v>
      </c>
      <c r="B602" s="8" t="s">
        <v>2126</v>
      </c>
      <c r="C602" s="8" t="str">
        <f aca="false">RIGHT(A602,7)</f>
        <v>1412020</v>
      </c>
      <c r="D602" s="8" t="n">
        <f aca="false">N602</f>
        <v>153163</v>
      </c>
      <c r="E602" s="8" t="str">
        <f aca="false">RIGHT(B602,3)</f>
        <v>053</v>
      </c>
      <c r="F602" s="8" t="s">
        <v>7</v>
      </c>
      <c r="G602" s="8" t="n">
        <v>370512</v>
      </c>
      <c r="H602" s="8" t="s">
        <v>343</v>
      </c>
      <c r="I602" s="8" t="s">
        <v>344</v>
      </c>
      <c r="J602" s="8" t="s">
        <v>29</v>
      </c>
      <c r="K602" s="8" t="s">
        <v>1293</v>
      </c>
      <c r="L602" s="8" t="s">
        <v>31</v>
      </c>
      <c r="M602" s="8" t="s">
        <v>1081</v>
      </c>
      <c r="N602" s="8" t="n">
        <v>153163</v>
      </c>
      <c r="O602" s="8" t="s">
        <v>1272</v>
      </c>
      <c r="P602" s="8" t="n">
        <v>26000</v>
      </c>
      <c r="Q602" s="8" t="s">
        <v>45</v>
      </c>
      <c r="R602" s="8" t="n">
        <v>26246</v>
      </c>
      <c r="S602" s="8" t="s">
        <v>1273</v>
      </c>
      <c r="T602" s="8" t="s">
        <v>66</v>
      </c>
      <c r="U602" s="8" t="s">
        <v>58</v>
      </c>
      <c r="V602" s="9" t="n">
        <v>2.8</v>
      </c>
    </row>
    <row r="603" s="6" customFormat="true" ht="11.25" hidden="false" customHeight="false" outlineLevel="0" collapsed="false">
      <c r="A603" s="8" t="s">
        <v>1949</v>
      </c>
      <c r="B603" s="8" t="s">
        <v>2127</v>
      </c>
      <c r="C603" s="8" t="str">
        <f aca="false">RIGHT(A603,7)</f>
        <v>0032020</v>
      </c>
      <c r="D603" s="8" t="n">
        <f aca="false">N603</f>
        <v>80015</v>
      </c>
      <c r="E603" s="8" t="str">
        <f aca="false">RIGHT(B603,3)</f>
        <v>045</v>
      </c>
      <c r="F603" s="8" t="s">
        <v>7</v>
      </c>
      <c r="G603" s="8" t="n">
        <v>440971</v>
      </c>
      <c r="H603" s="8" t="s">
        <v>2128</v>
      </c>
      <c r="I603" s="8" t="s">
        <v>2129</v>
      </c>
      <c r="J603" s="8" t="s">
        <v>61</v>
      </c>
      <c r="K603" s="8" t="s">
        <v>2130</v>
      </c>
      <c r="L603" s="8" t="s">
        <v>31</v>
      </c>
      <c r="M603" s="8" t="s">
        <v>810</v>
      </c>
      <c r="N603" s="8" t="n">
        <v>80015</v>
      </c>
      <c r="O603" s="8" t="s">
        <v>1953</v>
      </c>
      <c r="P603" s="8" t="n">
        <v>15000</v>
      </c>
      <c r="Q603" s="8" t="s">
        <v>425</v>
      </c>
      <c r="R603" s="8" t="n">
        <v>15000</v>
      </c>
      <c r="S603" s="8" t="s">
        <v>425</v>
      </c>
      <c r="T603" s="8" t="s">
        <v>564</v>
      </c>
      <c r="U603" s="8" t="s">
        <v>82</v>
      </c>
      <c r="V603" s="9" t="n">
        <v>2.8</v>
      </c>
    </row>
    <row r="604" s="6" customFormat="true" ht="11.25" hidden="false" customHeight="false" outlineLevel="0" collapsed="false">
      <c r="A604" s="8" t="s">
        <v>525</v>
      </c>
      <c r="B604" s="8" t="s">
        <v>2131</v>
      </c>
      <c r="C604" s="8" t="str">
        <f aca="false">RIGHT(A604,7)</f>
        <v>0022020</v>
      </c>
      <c r="D604" s="8" t="n">
        <f aca="false">N604</f>
        <v>752000</v>
      </c>
      <c r="E604" s="8" t="str">
        <f aca="false">RIGHT(B604,3)</f>
        <v>084</v>
      </c>
      <c r="F604" s="8" t="s">
        <v>7</v>
      </c>
      <c r="G604" s="8" t="n">
        <v>393642</v>
      </c>
      <c r="H604" s="8" t="s">
        <v>149</v>
      </c>
      <c r="I604" s="8" t="s">
        <v>150</v>
      </c>
      <c r="J604" s="8" t="s">
        <v>61</v>
      </c>
      <c r="K604" s="8" t="s">
        <v>2132</v>
      </c>
      <c r="L604" s="8" t="s">
        <v>31</v>
      </c>
      <c r="M604" s="8" t="s">
        <v>2133</v>
      </c>
      <c r="N604" s="8" t="n">
        <v>752000</v>
      </c>
      <c r="O604" s="8" t="s">
        <v>528</v>
      </c>
      <c r="P604" s="8" t="n">
        <v>52000</v>
      </c>
      <c r="Q604" s="8" t="s">
        <v>101</v>
      </c>
      <c r="R604" s="8" t="n">
        <v>52131</v>
      </c>
      <c r="S604" s="8" t="s">
        <v>207</v>
      </c>
      <c r="T604" s="8" t="s">
        <v>177</v>
      </c>
      <c r="U604" s="8" t="s">
        <v>48</v>
      </c>
      <c r="V604" s="9" t="n">
        <v>2.8</v>
      </c>
    </row>
    <row r="605" s="6" customFormat="true" ht="11.25" hidden="false" customHeight="false" outlineLevel="0" collapsed="false">
      <c r="A605" s="8" t="s">
        <v>444</v>
      </c>
      <c r="B605" s="8" t="s">
        <v>2134</v>
      </c>
      <c r="C605" s="8" t="str">
        <f aca="false">RIGHT(A605,7)</f>
        <v>0762019</v>
      </c>
      <c r="D605" s="8" t="n">
        <f aca="false">N605</f>
        <v>120626</v>
      </c>
      <c r="E605" s="8" t="str">
        <f aca="false">RIGHT(B605,3)</f>
        <v>337</v>
      </c>
      <c r="F605" s="8" t="s">
        <v>7</v>
      </c>
      <c r="G605" s="8" t="n">
        <v>425005</v>
      </c>
      <c r="H605" s="8" t="s">
        <v>1754</v>
      </c>
      <c r="I605" s="8" t="s">
        <v>1755</v>
      </c>
      <c r="J605" s="8" t="s">
        <v>29</v>
      </c>
      <c r="K605" s="8" t="s">
        <v>1825</v>
      </c>
      <c r="L605" s="8" t="s">
        <v>31</v>
      </c>
      <c r="M605" s="8" t="s">
        <v>448</v>
      </c>
      <c r="N605" s="8" t="n">
        <v>120626</v>
      </c>
      <c r="O605" s="8" t="s">
        <v>449</v>
      </c>
      <c r="P605" s="8" t="n">
        <v>52000</v>
      </c>
      <c r="Q605" s="8" t="s">
        <v>101</v>
      </c>
      <c r="R605" s="8" t="n">
        <v>52111</v>
      </c>
      <c r="S605" s="8" t="s">
        <v>102</v>
      </c>
      <c r="T605" s="8" t="s">
        <v>103</v>
      </c>
      <c r="U605" s="8" t="s">
        <v>67</v>
      </c>
      <c r="V605" s="9" t="n">
        <v>2.81</v>
      </c>
    </row>
    <row r="606" s="6" customFormat="true" ht="11.25" hidden="false" customHeight="false" outlineLevel="0" collapsed="false">
      <c r="A606" s="8" t="s">
        <v>1780</v>
      </c>
      <c r="B606" s="8" t="s">
        <v>2135</v>
      </c>
      <c r="C606" s="8" t="str">
        <f aca="false">RIGHT(A606,7)</f>
        <v>0192020</v>
      </c>
      <c r="D606" s="8" t="n">
        <f aca="false">N606</f>
        <v>150182</v>
      </c>
      <c r="E606" s="8" t="str">
        <f aca="false">RIGHT(B606,3)</f>
        <v>002</v>
      </c>
      <c r="F606" s="8" t="s">
        <v>7</v>
      </c>
      <c r="G606" s="8" t="n">
        <v>150711</v>
      </c>
      <c r="H606" s="8" t="s">
        <v>216</v>
      </c>
      <c r="I606" s="8" t="s">
        <v>2136</v>
      </c>
      <c r="J606" s="8" t="s">
        <v>2084</v>
      </c>
      <c r="K606" s="8" t="s">
        <v>393</v>
      </c>
      <c r="L606" s="8" t="s">
        <v>31</v>
      </c>
      <c r="M606" s="8" t="s">
        <v>456</v>
      </c>
      <c r="N606" s="8" t="n">
        <v>150182</v>
      </c>
      <c r="O606" s="8" t="s">
        <v>1782</v>
      </c>
      <c r="P606" s="8" t="n">
        <v>26000</v>
      </c>
      <c r="Q606" s="8" t="s">
        <v>45</v>
      </c>
      <c r="R606" s="8" t="n">
        <v>26236</v>
      </c>
      <c r="S606" s="8" t="s">
        <v>1783</v>
      </c>
      <c r="T606" s="8" t="s">
        <v>177</v>
      </c>
      <c r="U606" s="8" t="s">
        <v>67</v>
      </c>
      <c r="V606" s="9" t="n">
        <v>2.81</v>
      </c>
    </row>
    <row r="607" s="6" customFormat="true" ht="11.25" hidden="false" customHeight="false" outlineLevel="0" collapsed="false">
      <c r="A607" s="8" t="s">
        <v>838</v>
      </c>
      <c r="B607" s="8" t="s">
        <v>2137</v>
      </c>
      <c r="C607" s="8" t="str">
        <f aca="false">RIGHT(A607,7)</f>
        <v>1592020</v>
      </c>
      <c r="D607" s="8" t="n">
        <f aca="false">N607</f>
        <v>974200</v>
      </c>
      <c r="E607" s="8" t="str">
        <f aca="false">RIGHT(B607,3)</f>
        <v>079</v>
      </c>
      <c r="F607" s="8" t="s">
        <v>7</v>
      </c>
      <c r="G607" s="8" t="n">
        <v>461542</v>
      </c>
      <c r="H607" s="8" t="s">
        <v>202</v>
      </c>
      <c r="I607" s="8" t="s">
        <v>203</v>
      </c>
      <c r="J607" s="8" t="s">
        <v>29</v>
      </c>
      <c r="K607" s="8" t="s">
        <v>2138</v>
      </c>
      <c r="L607" s="8" t="s">
        <v>31</v>
      </c>
      <c r="M607" s="8" t="s">
        <v>54</v>
      </c>
      <c r="N607" s="8" t="n">
        <v>974200</v>
      </c>
      <c r="O607" s="8" t="s">
        <v>841</v>
      </c>
      <c r="P607" s="8" t="n">
        <v>99900</v>
      </c>
      <c r="Q607" s="8" t="s">
        <v>34</v>
      </c>
      <c r="R607" s="8" t="n">
        <v>97400</v>
      </c>
      <c r="S607" s="8" t="s">
        <v>56</v>
      </c>
      <c r="T607" s="8" t="s">
        <v>57</v>
      </c>
      <c r="U607" s="8" t="s">
        <v>48</v>
      </c>
      <c r="V607" s="9" t="n">
        <v>2.834</v>
      </c>
    </row>
    <row r="608" s="6" customFormat="true" ht="11.25" hidden="false" customHeight="false" outlineLevel="0" collapsed="false">
      <c r="A608" s="8" t="s">
        <v>838</v>
      </c>
      <c r="B608" s="8" t="s">
        <v>2139</v>
      </c>
      <c r="C608" s="8" t="str">
        <f aca="false">RIGHT(A608,7)</f>
        <v>1592020</v>
      </c>
      <c r="D608" s="8" t="n">
        <f aca="false">N608</f>
        <v>974200</v>
      </c>
      <c r="E608" s="8" t="str">
        <f aca="false">RIGHT(B608,3)</f>
        <v>080</v>
      </c>
      <c r="F608" s="8" t="s">
        <v>7</v>
      </c>
      <c r="G608" s="8" t="n">
        <v>461542</v>
      </c>
      <c r="H608" s="8" t="s">
        <v>202</v>
      </c>
      <c r="I608" s="8" t="s">
        <v>203</v>
      </c>
      <c r="J608" s="8" t="s">
        <v>29</v>
      </c>
      <c r="K608" s="8" t="s">
        <v>2138</v>
      </c>
      <c r="L608" s="8" t="s">
        <v>31</v>
      </c>
      <c r="M608" s="8" t="s">
        <v>54</v>
      </c>
      <c r="N608" s="8" t="n">
        <v>974200</v>
      </c>
      <c r="O608" s="8" t="s">
        <v>841</v>
      </c>
      <c r="P608" s="8" t="n">
        <v>99900</v>
      </c>
      <c r="Q608" s="8" t="s">
        <v>34</v>
      </c>
      <c r="R608" s="8" t="n">
        <v>97400</v>
      </c>
      <c r="S608" s="8" t="s">
        <v>56</v>
      </c>
      <c r="T608" s="8" t="s">
        <v>57</v>
      </c>
      <c r="U608" s="8" t="s">
        <v>48</v>
      </c>
      <c r="V608" s="9" t="n">
        <v>2.834</v>
      </c>
    </row>
    <row r="609" s="6" customFormat="true" ht="11.25" hidden="false" customHeight="false" outlineLevel="0" collapsed="false">
      <c r="A609" s="8" t="s">
        <v>1222</v>
      </c>
      <c r="B609" s="8" t="s">
        <v>2140</v>
      </c>
      <c r="C609" s="8" t="str">
        <f aca="false">RIGHT(A609,7)</f>
        <v>0062020</v>
      </c>
      <c r="D609" s="8" t="n">
        <f aca="false">N609</f>
        <v>980475</v>
      </c>
      <c r="E609" s="8" t="str">
        <f aca="false">RIGHT(B609,3)</f>
        <v>004</v>
      </c>
      <c r="F609" s="8" t="s">
        <v>7</v>
      </c>
      <c r="G609" s="8" t="n">
        <v>317534</v>
      </c>
      <c r="H609" s="8" t="s">
        <v>2141</v>
      </c>
      <c r="I609" s="8" t="s">
        <v>2142</v>
      </c>
      <c r="J609" s="8" t="s">
        <v>29</v>
      </c>
      <c r="K609" s="8" t="s">
        <v>281</v>
      </c>
      <c r="L609" s="8" t="s">
        <v>31</v>
      </c>
      <c r="M609" s="8" t="s">
        <v>1929</v>
      </c>
      <c r="N609" s="8" t="n">
        <v>980475</v>
      </c>
      <c r="O609" s="8" t="s">
        <v>1225</v>
      </c>
      <c r="P609" s="8" t="n">
        <v>99900</v>
      </c>
      <c r="Q609" s="8" t="s">
        <v>34</v>
      </c>
      <c r="R609" s="8" t="n">
        <v>93420</v>
      </c>
      <c r="S609" s="8" t="s">
        <v>90</v>
      </c>
      <c r="T609" s="8" t="s">
        <v>91</v>
      </c>
      <c r="U609" s="8" t="s">
        <v>104</v>
      </c>
      <c r="V609" s="9" t="n">
        <v>2.85</v>
      </c>
    </row>
    <row r="610" s="6" customFormat="true" ht="11.25" hidden="false" customHeight="false" outlineLevel="0" collapsed="false">
      <c r="A610" s="8" t="s">
        <v>1222</v>
      </c>
      <c r="B610" s="8" t="s">
        <v>2143</v>
      </c>
      <c r="C610" s="8" t="str">
        <f aca="false">RIGHT(A610,7)</f>
        <v>0062020</v>
      </c>
      <c r="D610" s="8" t="n">
        <f aca="false">N610</f>
        <v>980475</v>
      </c>
      <c r="E610" s="8" t="str">
        <f aca="false">RIGHT(B610,3)</f>
        <v>005</v>
      </c>
      <c r="F610" s="8" t="s">
        <v>7</v>
      </c>
      <c r="G610" s="8" t="n">
        <v>317535</v>
      </c>
      <c r="H610" s="8" t="s">
        <v>2144</v>
      </c>
      <c r="I610" s="8" t="s">
        <v>2145</v>
      </c>
      <c r="J610" s="8" t="s">
        <v>29</v>
      </c>
      <c r="K610" s="8" t="s">
        <v>281</v>
      </c>
      <c r="L610" s="8" t="s">
        <v>31</v>
      </c>
      <c r="M610" s="8" t="s">
        <v>1929</v>
      </c>
      <c r="N610" s="8" t="n">
        <v>980475</v>
      </c>
      <c r="O610" s="8" t="s">
        <v>1225</v>
      </c>
      <c r="P610" s="8" t="n">
        <v>99900</v>
      </c>
      <c r="Q610" s="8" t="s">
        <v>34</v>
      </c>
      <c r="R610" s="8" t="n">
        <v>93420</v>
      </c>
      <c r="S610" s="8" t="s">
        <v>90</v>
      </c>
      <c r="T610" s="8" t="s">
        <v>91</v>
      </c>
      <c r="U610" s="8" t="s">
        <v>104</v>
      </c>
      <c r="V610" s="9" t="n">
        <v>2.85</v>
      </c>
    </row>
    <row r="611" s="6" customFormat="true" ht="11.25" hidden="false" customHeight="false" outlineLevel="0" collapsed="false">
      <c r="A611" s="8" t="s">
        <v>2119</v>
      </c>
      <c r="B611" s="8" t="s">
        <v>2146</v>
      </c>
      <c r="C611" s="8" t="str">
        <f aca="false">RIGHT(A611,7)</f>
        <v>0022020</v>
      </c>
      <c r="D611" s="8" t="n">
        <f aca="false">N611</f>
        <v>731040</v>
      </c>
      <c r="E611" s="8" t="str">
        <f aca="false">RIGHT(B611,3)</f>
        <v>028</v>
      </c>
      <c r="F611" s="8" t="s">
        <v>7</v>
      </c>
      <c r="G611" s="8" t="n">
        <v>261641</v>
      </c>
      <c r="H611" s="8" t="s">
        <v>238</v>
      </c>
      <c r="I611" s="8" t="s">
        <v>239</v>
      </c>
      <c r="J611" s="8" t="s">
        <v>29</v>
      </c>
      <c r="K611" s="8" t="s">
        <v>861</v>
      </c>
      <c r="L611" s="8" t="s">
        <v>31</v>
      </c>
      <c r="M611" s="8" t="s">
        <v>2123</v>
      </c>
      <c r="N611" s="8" t="n">
        <v>731040</v>
      </c>
      <c r="O611" s="8" t="s">
        <v>2124</v>
      </c>
      <c r="P611" s="8" t="n">
        <v>52000</v>
      </c>
      <c r="Q611" s="8" t="s">
        <v>101</v>
      </c>
      <c r="R611" s="8" t="n">
        <v>52131</v>
      </c>
      <c r="S611" s="8" t="s">
        <v>207</v>
      </c>
      <c r="T611" s="8" t="s">
        <v>177</v>
      </c>
      <c r="U611" s="8" t="s">
        <v>37</v>
      </c>
      <c r="V611" s="9" t="n">
        <v>2.85</v>
      </c>
    </row>
    <row r="612" s="6" customFormat="true" ht="11.25" hidden="false" customHeight="false" outlineLevel="0" collapsed="false">
      <c r="A612" s="8" t="s">
        <v>2147</v>
      </c>
      <c r="B612" s="8" t="s">
        <v>2148</v>
      </c>
      <c r="C612" s="8" t="str">
        <f aca="false">RIGHT(A612,7)</f>
        <v>3342019</v>
      </c>
      <c r="D612" s="8" t="n">
        <f aca="false">N612</f>
        <v>943001</v>
      </c>
      <c r="E612" s="8" t="str">
        <f aca="false">RIGHT(B612,3)</f>
        <v>004</v>
      </c>
      <c r="F612" s="8" t="s">
        <v>7</v>
      </c>
      <c r="G612" s="8" t="n">
        <v>381635</v>
      </c>
      <c r="H612" s="8" t="s">
        <v>1648</v>
      </c>
      <c r="I612" s="8" t="s">
        <v>1649</v>
      </c>
      <c r="J612" s="8" t="s">
        <v>29</v>
      </c>
      <c r="K612" s="8" t="s">
        <v>281</v>
      </c>
      <c r="L612" s="8" t="s">
        <v>31</v>
      </c>
      <c r="M612" s="8" t="s">
        <v>2149</v>
      </c>
      <c r="N612" s="8" t="n">
        <v>943001</v>
      </c>
      <c r="O612" s="8" t="s">
        <v>33</v>
      </c>
      <c r="P612" s="8" t="n">
        <v>99900</v>
      </c>
      <c r="Q612" s="8" t="s">
        <v>34</v>
      </c>
      <c r="R612" s="8" t="n">
        <v>94320</v>
      </c>
      <c r="S612" s="8" t="s">
        <v>35</v>
      </c>
      <c r="T612" s="8" t="s">
        <v>36</v>
      </c>
      <c r="U612" s="8" t="s">
        <v>104</v>
      </c>
      <c r="V612" s="9" t="n">
        <v>2.88</v>
      </c>
    </row>
    <row r="613" s="6" customFormat="true" ht="11.25" hidden="false" customHeight="false" outlineLevel="0" collapsed="false">
      <c r="A613" s="8" t="s">
        <v>1051</v>
      </c>
      <c r="B613" s="8" t="s">
        <v>2150</v>
      </c>
      <c r="C613" s="8" t="str">
        <f aca="false">RIGHT(A613,7)</f>
        <v>0042020</v>
      </c>
      <c r="D613" s="8" t="n">
        <f aca="false">N613</f>
        <v>158635</v>
      </c>
      <c r="E613" s="8" t="str">
        <f aca="false">RIGHT(B613,3)</f>
        <v>007</v>
      </c>
      <c r="F613" s="8" t="s">
        <v>7</v>
      </c>
      <c r="G613" s="8" t="n">
        <v>461542</v>
      </c>
      <c r="H613" s="8" t="s">
        <v>202</v>
      </c>
      <c r="I613" s="8" t="s">
        <v>203</v>
      </c>
      <c r="J613" s="8" t="s">
        <v>61</v>
      </c>
      <c r="K613" s="8" t="s">
        <v>2151</v>
      </c>
      <c r="L613" s="8" t="s">
        <v>31</v>
      </c>
      <c r="M613" s="8" t="s">
        <v>1054</v>
      </c>
      <c r="N613" s="8" t="n">
        <v>158635</v>
      </c>
      <c r="O613" s="8" t="s">
        <v>1055</v>
      </c>
      <c r="P613" s="8" t="n">
        <v>26000</v>
      </c>
      <c r="Q613" s="8" t="s">
        <v>45</v>
      </c>
      <c r="R613" s="8" t="n">
        <v>26421</v>
      </c>
      <c r="S613" s="8" t="s">
        <v>667</v>
      </c>
      <c r="T613" s="8" t="s">
        <v>564</v>
      </c>
      <c r="U613" s="8" t="s">
        <v>37</v>
      </c>
      <c r="V613" s="9" t="n">
        <v>2.89</v>
      </c>
    </row>
    <row r="614" s="6" customFormat="true" ht="11.25" hidden="false" customHeight="false" outlineLevel="0" collapsed="false">
      <c r="A614" s="8" t="s">
        <v>1014</v>
      </c>
      <c r="B614" s="8" t="s">
        <v>2152</v>
      </c>
      <c r="C614" s="8" t="str">
        <f aca="false">RIGHT(A614,7)</f>
        <v>1032020</v>
      </c>
      <c r="D614" s="8" t="n">
        <f aca="false">N614</f>
        <v>974200</v>
      </c>
      <c r="E614" s="8" t="str">
        <f aca="false">RIGHT(B614,3)</f>
        <v>075</v>
      </c>
      <c r="F614" s="8" t="s">
        <v>7</v>
      </c>
      <c r="G614" s="8" t="n">
        <v>467075</v>
      </c>
      <c r="H614" s="8" t="s">
        <v>1016</v>
      </c>
      <c r="I614" s="8" t="s">
        <v>1017</v>
      </c>
      <c r="J614" s="8" t="s">
        <v>29</v>
      </c>
      <c r="K614" s="8" t="s">
        <v>2153</v>
      </c>
      <c r="L614" s="8" t="s">
        <v>31</v>
      </c>
      <c r="M614" s="8" t="s">
        <v>1927</v>
      </c>
      <c r="N614" s="8" t="n">
        <v>974200</v>
      </c>
      <c r="O614" s="8" t="s">
        <v>841</v>
      </c>
      <c r="P614" s="8" t="n">
        <v>99900</v>
      </c>
      <c r="Q614" s="8" t="s">
        <v>34</v>
      </c>
      <c r="R614" s="8" t="n">
        <v>97400</v>
      </c>
      <c r="S614" s="8" t="s">
        <v>56</v>
      </c>
      <c r="T614" s="8" t="s">
        <v>57</v>
      </c>
      <c r="U614" s="8" t="s">
        <v>104</v>
      </c>
      <c r="V614" s="9" t="n">
        <v>2.93</v>
      </c>
    </row>
    <row r="615" s="6" customFormat="true" ht="11.25" hidden="false" customHeight="false" outlineLevel="0" collapsed="false">
      <c r="A615" s="8" t="s">
        <v>1014</v>
      </c>
      <c r="B615" s="8" t="s">
        <v>2154</v>
      </c>
      <c r="C615" s="8" t="str">
        <f aca="false">RIGHT(A615,7)</f>
        <v>1032020</v>
      </c>
      <c r="D615" s="8" t="n">
        <f aca="false">N615</f>
        <v>974200</v>
      </c>
      <c r="E615" s="8" t="str">
        <f aca="false">RIGHT(B615,3)</f>
        <v>076</v>
      </c>
      <c r="F615" s="8" t="s">
        <v>7</v>
      </c>
      <c r="G615" s="8" t="n">
        <v>467075</v>
      </c>
      <c r="H615" s="8" t="s">
        <v>1016</v>
      </c>
      <c r="I615" s="8" t="s">
        <v>1017</v>
      </c>
      <c r="J615" s="8" t="s">
        <v>29</v>
      </c>
      <c r="K615" s="8" t="s">
        <v>1684</v>
      </c>
      <c r="L615" s="8" t="s">
        <v>31</v>
      </c>
      <c r="M615" s="8" t="s">
        <v>2155</v>
      </c>
      <c r="N615" s="8" t="n">
        <v>974200</v>
      </c>
      <c r="O615" s="8" t="s">
        <v>841</v>
      </c>
      <c r="P615" s="8" t="n">
        <v>99900</v>
      </c>
      <c r="Q615" s="8" t="s">
        <v>34</v>
      </c>
      <c r="R615" s="8" t="n">
        <v>97400</v>
      </c>
      <c r="S615" s="8" t="s">
        <v>56</v>
      </c>
      <c r="T615" s="8" t="s">
        <v>57</v>
      </c>
      <c r="U615" s="8" t="s">
        <v>104</v>
      </c>
      <c r="V615" s="9" t="n">
        <v>2.93</v>
      </c>
    </row>
    <row r="616" s="6" customFormat="true" ht="11.25" hidden="false" customHeight="false" outlineLevel="0" collapsed="false">
      <c r="A616" s="8" t="s">
        <v>2156</v>
      </c>
      <c r="B616" s="8" t="s">
        <v>2157</v>
      </c>
      <c r="C616" s="8" t="str">
        <f aca="false">RIGHT(A616,7)</f>
        <v>0262020</v>
      </c>
      <c r="D616" s="8" t="n">
        <f aca="false">N616</f>
        <v>240137</v>
      </c>
      <c r="E616" s="8" t="str">
        <f aca="false">RIGHT(B616,3)</f>
        <v>001</v>
      </c>
      <c r="F616" s="8" t="s">
        <v>7</v>
      </c>
      <c r="G616" s="8" t="n">
        <v>300122</v>
      </c>
      <c r="H616" s="8" t="s">
        <v>1193</v>
      </c>
      <c r="I616" s="8" t="s">
        <v>1194</v>
      </c>
      <c r="J616" s="8" t="s">
        <v>29</v>
      </c>
      <c r="K616" s="8" t="s">
        <v>821</v>
      </c>
      <c r="L616" s="8" t="s">
        <v>31</v>
      </c>
      <c r="M616" s="8" t="s">
        <v>2158</v>
      </c>
      <c r="N616" s="8" t="n">
        <v>240137</v>
      </c>
      <c r="O616" s="8" t="s">
        <v>2159</v>
      </c>
      <c r="P616" s="8" t="n">
        <v>24000</v>
      </c>
      <c r="Q616" s="8" t="s">
        <v>1610</v>
      </c>
      <c r="R616" s="8" t="n">
        <v>24000</v>
      </c>
      <c r="S616" s="8" t="s">
        <v>1610</v>
      </c>
      <c r="T616" s="8" t="s">
        <v>1468</v>
      </c>
      <c r="U616" s="8" t="s">
        <v>37</v>
      </c>
      <c r="V616" s="9" t="n">
        <v>2.94</v>
      </c>
    </row>
    <row r="617" s="6" customFormat="true" ht="11.25" hidden="false" customHeight="false" outlineLevel="0" collapsed="false">
      <c r="A617" s="8" t="s">
        <v>1631</v>
      </c>
      <c r="B617" s="8" t="s">
        <v>2160</v>
      </c>
      <c r="C617" s="8" t="str">
        <f aca="false">RIGHT(A617,7)</f>
        <v>0112019</v>
      </c>
      <c r="D617" s="8" t="n">
        <f aca="false">N617</f>
        <v>160472</v>
      </c>
      <c r="E617" s="8" t="str">
        <f aca="false">RIGHT(B617,3)</f>
        <v>001</v>
      </c>
      <c r="F617" s="8" t="s">
        <v>7</v>
      </c>
      <c r="G617" s="8" t="n">
        <v>386852</v>
      </c>
      <c r="H617" s="8" t="s">
        <v>2161</v>
      </c>
      <c r="I617" s="8" t="s">
        <v>2162</v>
      </c>
      <c r="J617" s="8" t="s">
        <v>29</v>
      </c>
      <c r="K617" s="8" t="s">
        <v>2163</v>
      </c>
      <c r="L617" s="8" t="s">
        <v>31</v>
      </c>
      <c r="M617" s="8" t="s">
        <v>2164</v>
      </c>
      <c r="N617" s="8" t="n">
        <v>160472</v>
      </c>
      <c r="O617" s="8" t="s">
        <v>1635</v>
      </c>
      <c r="P617" s="8" t="n">
        <v>52000</v>
      </c>
      <c r="Q617" s="8" t="s">
        <v>101</v>
      </c>
      <c r="R617" s="8" t="n">
        <v>52121</v>
      </c>
      <c r="S617" s="8" t="s">
        <v>139</v>
      </c>
      <c r="T617" s="8" t="s">
        <v>103</v>
      </c>
      <c r="U617" s="8" t="s">
        <v>82</v>
      </c>
      <c r="V617" s="9" t="n">
        <v>2.97</v>
      </c>
    </row>
    <row r="618" s="6" customFormat="true" ht="11.25" hidden="false" customHeight="false" outlineLevel="0" collapsed="false">
      <c r="A618" s="8" t="s">
        <v>1905</v>
      </c>
      <c r="B618" s="8" t="s">
        <v>2165</v>
      </c>
      <c r="C618" s="8" t="str">
        <f aca="false">RIGHT(A618,7)</f>
        <v>0872020</v>
      </c>
      <c r="D618" s="8" t="n">
        <f aca="false">N618</f>
        <v>153152</v>
      </c>
      <c r="E618" s="8" t="str">
        <f aca="false">RIGHT(B618,3)</f>
        <v>005</v>
      </c>
      <c r="F618" s="8" t="s">
        <v>7</v>
      </c>
      <c r="G618" s="8" t="n">
        <v>370514</v>
      </c>
      <c r="H618" s="8" t="s">
        <v>627</v>
      </c>
      <c r="I618" s="8" t="s">
        <v>628</v>
      </c>
      <c r="J618" s="8" t="s">
        <v>29</v>
      </c>
      <c r="K618" s="8" t="s">
        <v>1907</v>
      </c>
      <c r="L618" s="8" t="s">
        <v>31</v>
      </c>
      <c r="M618" s="8" t="s">
        <v>1908</v>
      </c>
      <c r="N618" s="8" t="n">
        <v>153152</v>
      </c>
      <c r="O618" s="8" t="s">
        <v>1909</v>
      </c>
      <c r="P618" s="8" t="n">
        <v>26000</v>
      </c>
      <c r="Q618" s="8" t="s">
        <v>45</v>
      </c>
      <c r="R618" s="8" t="n">
        <v>26245</v>
      </c>
      <c r="S618" s="8" t="s">
        <v>863</v>
      </c>
      <c r="T618" s="8" t="s">
        <v>177</v>
      </c>
      <c r="U618" s="8" t="s">
        <v>82</v>
      </c>
      <c r="V618" s="9" t="n">
        <v>2.98</v>
      </c>
    </row>
    <row r="619" s="6" customFormat="true" ht="11.25" hidden="false" customHeight="false" outlineLevel="0" collapsed="false">
      <c r="A619" s="8" t="s">
        <v>2166</v>
      </c>
      <c r="B619" s="8" t="s">
        <v>2167</v>
      </c>
      <c r="C619" s="8" t="str">
        <f aca="false">RIGHT(A619,7)</f>
        <v>0032020</v>
      </c>
      <c r="D619" s="8" t="n">
        <f aca="false">N619</f>
        <v>160188</v>
      </c>
      <c r="E619" s="8" t="str">
        <f aca="false">RIGHT(B619,3)</f>
        <v>001</v>
      </c>
      <c r="F619" s="8" t="s">
        <v>7</v>
      </c>
      <c r="G619" s="8" t="n">
        <v>310569</v>
      </c>
      <c r="H619" s="8" t="s">
        <v>134</v>
      </c>
      <c r="I619" s="8" t="s">
        <v>135</v>
      </c>
      <c r="J619" s="8" t="s">
        <v>61</v>
      </c>
      <c r="K619" s="8" t="s">
        <v>2168</v>
      </c>
      <c r="L619" s="8" t="s">
        <v>31</v>
      </c>
      <c r="M619" s="8" t="s">
        <v>2169</v>
      </c>
      <c r="N619" s="8" t="n">
        <v>160188</v>
      </c>
      <c r="O619" s="8" t="s">
        <v>2170</v>
      </c>
      <c r="P619" s="8" t="n">
        <v>52000</v>
      </c>
      <c r="Q619" s="8" t="s">
        <v>101</v>
      </c>
      <c r="R619" s="8" t="n">
        <v>52121</v>
      </c>
      <c r="S619" s="8" t="s">
        <v>139</v>
      </c>
      <c r="T619" s="8" t="s">
        <v>1468</v>
      </c>
      <c r="U619" s="8" t="s">
        <v>67</v>
      </c>
      <c r="V619" s="9" t="n">
        <v>2.99</v>
      </c>
    </row>
    <row r="620" s="6" customFormat="true" ht="11.25" hidden="false" customHeight="false" outlineLevel="0" collapsed="false">
      <c r="A620" s="8" t="s">
        <v>2171</v>
      </c>
      <c r="B620" s="8" t="s">
        <v>2172</v>
      </c>
      <c r="C620" s="8" t="str">
        <f aca="false">RIGHT(A620,7)</f>
        <v>0762020</v>
      </c>
      <c r="D620" s="8" t="n">
        <f aca="false">N620</f>
        <v>70008</v>
      </c>
      <c r="E620" s="8" t="str">
        <f aca="false">RIGHT(B620,3)</f>
        <v>001</v>
      </c>
      <c r="F620" s="8" t="s">
        <v>7</v>
      </c>
      <c r="G620" s="8" t="n">
        <v>353368</v>
      </c>
      <c r="H620" s="8" t="s">
        <v>2173</v>
      </c>
      <c r="I620" s="8" t="s">
        <v>2174</v>
      </c>
      <c r="J620" s="8" t="s">
        <v>61</v>
      </c>
      <c r="K620" s="8" t="s">
        <v>1330</v>
      </c>
      <c r="L620" s="8" t="s">
        <v>31</v>
      </c>
      <c r="M620" s="8" t="s">
        <v>2175</v>
      </c>
      <c r="N620" s="8" t="n">
        <v>70008</v>
      </c>
      <c r="O620" s="8" t="s">
        <v>2176</v>
      </c>
      <c r="P620" s="8" t="n">
        <v>14000</v>
      </c>
      <c r="Q620" s="8" t="s">
        <v>387</v>
      </c>
      <c r="R620" s="8" t="n">
        <v>14000</v>
      </c>
      <c r="S620" s="8" t="s">
        <v>387</v>
      </c>
      <c r="T620" s="8" t="s">
        <v>556</v>
      </c>
      <c r="U620" s="8" t="s">
        <v>67</v>
      </c>
      <c r="V620" s="9" t="n">
        <v>2.99</v>
      </c>
    </row>
    <row r="621" s="6" customFormat="true" ht="11.25" hidden="false" customHeight="false" outlineLevel="0" collapsed="false">
      <c r="A621" s="8" t="s">
        <v>2177</v>
      </c>
      <c r="B621" s="8" t="s">
        <v>2178</v>
      </c>
      <c r="C621" s="8" t="str">
        <f aca="false">RIGHT(A621,7)</f>
        <v>1152020</v>
      </c>
      <c r="D621" s="8" t="n">
        <f aca="false">N621</f>
        <v>160361</v>
      </c>
      <c r="E621" s="8" t="str">
        <f aca="false">RIGHT(B621,3)</f>
        <v>005</v>
      </c>
      <c r="F621" s="8" t="s">
        <v>70</v>
      </c>
      <c r="G621" s="8" t="n">
        <v>367341</v>
      </c>
      <c r="H621" s="8" t="s">
        <v>1857</v>
      </c>
      <c r="I621" s="8" t="s">
        <v>1858</v>
      </c>
      <c r="J621" s="8" t="s">
        <v>29</v>
      </c>
      <c r="K621" s="8" t="s">
        <v>629</v>
      </c>
      <c r="L621" s="8" t="s">
        <v>31</v>
      </c>
      <c r="M621" s="8" t="s">
        <v>2179</v>
      </c>
      <c r="N621" s="8" t="n">
        <v>160361</v>
      </c>
      <c r="O621" s="8" t="s">
        <v>2180</v>
      </c>
      <c r="P621" s="8" t="n">
        <v>52000</v>
      </c>
      <c r="Q621" s="8" t="s">
        <v>101</v>
      </c>
      <c r="R621" s="8" t="n">
        <v>52121</v>
      </c>
      <c r="S621" s="8" t="s">
        <v>139</v>
      </c>
      <c r="T621" s="8" t="s">
        <v>140</v>
      </c>
      <c r="U621" s="8" t="s">
        <v>82</v>
      </c>
      <c r="V621" s="9" t="n">
        <v>3</v>
      </c>
    </row>
    <row r="622" s="6" customFormat="true" ht="11.25" hidden="false" customHeight="false" outlineLevel="0" collapsed="false">
      <c r="A622" s="8" t="s">
        <v>2119</v>
      </c>
      <c r="B622" s="8" t="s">
        <v>2181</v>
      </c>
      <c r="C622" s="8" t="str">
        <f aca="false">RIGHT(A622,7)</f>
        <v>0022020</v>
      </c>
      <c r="D622" s="8" t="n">
        <f aca="false">N622</f>
        <v>731040</v>
      </c>
      <c r="E622" s="8" t="str">
        <f aca="false">RIGHT(B622,3)</f>
        <v>026</v>
      </c>
      <c r="F622" s="8" t="s">
        <v>7</v>
      </c>
      <c r="G622" s="8" t="n">
        <v>261639</v>
      </c>
      <c r="H622" s="8" t="s">
        <v>717</v>
      </c>
      <c r="I622" s="8" t="s">
        <v>718</v>
      </c>
      <c r="J622" s="8" t="s">
        <v>29</v>
      </c>
      <c r="K622" s="8" t="s">
        <v>861</v>
      </c>
      <c r="L622" s="8" t="s">
        <v>31</v>
      </c>
      <c r="M622" s="8" t="s">
        <v>2123</v>
      </c>
      <c r="N622" s="8" t="n">
        <v>731040</v>
      </c>
      <c r="O622" s="8" t="s">
        <v>2124</v>
      </c>
      <c r="P622" s="8" t="n">
        <v>52000</v>
      </c>
      <c r="Q622" s="8" t="s">
        <v>101</v>
      </c>
      <c r="R622" s="8" t="n">
        <v>52131</v>
      </c>
      <c r="S622" s="8" t="s">
        <v>207</v>
      </c>
      <c r="T622" s="8" t="s">
        <v>177</v>
      </c>
      <c r="U622" s="8" t="s">
        <v>37</v>
      </c>
      <c r="V622" s="9" t="n">
        <v>3</v>
      </c>
    </row>
    <row r="623" s="6" customFormat="true" ht="11.25" hidden="false" customHeight="false" outlineLevel="0" collapsed="false">
      <c r="A623" s="8" t="s">
        <v>2182</v>
      </c>
      <c r="B623" s="8" t="s">
        <v>2183</v>
      </c>
      <c r="C623" s="8" t="str">
        <f aca="false">RIGHT(A623,7)</f>
        <v>0792020</v>
      </c>
      <c r="D623" s="8" t="n">
        <f aca="false">N623</f>
        <v>120195</v>
      </c>
      <c r="E623" s="8" t="str">
        <f aca="false">RIGHT(B623,3)</f>
        <v>001</v>
      </c>
      <c r="F623" s="8" t="s">
        <v>7</v>
      </c>
      <c r="G623" s="8" t="n">
        <v>214611</v>
      </c>
      <c r="H623" s="8" t="s">
        <v>97</v>
      </c>
      <c r="I623" s="8" t="s">
        <v>98</v>
      </c>
      <c r="J623" s="8" t="s">
        <v>29</v>
      </c>
      <c r="K623" s="8" t="s">
        <v>160</v>
      </c>
      <c r="L623" s="8" t="s">
        <v>31</v>
      </c>
      <c r="M623" s="8" t="s">
        <v>161</v>
      </c>
      <c r="N623" s="8" t="n">
        <v>120195</v>
      </c>
      <c r="O623" s="8" t="s">
        <v>2184</v>
      </c>
      <c r="P623" s="8" t="n">
        <v>52000</v>
      </c>
      <c r="Q623" s="8" t="s">
        <v>101</v>
      </c>
      <c r="R623" s="8" t="n">
        <v>52111</v>
      </c>
      <c r="S623" s="8" t="s">
        <v>102</v>
      </c>
      <c r="T623" s="8" t="s">
        <v>177</v>
      </c>
      <c r="U623" s="8" t="s">
        <v>104</v>
      </c>
      <c r="V623" s="9" t="n">
        <v>3</v>
      </c>
    </row>
    <row r="624" s="6" customFormat="true" ht="11.25" hidden="false" customHeight="false" outlineLevel="0" collapsed="false">
      <c r="A624" s="8" t="s">
        <v>2185</v>
      </c>
      <c r="B624" s="8" t="s">
        <v>2186</v>
      </c>
      <c r="C624" s="8" t="str">
        <f aca="false">RIGHT(A624,7)</f>
        <v>0132020</v>
      </c>
      <c r="D624" s="8" t="n">
        <f aca="false">N624</f>
        <v>120623</v>
      </c>
      <c r="E624" s="8" t="str">
        <f aca="false">RIGHT(B624,3)</f>
        <v>074</v>
      </c>
      <c r="F624" s="8" t="s">
        <v>7</v>
      </c>
      <c r="G624" s="8" t="n">
        <v>214611</v>
      </c>
      <c r="H624" s="8" t="s">
        <v>97</v>
      </c>
      <c r="I624" s="8" t="s">
        <v>98</v>
      </c>
      <c r="J624" s="8" t="s">
        <v>29</v>
      </c>
      <c r="K624" s="8" t="s">
        <v>1704</v>
      </c>
      <c r="L624" s="8" t="s">
        <v>31</v>
      </c>
      <c r="M624" s="8" t="s">
        <v>548</v>
      </c>
      <c r="N624" s="8" t="n">
        <v>120623</v>
      </c>
      <c r="O624" s="8" t="s">
        <v>2187</v>
      </c>
      <c r="P624" s="8" t="n">
        <v>52000</v>
      </c>
      <c r="Q624" s="8" t="s">
        <v>101</v>
      </c>
      <c r="R624" s="8" t="n">
        <v>52111</v>
      </c>
      <c r="S624" s="8" t="s">
        <v>102</v>
      </c>
      <c r="T624" s="8" t="s">
        <v>177</v>
      </c>
      <c r="U624" s="8" t="s">
        <v>82</v>
      </c>
      <c r="V624" s="9" t="n">
        <v>3</v>
      </c>
    </row>
    <row r="625" s="6" customFormat="true" ht="11.25" hidden="false" customHeight="false" outlineLevel="0" collapsed="false">
      <c r="A625" s="8" t="s">
        <v>2188</v>
      </c>
      <c r="B625" s="8" t="s">
        <v>2189</v>
      </c>
      <c r="C625" s="8" t="str">
        <f aca="false">RIGHT(A625,7)</f>
        <v>0242020</v>
      </c>
      <c r="D625" s="8" t="n">
        <f aca="false">N625</f>
        <v>926282</v>
      </c>
      <c r="E625" s="8" t="str">
        <f aca="false">RIGHT(B625,3)</f>
        <v>098</v>
      </c>
      <c r="F625" s="8" t="s">
        <v>7</v>
      </c>
      <c r="G625" s="8" t="n">
        <v>465459</v>
      </c>
      <c r="H625" s="8" t="s">
        <v>391</v>
      </c>
      <c r="I625" s="8" t="s">
        <v>392</v>
      </c>
      <c r="J625" s="8" t="s">
        <v>584</v>
      </c>
      <c r="K625" s="8" t="s">
        <v>160</v>
      </c>
      <c r="L625" s="8" t="s">
        <v>31</v>
      </c>
      <c r="M625" s="8" t="s">
        <v>161</v>
      </c>
      <c r="N625" s="8" t="n">
        <v>926282</v>
      </c>
      <c r="O625" s="8" t="s">
        <v>129</v>
      </c>
      <c r="P625" s="8" t="n">
        <v>99900</v>
      </c>
      <c r="Q625" s="8" t="s">
        <v>34</v>
      </c>
      <c r="R625" s="8" t="n">
        <v>93720</v>
      </c>
      <c r="S625" s="8" t="s">
        <v>130</v>
      </c>
      <c r="T625" s="8" t="s">
        <v>131</v>
      </c>
      <c r="U625" s="8" t="s">
        <v>58</v>
      </c>
      <c r="V625" s="9" t="n">
        <v>3</v>
      </c>
    </row>
    <row r="626" s="6" customFormat="true" ht="11.25" hidden="false" customHeight="false" outlineLevel="0" collapsed="false">
      <c r="A626" s="8" t="s">
        <v>608</v>
      </c>
      <c r="B626" s="8" t="s">
        <v>2190</v>
      </c>
      <c r="C626" s="8" t="str">
        <f aca="false">RIGHT(A626,7)</f>
        <v>0342020</v>
      </c>
      <c r="D626" s="8" t="n">
        <f aca="false">N626</f>
        <v>160019</v>
      </c>
      <c r="E626" s="8" t="str">
        <f aca="false">RIGHT(B626,3)</f>
        <v>021</v>
      </c>
      <c r="F626" s="8" t="s">
        <v>70</v>
      </c>
      <c r="G626" s="8" t="n">
        <v>460975</v>
      </c>
      <c r="H626" s="8" t="s">
        <v>1092</v>
      </c>
      <c r="I626" s="8" t="s">
        <v>1093</v>
      </c>
      <c r="J626" s="8" t="s">
        <v>29</v>
      </c>
      <c r="K626" s="8" t="s">
        <v>865</v>
      </c>
      <c r="L626" s="8" t="s">
        <v>31</v>
      </c>
      <c r="M626" s="8" t="s">
        <v>866</v>
      </c>
      <c r="N626" s="8" t="n">
        <v>160019</v>
      </c>
      <c r="O626" s="8" t="s">
        <v>581</v>
      </c>
      <c r="P626" s="8" t="n">
        <v>52000</v>
      </c>
      <c r="Q626" s="8" t="s">
        <v>101</v>
      </c>
      <c r="R626" s="8" t="n">
        <v>52121</v>
      </c>
      <c r="S626" s="8" t="s">
        <v>139</v>
      </c>
      <c r="T626" s="8" t="s">
        <v>465</v>
      </c>
      <c r="U626" s="8" t="s">
        <v>48</v>
      </c>
      <c r="V626" s="9" t="n">
        <v>3</v>
      </c>
    </row>
    <row r="627" s="6" customFormat="true" ht="11.25" hidden="false" customHeight="false" outlineLevel="0" collapsed="false">
      <c r="A627" s="8" t="s">
        <v>805</v>
      </c>
      <c r="B627" s="8" t="s">
        <v>2191</v>
      </c>
      <c r="C627" s="8" t="str">
        <f aca="false">RIGHT(A627,7)</f>
        <v>0022020</v>
      </c>
      <c r="D627" s="8" t="n">
        <f aca="false">N627</f>
        <v>158148</v>
      </c>
      <c r="E627" s="8" t="str">
        <f aca="false">RIGHT(B627,3)</f>
        <v>001</v>
      </c>
      <c r="F627" s="8" t="s">
        <v>7</v>
      </c>
      <c r="G627" s="8" t="n">
        <v>440972</v>
      </c>
      <c r="H627" s="8" t="s">
        <v>40</v>
      </c>
      <c r="I627" s="8" t="s">
        <v>41</v>
      </c>
      <c r="J627" s="8" t="s">
        <v>61</v>
      </c>
      <c r="K627" s="8" t="s">
        <v>533</v>
      </c>
      <c r="L627" s="8" t="s">
        <v>31</v>
      </c>
      <c r="M627" s="8" t="s">
        <v>810</v>
      </c>
      <c r="N627" s="8" t="n">
        <v>158148</v>
      </c>
      <c r="O627" s="8" t="s">
        <v>666</v>
      </c>
      <c r="P627" s="8" t="n">
        <v>26000</v>
      </c>
      <c r="Q627" s="8" t="s">
        <v>45</v>
      </c>
      <c r="R627" s="8" t="n">
        <v>26421</v>
      </c>
      <c r="S627" s="8" t="s">
        <v>667</v>
      </c>
      <c r="T627" s="8" t="s">
        <v>564</v>
      </c>
      <c r="U627" s="8" t="s">
        <v>82</v>
      </c>
      <c r="V627" s="9" t="n">
        <v>3.04</v>
      </c>
    </row>
    <row r="628" s="6" customFormat="true" ht="11.25" hidden="false" customHeight="false" outlineLevel="0" collapsed="false">
      <c r="A628" s="8" t="s">
        <v>1618</v>
      </c>
      <c r="B628" s="8" t="s">
        <v>2192</v>
      </c>
      <c r="C628" s="8" t="str">
        <f aca="false">RIGHT(A628,7)</f>
        <v>0172020</v>
      </c>
      <c r="D628" s="8" t="n">
        <f aca="false">N628</f>
        <v>160086</v>
      </c>
      <c r="E628" s="8" t="str">
        <f aca="false">RIGHT(B628,3)</f>
        <v>023</v>
      </c>
      <c r="F628" s="8" t="s">
        <v>7</v>
      </c>
      <c r="G628" s="8" t="n">
        <v>396972</v>
      </c>
      <c r="H628" s="8" t="s">
        <v>2193</v>
      </c>
      <c r="I628" s="8" t="s">
        <v>2194</v>
      </c>
      <c r="J628" s="8" t="s">
        <v>61</v>
      </c>
      <c r="K628" s="8" t="s">
        <v>2195</v>
      </c>
      <c r="L628" s="8" t="s">
        <v>31</v>
      </c>
      <c r="M628" s="8" t="s">
        <v>1621</v>
      </c>
      <c r="N628" s="8" t="n">
        <v>160086</v>
      </c>
      <c r="O628" s="8" t="s">
        <v>1622</v>
      </c>
      <c r="P628" s="8" t="n">
        <v>52000</v>
      </c>
      <c r="Q628" s="8" t="s">
        <v>101</v>
      </c>
      <c r="R628" s="8" t="n">
        <v>52121</v>
      </c>
      <c r="S628" s="8" t="s">
        <v>139</v>
      </c>
      <c r="T628" s="8" t="s">
        <v>57</v>
      </c>
      <c r="U628" s="8" t="s">
        <v>37</v>
      </c>
      <c r="V628" s="9" t="n">
        <v>3.05</v>
      </c>
    </row>
    <row r="629" s="6" customFormat="true" ht="11.25" hidden="false" customHeight="false" outlineLevel="0" collapsed="false">
      <c r="A629" s="8" t="s">
        <v>1508</v>
      </c>
      <c r="B629" s="8" t="s">
        <v>2196</v>
      </c>
      <c r="C629" s="8" t="str">
        <f aca="false">RIGHT(A629,7)</f>
        <v>0042020</v>
      </c>
      <c r="D629" s="8" t="n">
        <f aca="false">N629</f>
        <v>160473</v>
      </c>
      <c r="E629" s="8" t="str">
        <f aca="false">RIGHT(B629,3)</f>
        <v>001</v>
      </c>
      <c r="F629" s="8" t="s">
        <v>7</v>
      </c>
      <c r="G629" s="8" t="n">
        <v>310569</v>
      </c>
      <c r="H629" s="8" t="s">
        <v>134</v>
      </c>
      <c r="I629" s="8" t="s">
        <v>135</v>
      </c>
      <c r="J629" s="8" t="s">
        <v>61</v>
      </c>
      <c r="K629" s="8" t="s">
        <v>1830</v>
      </c>
      <c r="L629" s="8" t="s">
        <v>31</v>
      </c>
      <c r="M629" s="8" t="s">
        <v>509</v>
      </c>
      <c r="N629" s="8" t="n">
        <v>160473</v>
      </c>
      <c r="O629" s="8" t="s">
        <v>1513</v>
      </c>
      <c r="P629" s="8" t="n">
        <v>52000</v>
      </c>
      <c r="Q629" s="8" t="s">
        <v>101</v>
      </c>
      <c r="R629" s="8" t="n">
        <v>52121</v>
      </c>
      <c r="S629" s="8" t="s">
        <v>139</v>
      </c>
      <c r="T629" s="8" t="s">
        <v>103</v>
      </c>
      <c r="U629" s="8" t="s">
        <v>82</v>
      </c>
      <c r="V629" s="9" t="n">
        <v>3.1</v>
      </c>
    </row>
    <row r="630" s="6" customFormat="true" ht="11.25" hidden="false" customHeight="false" outlineLevel="0" collapsed="false">
      <c r="A630" s="8" t="s">
        <v>2197</v>
      </c>
      <c r="B630" s="8" t="s">
        <v>2198</v>
      </c>
      <c r="C630" s="8" t="str">
        <f aca="false">RIGHT(A630,7)</f>
        <v>0522020</v>
      </c>
      <c r="D630" s="8" t="n">
        <f aca="false">N630</f>
        <v>120195</v>
      </c>
      <c r="E630" s="8" t="str">
        <f aca="false">RIGHT(B630,3)</f>
        <v>082</v>
      </c>
      <c r="F630" s="8" t="s">
        <v>7</v>
      </c>
      <c r="G630" s="8" t="n">
        <v>393642</v>
      </c>
      <c r="H630" s="8" t="s">
        <v>149</v>
      </c>
      <c r="I630" s="8" t="s">
        <v>150</v>
      </c>
      <c r="J630" s="8" t="s">
        <v>584</v>
      </c>
      <c r="K630" s="8" t="s">
        <v>160</v>
      </c>
      <c r="L630" s="8" t="s">
        <v>31</v>
      </c>
      <c r="M630" s="8" t="s">
        <v>161</v>
      </c>
      <c r="N630" s="8" t="n">
        <v>120195</v>
      </c>
      <c r="O630" s="8" t="s">
        <v>2184</v>
      </c>
      <c r="P630" s="8" t="n">
        <v>52000</v>
      </c>
      <c r="Q630" s="8" t="s">
        <v>101</v>
      </c>
      <c r="R630" s="8" t="n">
        <v>52111</v>
      </c>
      <c r="S630" s="8" t="s">
        <v>102</v>
      </c>
      <c r="T630" s="8" t="s">
        <v>177</v>
      </c>
      <c r="U630" s="8" t="s">
        <v>37</v>
      </c>
      <c r="V630" s="9" t="n">
        <v>3.11</v>
      </c>
    </row>
    <row r="631" s="6" customFormat="true" ht="11.25" hidden="false" customHeight="false" outlineLevel="0" collapsed="false">
      <c r="A631" s="8" t="s">
        <v>608</v>
      </c>
      <c r="B631" s="8" t="s">
        <v>2199</v>
      </c>
      <c r="C631" s="8" t="str">
        <f aca="false">RIGHT(A631,7)</f>
        <v>0342020</v>
      </c>
      <c r="D631" s="8" t="n">
        <f aca="false">N631</f>
        <v>160019</v>
      </c>
      <c r="E631" s="8" t="str">
        <f aca="false">RIGHT(B631,3)</f>
        <v>022</v>
      </c>
      <c r="F631" s="8" t="s">
        <v>70</v>
      </c>
      <c r="G631" s="8" t="n">
        <v>460975</v>
      </c>
      <c r="H631" s="8" t="s">
        <v>1092</v>
      </c>
      <c r="I631" s="8" t="s">
        <v>1093</v>
      </c>
      <c r="J631" s="8" t="s">
        <v>29</v>
      </c>
      <c r="K631" s="8" t="s">
        <v>865</v>
      </c>
      <c r="L631" s="8" t="s">
        <v>31</v>
      </c>
      <c r="M631" s="8" t="s">
        <v>866</v>
      </c>
      <c r="N631" s="8" t="n">
        <v>160019</v>
      </c>
      <c r="O631" s="8" t="s">
        <v>581</v>
      </c>
      <c r="P631" s="8" t="n">
        <v>52000</v>
      </c>
      <c r="Q631" s="8" t="s">
        <v>101</v>
      </c>
      <c r="R631" s="8" t="n">
        <v>52121</v>
      </c>
      <c r="S631" s="8" t="s">
        <v>139</v>
      </c>
      <c r="T631" s="8" t="s">
        <v>465</v>
      </c>
      <c r="U631" s="8" t="s">
        <v>48</v>
      </c>
      <c r="V631" s="9" t="n">
        <v>3.17</v>
      </c>
    </row>
    <row r="632" s="6" customFormat="true" ht="11.25" hidden="false" customHeight="false" outlineLevel="0" collapsed="false">
      <c r="A632" s="8" t="s">
        <v>2200</v>
      </c>
      <c r="B632" s="8" t="s">
        <v>2201</v>
      </c>
      <c r="C632" s="8" t="str">
        <f aca="false">RIGHT(A632,7)</f>
        <v>0352020</v>
      </c>
      <c r="D632" s="8" t="n">
        <f aca="false">N632</f>
        <v>987467</v>
      </c>
      <c r="E632" s="8" t="str">
        <f aca="false">RIGHT(B632,3)</f>
        <v>001</v>
      </c>
      <c r="F632" s="8" t="s">
        <v>7</v>
      </c>
      <c r="G632" s="8" t="n">
        <v>454415</v>
      </c>
      <c r="H632" s="8" t="s">
        <v>1586</v>
      </c>
      <c r="I632" s="8" t="s">
        <v>1587</v>
      </c>
      <c r="J632" s="8" t="s">
        <v>29</v>
      </c>
      <c r="K632" s="8" t="s">
        <v>393</v>
      </c>
      <c r="L632" s="8" t="s">
        <v>31</v>
      </c>
      <c r="M632" s="8" t="s">
        <v>2202</v>
      </c>
      <c r="N632" s="8" t="n">
        <v>987467</v>
      </c>
      <c r="O632" s="8" t="s">
        <v>998</v>
      </c>
      <c r="P632" s="8" t="n">
        <v>99900</v>
      </c>
      <c r="Q632" s="8" t="s">
        <v>34</v>
      </c>
      <c r="R632" s="8" t="n">
        <v>96120</v>
      </c>
      <c r="S632" s="8" t="s">
        <v>121</v>
      </c>
      <c r="T632" s="8" t="s">
        <v>122</v>
      </c>
      <c r="U632" s="8" t="s">
        <v>67</v>
      </c>
      <c r="V632" s="9" t="n">
        <v>3.19</v>
      </c>
    </row>
    <row r="633" s="6" customFormat="true" ht="11.25" hidden="false" customHeight="false" outlineLevel="0" collapsed="false">
      <c r="A633" s="8" t="s">
        <v>1051</v>
      </c>
      <c r="B633" s="8" t="s">
        <v>2203</v>
      </c>
      <c r="C633" s="8" t="str">
        <f aca="false">RIGHT(A633,7)</f>
        <v>0042020</v>
      </c>
      <c r="D633" s="8" t="n">
        <f aca="false">N633</f>
        <v>158635</v>
      </c>
      <c r="E633" s="8" t="str">
        <f aca="false">RIGHT(B633,3)</f>
        <v>005</v>
      </c>
      <c r="F633" s="8" t="s">
        <v>7</v>
      </c>
      <c r="G633" s="8" t="n">
        <v>354606</v>
      </c>
      <c r="H633" s="8" t="s">
        <v>2204</v>
      </c>
      <c r="I633" s="8" t="s">
        <v>2205</v>
      </c>
      <c r="J633" s="8" t="s">
        <v>29</v>
      </c>
      <c r="K633" s="8" t="s">
        <v>574</v>
      </c>
      <c r="L633" s="8" t="s">
        <v>31</v>
      </c>
      <c r="M633" s="8" t="s">
        <v>2206</v>
      </c>
      <c r="N633" s="8" t="n">
        <v>158635</v>
      </c>
      <c r="O633" s="8" t="s">
        <v>1055</v>
      </c>
      <c r="P633" s="8" t="n">
        <v>26000</v>
      </c>
      <c r="Q633" s="8" t="s">
        <v>45</v>
      </c>
      <c r="R633" s="8" t="n">
        <v>26421</v>
      </c>
      <c r="S633" s="8" t="s">
        <v>667</v>
      </c>
      <c r="T633" s="8" t="s">
        <v>564</v>
      </c>
      <c r="U633" s="8" t="s">
        <v>37</v>
      </c>
      <c r="V633" s="9" t="n">
        <v>3.19</v>
      </c>
    </row>
    <row r="634" s="6" customFormat="true" ht="11.25" hidden="false" customHeight="false" outlineLevel="0" collapsed="false">
      <c r="A634" s="8" t="s">
        <v>815</v>
      </c>
      <c r="B634" s="8" t="s">
        <v>2207</v>
      </c>
      <c r="C634" s="8" t="str">
        <f aca="false">RIGHT(A634,7)</f>
        <v>0392020</v>
      </c>
      <c r="D634" s="8" t="n">
        <f aca="false">N634</f>
        <v>120628</v>
      </c>
      <c r="E634" s="8" t="str">
        <f aca="false">RIGHT(B634,3)</f>
        <v>004</v>
      </c>
      <c r="F634" s="8" t="s">
        <v>7</v>
      </c>
      <c r="G634" s="8" t="n">
        <v>370513</v>
      </c>
      <c r="H634" s="8" t="s">
        <v>634</v>
      </c>
      <c r="I634" s="8" t="s">
        <v>635</v>
      </c>
      <c r="J634" s="8" t="s">
        <v>29</v>
      </c>
      <c r="K634" s="8" t="s">
        <v>1999</v>
      </c>
      <c r="L634" s="8" t="s">
        <v>31</v>
      </c>
      <c r="M634" s="8" t="s">
        <v>817</v>
      </c>
      <c r="N634" s="8" t="n">
        <v>120628</v>
      </c>
      <c r="O634" s="8" t="s">
        <v>818</v>
      </c>
      <c r="P634" s="8" t="n">
        <v>52000</v>
      </c>
      <c r="Q634" s="8" t="s">
        <v>101</v>
      </c>
      <c r="R634" s="8" t="n">
        <v>52111</v>
      </c>
      <c r="S634" s="8" t="s">
        <v>102</v>
      </c>
      <c r="T634" s="8" t="s">
        <v>91</v>
      </c>
      <c r="U634" s="8" t="s">
        <v>67</v>
      </c>
      <c r="V634" s="9" t="n">
        <v>3.2</v>
      </c>
    </row>
    <row r="635" s="6" customFormat="true" ht="11.25" hidden="false" customHeight="false" outlineLevel="0" collapsed="false">
      <c r="A635" s="8" t="s">
        <v>2208</v>
      </c>
      <c r="B635" s="8" t="s">
        <v>2209</v>
      </c>
      <c r="C635" s="8" t="str">
        <f aca="false">RIGHT(A635,7)</f>
        <v>0092020</v>
      </c>
      <c r="D635" s="8" t="n">
        <f aca="false">N635</f>
        <v>257021</v>
      </c>
      <c r="E635" s="8" t="str">
        <f aca="false">RIGHT(B635,3)</f>
        <v>005</v>
      </c>
      <c r="F635" s="8" t="s">
        <v>70</v>
      </c>
      <c r="G635" s="8" t="n">
        <v>312496</v>
      </c>
      <c r="H635" s="8" t="s">
        <v>1291</v>
      </c>
      <c r="I635" s="8" t="s">
        <v>1292</v>
      </c>
      <c r="J635" s="8" t="s">
        <v>29</v>
      </c>
      <c r="K635" s="8" t="s">
        <v>2210</v>
      </c>
      <c r="L635" s="8" t="s">
        <v>31</v>
      </c>
      <c r="M635" s="8" t="s">
        <v>2211</v>
      </c>
      <c r="N635" s="8" t="n">
        <v>257021</v>
      </c>
      <c r="O635" s="8" t="s">
        <v>2212</v>
      </c>
      <c r="P635" s="8" t="n">
        <v>36000</v>
      </c>
      <c r="Q635" s="8" t="s">
        <v>536</v>
      </c>
      <c r="R635" s="8" t="n">
        <v>36000</v>
      </c>
      <c r="S635" s="8" t="s">
        <v>536</v>
      </c>
      <c r="T635" s="8" t="s">
        <v>1133</v>
      </c>
      <c r="U635" s="8" t="s">
        <v>82</v>
      </c>
      <c r="V635" s="9" t="n">
        <v>3.2</v>
      </c>
    </row>
    <row r="636" s="6" customFormat="true" ht="11.25" hidden="false" customHeight="false" outlineLevel="0" collapsed="false">
      <c r="A636" s="8" t="s">
        <v>2213</v>
      </c>
      <c r="B636" s="8" t="s">
        <v>2214</v>
      </c>
      <c r="C636" s="8" t="str">
        <f aca="false">RIGHT(A636,7)</f>
        <v>0122020</v>
      </c>
      <c r="D636" s="8" t="n">
        <f aca="false">N636</f>
        <v>257022</v>
      </c>
      <c r="E636" s="8" t="str">
        <f aca="false">RIGHT(B636,3)</f>
        <v>006</v>
      </c>
      <c r="F636" s="8" t="s">
        <v>70</v>
      </c>
      <c r="G636" s="8" t="n">
        <v>411579</v>
      </c>
      <c r="H636" s="8" t="s">
        <v>2024</v>
      </c>
      <c r="I636" s="8" t="s">
        <v>2025</v>
      </c>
      <c r="J636" s="8" t="s">
        <v>29</v>
      </c>
      <c r="K636" s="8" t="s">
        <v>2215</v>
      </c>
      <c r="L636" s="8" t="s">
        <v>31</v>
      </c>
      <c r="M636" s="8" t="s">
        <v>2216</v>
      </c>
      <c r="N636" s="8" t="n">
        <v>257022</v>
      </c>
      <c r="O636" s="8" t="s">
        <v>2217</v>
      </c>
      <c r="P636" s="8" t="n">
        <v>36000</v>
      </c>
      <c r="Q636" s="8" t="s">
        <v>536</v>
      </c>
      <c r="R636" s="8" t="n">
        <v>36000</v>
      </c>
      <c r="S636" s="8" t="s">
        <v>536</v>
      </c>
      <c r="T636" s="8" t="s">
        <v>1133</v>
      </c>
      <c r="U636" s="8" t="s">
        <v>67</v>
      </c>
      <c r="V636" s="9" t="n">
        <v>3.2</v>
      </c>
    </row>
    <row r="637" s="6" customFormat="true" ht="11.25" hidden="false" customHeight="false" outlineLevel="0" collapsed="false">
      <c r="A637" s="8" t="s">
        <v>2218</v>
      </c>
      <c r="B637" s="8" t="s">
        <v>2219</v>
      </c>
      <c r="C637" s="8" t="str">
        <f aca="false">RIGHT(A637,7)</f>
        <v>0132020</v>
      </c>
      <c r="D637" s="8" t="n">
        <f aca="false">N637</f>
        <v>160501</v>
      </c>
      <c r="E637" s="8" t="str">
        <f aca="false">RIGHT(B637,3)</f>
        <v>030</v>
      </c>
      <c r="F637" s="8" t="s">
        <v>7</v>
      </c>
      <c r="G637" s="8" t="n">
        <v>214612</v>
      </c>
      <c r="H637" s="8" t="s">
        <v>446</v>
      </c>
      <c r="I637" s="8" t="s">
        <v>447</v>
      </c>
      <c r="J637" s="8" t="s">
        <v>29</v>
      </c>
      <c r="K637" s="8" t="s">
        <v>393</v>
      </c>
      <c r="L637" s="8" t="s">
        <v>31</v>
      </c>
      <c r="M637" s="8" t="s">
        <v>2093</v>
      </c>
      <c r="N637" s="8" t="n">
        <v>160501</v>
      </c>
      <c r="O637" s="8" t="s">
        <v>2220</v>
      </c>
      <c r="P637" s="8" t="n">
        <v>52000</v>
      </c>
      <c r="Q637" s="8" t="s">
        <v>101</v>
      </c>
      <c r="R637" s="8" t="n">
        <v>52121</v>
      </c>
      <c r="S637" s="8" t="s">
        <v>139</v>
      </c>
      <c r="T637" s="8" t="s">
        <v>177</v>
      </c>
      <c r="U637" s="8" t="s">
        <v>104</v>
      </c>
      <c r="V637" s="9" t="n">
        <v>3.26</v>
      </c>
    </row>
    <row r="638" s="6" customFormat="true" ht="11.25" hidden="false" customHeight="false" outlineLevel="0" collapsed="false">
      <c r="A638" s="8" t="s">
        <v>1318</v>
      </c>
      <c r="B638" s="8" t="s">
        <v>2221</v>
      </c>
      <c r="C638" s="8" t="str">
        <f aca="false">RIGHT(A638,7)</f>
        <v>0082020</v>
      </c>
      <c r="D638" s="8" t="n">
        <f aca="false">N638</f>
        <v>158341</v>
      </c>
      <c r="E638" s="8" t="str">
        <f aca="false">RIGHT(B638,3)</f>
        <v>298</v>
      </c>
      <c r="F638" s="8" t="s">
        <v>7</v>
      </c>
      <c r="G638" s="8" t="n">
        <v>264872</v>
      </c>
      <c r="H638" s="8" t="s">
        <v>938</v>
      </c>
      <c r="I638" s="8" t="s">
        <v>939</v>
      </c>
      <c r="J638" s="8" t="s">
        <v>29</v>
      </c>
      <c r="K638" s="8" t="s">
        <v>2222</v>
      </c>
      <c r="L638" s="8" t="s">
        <v>31</v>
      </c>
      <c r="M638" s="8" t="s">
        <v>1785</v>
      </c>
      <c r="N638" s="8" t="n">
        <v>158341</v>
      </c>
      <c r="O638" s="8" t="s">
        <v>1322</v>
      </c>
      <c r="P638" s="8" t="n">
        <v>26000</v>
      </c>
      <c r="Q638" s="8" t="s">
        <v>45</v>
      </c>
      <c r="R638" s="8" t="n">
        <v>26421</v>
      </c>
      <c r="S638" s="8" t="s">
        <v>667</v>
      </c>
      <c r="T638" s="8" t="s">
        <v>564</v>
      </c>
      <c r="U638" s="8" t="s">
        <v>48</v>
      </c>
      <c r="V638" s="9" t="n">
        <v>3.28</v>
      </c>
    </row>
    <row r="639" s="6" customFormat="true" ht="11.25" hidden="false" customHeight="false" outlineLevel="0" collapsed="false">
      <c r="A639" s="8" t="s">
        <v>2213</v>
      </c>
      <c r="B639" s="8" t="s">
        <v>2223</v>
      </c>
      <c r="C639" s="8" t="str">
        <f aca="false">RIGHT(A639,7)</f>
        <v>0122020</v>
      </c>
      <c r="D639" s="8" t="n">
        <f aca="false">N639</f>
        <v>257022</v>
      </c>
      <c r="E639" s="8" t="str">
        <f aca="false">RIGHT(B639,3)</f>
        <v>007</v>
      </c>
      <c r="F639" s="8" t="s">
        <v>70</v>
      </c>
      <c r="G639" s="8" t="n">
        <v>454651</v>
      </c>
      <c r="H639" s="8" t="s">
        <v>2224</v>
      </c>
      <c r="I639" s="8" t="s">
        <v>2225</v>
      </c>
      <c r="J639" s="8" t="s">
        <v>29</v>
      </c>
      <c r="K639" s="8" t="s">
        <v>2215</v>
      </c>
      <c r="L639" s="8" t="s">
        <v>31</v>
      </c>
      <c r="M639" s="8" t="s">
        <v>2216</v>
      </c>
      <c r="N639" s="8" t="n">
        <v>257022</v>
      </c>
      <c r="O639" s="8" t="s">
        <v>2217</v>
      </c>
      <c r="P639" s="8" t="n">
        <v>36000</v>
      </c>
      <c r="Q639" s="8" t="s">
        <v>536</v>
      </c>
      <c r="R639" s="8" t="n">
        <v>36000</v>
      </c>
      <c r="S639" s="8" t="s">
        <v>536</v>
      </c>
      <c r="T639" s="8" t="s">
        <v>1133</v>
      </c>
      <c r="U639" s="8" t="s">
        <v>67</v>
      </c>
      <c r="V639" s="9" t="n">
        <v>3.3</v>
      </c>
    </row>
    <row r="640" s="6" customFormat="true" ht="11.25" hidden="false" customHeight="false" outlineLevel="0" collapsed="false">
      <c r="A640" s="8" t="s">
        <v>2226</v>
      </c>
      <c r="B640" s="8" t="s">
        <v>2227</v>
      </c>
      <c r="C640" s="8" t="str">
        <f aca="false">RIGHT(A640,7)</f>
        <v>0112020</v>
      </c>
      <c r="D640" s="8" t="n">
        <f aca="false">N640</f>
        <v>160198</v>
      </c>
      <c r="E640" s="8" t="str">
        <f aca="false">RIGHT(B640,3)</f>
        <v>023</v>
      </c>
      <c r="F640" s="8" t="s">
        <v>7</v>
      </c>
      <c r="G640" s="8" t="n">
        <v>263300</v>
      </c>
      <c r="H640" s="8" t="s">
        <v>2228</v>
      </c>
      <c r="I640" s="8" t="s">
        <v>2229</v>
      </c>
      <c r="J640" s="8" t="s">
        <v>29</v>
      </c>
      <c r="K640" s="8" t="s">
        <v>2230</v>
      </c>
      <c r="L640" s="8" t="s">
        <v>31</v>
      </c>
      <c r="M640" s="8" t="s">
        <v>2231</v>
      </c>
      <c r="N640" s="8" t="n">
        <v>160198</v>
      </c>
      <c r="O640" s="8" t="s">
        <v>2232</v>
      </c>
      <c r="P640" s="8" t="n">
        <v>52000</v>
      </c>
      <c r="Q640" s="8" t="s">
        <v>101</v>
      </c>
      <c r="R640" s="8" t="n">
        <v>52121</v>
      </c>
      <c r="S640" s="8" t="s">
        <v>139</v>
      </c>
      <c r="T640" s="8" t="s">
        <v>1468</v>
      </c>
      <c r="U640" s="8" t="s">
        <v>67</v>
      </c>
      <c r="V640" s="9" t="n">
        <v>3.31</v>
      </c>
    </row>
    <row r="641" s="6" customFormat="true" ht="11.25" hidden="false" customHeight="false" outlineLevel="0" collapsed="false">
      <c r="A641" s="8" t="s">
        <v>1831</v>
      </c>
      <c r="B641" s="8" t="s">
        <v>2233</v>
      </c>
      <c r="C641" s="8" t="str">
        <f aca="false">RIGHT(A641,7)</f>
        <v>0552020</v>
      </c>
      <c r="D641" s="8" t="n">
        <f aca="false">N641</f>
        <v>983781</v>
      </c>
      <c r="E641" s="8" t="str">
        <f aca="false">RIGHT(B641,3)</f>
        <v>003</v>
      </c>
      <c r="F641" s="8" t="s">
        <v>7</v>
      </c>
      <c r="G641" s="8" t="n">
        <v>356247</v>
      </c>
      <c r="H641" s="8" t="s">
        <v>2234</v>
      </c>
      <c r="I641" s="8" t="s">
        <v>2235</v>
      </c>
      <c r="J641" s="8" t="s">
        <v>29</v>
      </c>
      <c r="K641" s="8" t="s">
        <v>1835</v>
      </c>
      <c r="L641" s="8" t="s">
        <v>31</v>
      </c>
      <c r="M641" s="8" t="s">
        <v>1836</v>
      </c>
      <c r="N641" s="8" t="n">
        <v>983781</v>
      </c>
      <c r="O641" s="8" t="s">
        <v>1837</v>
      </c>
      <c r="P641" s="8" t="n">
        <v>99900</v>
      </c>
      <c r="Q641" s="8" t="s">
        <v>34</v>
      </c>
      <c r="R641" s="8" t="n">
        <v>94920</v>
      </c>
      <c r="S641" s="8" t="s">
        <v>1738</v>
      </c>
      <c r="T641" s="8" t="s">
        <v>113</v>
      </c>
      <c r="U641" s="8" t="s">
        <v>82</v>
      </c>
      <c r="V641" s="9" t="n">
        <v>3.3333</v>
      </c>
    </row>
    <row r="642" s="6" customFormat="true" ht="11.25" hidden="false" customHeight="false" outlineLevel="0" collapsed="false">
      <c r="A642" s="8" t="s">
        <v>2236</v>
      </c>
      <c r="B642" s="8" t="s">
        <v>2237</v>
      </c>
      <c r="C642" s="8" t="str">
        <f aca="false">RIGHT(A642,7)</f>
        <v>0542020</v>
      </c>
      <c r="D642" s="8" t="n">
        <f aca="false">N642</f>
        <v>160023</v>
      </c>
      <c r="E642" s="8" t="str">
        <f aca="false">RIGHT(B642,3)</f>
        <v>001</v>
      </c>
      <c r="F642" s="8" t="s">
        <v>70</v>
      </c>
      <c r="G642" s="8" t="n">
        <v>235478</v>
      </c>
      <c r="H642" s="8" t="s">
        <v>2238</v>
      </c>
      <c r="I642" s="8" t="s">
        <v>2239</v>
      </c>
      <c r="J642" s="8" t="s">
        <v>29</v>
      </c>
      <c r="K642" s="8" t="s">
        <v>2017</v>
      </c>
      <c r="L642" s="8" t="s">
        <v>31</v>
      </c>
      <c r="M642" s="8" t="s">
        <v>2018</v>
      </c>
      <c r="N642" s="8" t="n">
        <v>160023</v>
      </c>
      <c r="O642" s="8" t="s">
        <v>2240</v>
      </c>
      <c r="P642" s="8" t="n">
        <v>52000</v>
      </c>
      <c r="Q642" s="8" t="s">
        <v>101</v>
      </c>
      <c r="R642" s="8" t="n">
        <v>52121</v>
      </c>
      <c r="S642" s="8" t="s">
        <v>139</v>
      </c>
      <c r="T642" s="8" t="s">
        <v>1468</v>
      </c>
      <c r="U642" s="8" t="s">
        <v>146</v>
      </c>
      <c r="V642" s="9" t="n">
        <v>3.35</v>
      </c>
    </row>
    <row r="643" s="6" customFormat="true" ht="11.25" hidden="false" customHeight="false" outlineLevel="0" collapsed="false">
      <c r="A643" s="8" t="s">
        <v>1805</v>
      </c>
      <c r="B643" s="8" t="s">
        <v>2241</v>
      </c>
      <c r="C643" s="8" t="str">
        <f aca="false">RIGHT(A643,7)</f>
        <v>6132020</v>
      </c>
      <c r="D643" s="8" t="n">
        <f aca="false">N643</f>
        <v>783800</v>
      </c>
      <c r="E643" s="8" t="str">
        <f aca="false">RIGHT(B643,3)</f>
        <v>049</v>
      </c>
      <c r="F643" s="8" t="s">
        <v>70</v>
      </c>
      <c r="G643" s="8" t="n">
        <v>460975</v>
      </c>
      <c r="H643" s="8" t="s">
        <v>1092</v>
      </c>
      <c r="I643" s="8" t="s">
        <v>1093</v>
      </c>
      <c r="J643" s="8" t="s">
        <v>29</v>
      </c>
      <c r="K643" s="8" t="s">
        <v>1807</v>
      </c>
      <c r="L643" s="8" t="s">
        <v>31</v>
      </c>
      <c r="M643" s="8" t="s">
        <v>1808</v>
      </c>
      <c r="N643" s="8" t="n">
        <v>783800</v>
      </c>
      <c r="O643" s="8" t="s">
        <v>555</v>
      </c>
      <c r="P643" s="8" t="n">
        <v>52000</v>
      </c>
      <c r="Q643" s="8" t="s">
        <v>101</v>
      </c>
      <c r="R643" s="8" t="n">
        <v>52131</v>
      </c>
      <c r="S643" s="8" t="s">
        <v>207</v>
      </c>
      <c r="T643" s="8" t="s">
        <v>556</v>
      </c>
      <c r="U643" s="8" t="s">
        <v>104</v>
      </c>
      <c r="V643" s="9" t="n">
        <v>3.375</v>
      </c>
    </row>
    <row r="644" s="6" customFormat="true" ht="11.25" hidden="false" customHeight="false" outlineLevel="0" collapsed="false">
      <c r="A644" s="8" t="s">
        <v>2242</v>
      </c>
      <c r="B644" s="8" t="s">
        <v>2243</v>
      </c>
      <c r="C644" s="8" t="str">
        <f aca="false">RIGHT(A644,7)</f>
        <v>0022019</v>
      </c>
      <c r="D644" s="8" t="n">
        <f aca="false">N644</f>
        <v>168004</v>
      </c>
      <c r="E644" s="8" t="str">
        <f aca="false">RIGHT(B644,3)</f>
        <v>081</v>
      </c>
      <c r="F644" s="8" t="s">
        <v>7</v>
      </c>
      <c r="G644" s="8" t="n">
        <v>396972</v>
      </c>
      <c r="H644" s="8" t="s">
        <v>2193</v>
      </c>
      <c r="I644" s="8" t="s">
        <v>2194</v>
      </c>
      <c r="J644" s="8" t="s">
        <v>61</v>
      </c>
      <c r="K644" s="8" t="s">
        <v>160</v>
      </c>
      <c r="L644" s="8" t="s">
        <v>31</v>
      </c>
      <c r="M644" s="8" t="s">
        <v>161</v>
      </c>
      <c r="N644" s="8" t="n">
        <v>168004</v>
      </c>
      <c r="O644" s="8" t="s">
        <v>2244</v>
      </c>
      <c r="P644" s="8" t="n">
        <v>52000</v>
      </c>
      <c r="Q644" s="8" t="s">
        <v>101</v>
      </c>
      <c r="R644" s="8" t="n">
        <v>52221</v>
      </c>
      <c r="S644" s="8" t="s">
        <v>1158</v>
      </c>
      <c r="T644" s="8" t="s">
        <v>103</v>
      </c>
      <c r="U644" s="8" t="s">
        <v>104</v>
      </c>
      <c r="V644" s="9" t="n">
        <v>3.4</v>
      </c>
    </row>
    <row r="645" s="6" customFormat="true" ht="11.25" hidden="false" customHeight="false" outlineLevel="0" collapsed="false">
      <c r="A645" s="8" t="s">
        <v>2156</v>
      </c>
      <c r="B645" s="8" t="s">
        <v>2245</v>
      </c>
      <c r="C645" s="8" t="str">
        <f aca="false">RIGHT(A645,7)</f>
        <v>0262020</v>
      </c>
      <c r="D645" s="8" t="n">
        <f aca="false">N645</f>
        <v>240137</v>
      </c>
      <c r="E645" s="8" t="str">
        <f aca="false">RIGHT(B645,3)</f>
        <v>002</v>
      </c>
      <c r="F645" s="8" t="s">
        <v>7</v>
      </c>
      <c r="G645" s="8" t="n">
        <v>407307</v>
      </c>
      <c r="H645" s="8" t="s">
        <v>789</v>
      </c>
      <c r="I645" s="8" t="s">
        <v>790</v>
      </c>
      <c r="J645" s="8" t="s">
        <v>29</v>
      </c>
      <c r="K645" s="8" t="s">
        <v>791</v>
      </c>
      <c r="L645" s="8" t="s">
        <v>31</v>
      </c>
      <c r="M645" s="8" t="s">
        <v>2158</v>
      </c>
      <c r="N645" s="8" t="n">
        <v>240137</v>
      </c>
      <c r="O645" s="8" t="s">
        <v>2159</v>
      </c>
      <c r="P645" s="8" t="n">
        <v>24000</v>
      </c>
      <c r="Q645" s="8" t="s">
        <v>1610</v>
      </c>
      <c r="R645" s="8" t="n">
        <v>24000</v>
      </c>
      <c r="S645" s="8" t="s">
        <v>1610</v>
      </c>
      <c r="T645" s="8" t="s">
        <v>1468</v>
      </c>
      <c r="U645" s="8" t="s">
        <v>37</v>
      </c>
      <c r="V645" s="9" t="n">
        <v>3.43</v>
      </c>
    </row>
    <row r="646" s="6" customFormat="true" ht="11.25" hidden="false" customHeight="false" outlineLevel="0" collapsed="false">
      <c r="A646" s="8" t="s">
        <v>2246</v>
      </c>
      <c r="B646" s="8" t="s">
        <v>2247</v>
      </c>
      <c r="C646" s="8" t="str">
        <f aca="false">RIGHT(A646,7)</f>
        <v>0172019</v>
      </c>
      <c r="D646" s="8" t="n">
        <f aca="false">N646</f>
        <v>160367</v>
      </c>
      <c r="E646" s="8" t="str">
        <f aca="false">RIGHT(B646,3)</f>
        <v>001</v>
      </c>
      <c r="F646" s="8" t="s">
        <v>7</v>
      </c>
      <c r="G646" s="8" t="n">
        <v>354293</v>
      </c>
      <c r="H646" s="8" t="s">
        <v>1205</v>
      </c>
      <c r="I646" s="8" t="s">
        <v>1206</v>
      </c>
      <c r="J646" s="8" t="s">
        <v>29</v>
      </c>
      <c r="K646" s="8" t="s">
        <v>821</v>
      </c>
      <c r="L646" s="8" t="s">
        <v>31</v>
      </c>
      <c r="M646" s="8" t="s">
        <v>247</v>
      </c>
      <c r="N646" s="8" t="n">
        <v>160367</v>
      </c>
      <c r="O646" s="8" t="s">
        <v>1758</v>
      </c>
      <c r="P646" s="8" t="n">
        <v>52000</v>
      </c>
      <c r="Q646" s="8" t="s">
        <v>101</v>
      </c>
      <c r="R646" s="8" t="n">
        <v>52121</v>
      </c>
      <c r="S646" s="8" t="s">
        <v>139</v>
      </c>
      <c r="T646" s="8" t="s">
        <v>140</v>
      </c>
      <c r="U646" s="8" t="s">
        <v>58</v>
      </c>
      <c r="V646" s="9" t="n">
        <v>3.46</v>
      </c>
    </row>
    <row r="647" s="6" customFormat="true" ht="11.25" hidden="false" customHeight="false" outlineLevel="0" collapsed="false">
      <c r="A647" s="8" t="s">
        <v>1212</v>
      </c>
      <c r="B647" s="8" t="s">
        <v>2248</v>
      </c>
      <c r="C647" s="8" t="str">
        <f aca="false">RIGHT(A647,7)</f>
        <v>0192020</v>
      </c>
      <c r="D647" s="8" t="n">
        <f aca="false">N647</f>
        <v>160113</v>
      </c>
      <c r="E647" s="8" t="str">
        <f aca="false">RIGHT(B647,3)</f>
        <v>215</v>
      </c>
      <c r="F647" s="8" t="s">
        <v>7</v>
      </c>
      <c r="G647" s="8" t="n">
        <v>310569</v>
      </c>
      <c r="H647" s="8" t="s">
        <v>134</v>
      </c>
      <c r="I647" s="8" t="s">
        <v>135</v>
      </c>
      <c r="J647" s="8" t="s">
        <v>61</v>
      </c>
      <c r="K647" s="8" t="s">
        <v>2249</v>
      </c>
      <c r="L647" s="8" t="s">
        <v>31</v>
      </c>
      <c r="M647" s="8" t="s">
        <v>607</v>
      </c>
      <c r="N647" s="8" t="n">
        <v>160113</v>
      </c>
      <c r="O647" s="8" t="s">
        <v>1112</v>
      </c>
      <c r="P647" s="8" t="n">
        <v>52000</v>
      </c>
      <c r="Q647" s="8" t="s">
        <v>101</v>
      </c>
      <c r="R647" s="8" t="n">
        <v>52121</v>
      </c>
      <c r="S647" s="8" t="s">
        <v>139</v>
      </c>
      <c r="T647" s="8" t="s">
        <v>47</v>
      </c>
      <c r="U647" s="8" t="s">
        <v>48</v>
      </c>
      <c r="V647" s="9" t="n">
        <v>3.49</v>
      </c>
    </row>
    <row r="648" s="6" customFormat="true" ht="11.25" hidden="false" customHeight="false" outlineLevel="0" collapsed="false">
      <c r="A648" s="8" t="s">
        <v>2250</v>
      </c>
      <c r="B648" s="8" t="s">
        <v>2251</v>
      </c>
      <c r="C648" s="8" t="str">
        <f aca="false">RIGHT(A648,7)</f>
        <v>0162020</v>
      </c>
      <c r="D648" s="8" t="n">
        <f aca="false">N648</f>
        <v>154502</v>
      </c>
      <c r="E648" s="8" t="str">
        <f aca="false">RIGHT(B648,3)</f>
        <v>005</v>
      </c>
      <c r="F648" s="8" t="s">
        <v>7</v>
      </c>
      <c r="G648" s="8" t="n">
        <v>396972</v>
      </c>
      <c r="H648" s="8" t="s">
        <v>2193</v>
      </c>
      <c r="I648" s="8" t="s">
        <v>2194</v>
      </c>
      <c r="J648" s="8" t="s">
        <v>61</v>
      </c>
      <c r="K648" s="8" t="s">
        <v>508</v>
      </c>
      <c r="L648" s="8" t="s">
        <v>31</v>
      </c>
      <c r="M648" s="8" t="s">
        <v>509</v>
      </c>
      <c r="N648" s="8" t="n">
        <v>154502</v>
      </c>
      <c r="O648" s="8" t="s">
        <v>1386</v>
      </c>
      <c r="P648" s="8" t="n">
        <v>26000</v>
      </c>
      <c r="Q648" s="8" t="s">
        <v>45</v>
      </c>
      <c r="R648" s="8" t="n">
        <v>26350</v>
      </c>
      <c r="S648" s="8" t="s">
        <v>1387</v>
      </c>
      <c r="T648" s="8" t="s">
        <v>213</v>
      </c>
      <c r="U648" s="8" t="s">
        <v>82</v>
      </c>
      <c r="V648" s="9" t="n">
        <v>3.49</v>
      </c>
    </row>
    <row r="649" s="6" customFormat="true" ht="11.25" hidden="false" customHeight="false" outlineLevel="0" collapsed="false">
      <c r="A649" s="8" t="s">
        <v>2252</v>
      </c>
      <c r="B649" s="8" t="s">
        <v>2253</v>
      </c>
      <c r="C649" s="8" t="str">
        <f aca="false">RIGHT(A649,7)</f>
        <v>0372020</v>
      </c>
      <c r="D649" s="8" t="n">
        <f aca="false">N649</f>
        <v>160339</v>
      </c>
      <c r="E649" s="8" t="str">
        <f aca="false">RIGHT(B649,3)</f>
        <v>074</v>
      </c>
      <c r="F649" s="8" t="s">
        <v>7</v>
      </c>
      <c r="G649" s="8" t="n">
        <v>440663</v>
      </c>
      <c r="H649" s="8" t="s">
        <v>143</v>
      </c>
      <c r="I649" s="8" t="s">
        <v>144</v>
      </c>
      <c r="J649" s="8" t="s">
        <v>29</v>
      </c>
      <c r="K649" s="8" t="s">
        <v>2254</v>
      </c>
      <c r="L649" s="8" t="s">
        <v>31</v>
      </c>
      <c r="M649" s="8" t="s">
        <v>2255</v>
      </c>
      <c r="N649" s="8" t="n">
        <v>160339</v>
      </c>
      <c r="O649" s="8" t="s">
        <v>1604</v>
      </c>
      <c r="P649" s="8" t="n">
        <v>52000</v>
      </c>
      <c r="Q649" s="8" t="s">
        <v>101</v>
      </c>
      <c r="R649" s="8" t="n">
        <v>52121</v>
      </c>
      <c r="S649" s="8" t="s">
        <v>139</v>
      </c>
      <c r="T649" s="8" t="s">
        <v>556</v>
      </c>
      <c r="U649" s="8" t="s">
        <v>82</v>
      </c>
      <c r="V649" s="9" t="n">
        <v>3.49</v>
      </c>
    </row>
    <row r="650" s="6" customFormat="true" ht="11.25" hidden="false" customHeight="false" outlineLevel="0" collapsed="false">
      <c r="A650" s="8" t="s">
        <v>2056</v>
      </c>
      <c r="B650" s="8" t="s">
        <v>2256</v>
      </c>
      <c r="C650" s="8" t="str">
        <f aca="false">RIGHT(A650,7)</f>
        <v>0382020</v>
      </c>
      <c r="D650" s="8" t="n">
        <f aca="false">N650</f>
        <v>343023</v>
      </c>
      <c r="E650" s="8" t="str">
        <f aca="false">RIGHT(B650,3)</f>
        <v>009</v>
      </c>
      <c r="F650" s="8" t="s">
        <v>70</v>
      </c>
      <c r="G650" s="8" t="n">
        <v>386607</v>
      </c>
      <c r="H650" s="8" t="s">
        <v>1598</v>
      </c>
      <c r="I650" s="8" t="s">
        <v>1599</v>
      </c>
      <c r="J650" s="8" t="s">
        <v>29</v>
      </c>
      <c r="K650" s="8" t="s">
        <v>1228</v>
      </c>
      <c r="L650" s="8" t="s">
        <v>31</v>
      </c>
      <c r="M650" s="8" t="s">
        <v>2058</v>
      </c>
      <c r="N650" s="8" t="n">
        <v>343023</v>
      </c>
      <c r="O650" s="8" t="s">
        <v>2059</v>
      </c>
      <c r="P650" s="8" t="n">
        <v>42000</v>
      </c>
      <c r="Q650" s="8" t="s">
        <v>2060</v>
      </c>
      <c r="R650" s="8" t="n">
        <v>20411</v>
      </c>
      <c r="S650" s="8" t="s">
        <v>2061</v>
      </c>
      <c r="T650" s="8" t="s">
        <v>177</v>
      </c>
      <c r="U650" s="8" t="s">
        <v>67</v>
      </c>
      <c r="V650" s="9" t="n">
        <v>3.5</v>
      </c>
    </row>
    <row r="651" s="6" customFormat="true" ht="11.25" hidden="false" customHeight="false" outlineLevel="0" collapsed="false">
      <c r="A651" s="8" t="s">
        <v>2257</v>
      </c>
      <c r="B651" s="8" t="s">
        <v>2258</v>
      </c>
      <c r="C651" s="8" t="str">
        <f aca="false">RIGHT(A651,7)</f>
        <v>0502020</v>
      </c>
      <c r="D651" s="8" t="n">
        <f aca="false">N651</f>
        <v>120635</v>
      </c>
      <c r="E651" s="8" t="str">
        <f aca="false">RIGHT(B651,3)</f>
        <v>045</v>
      </c>
      <c r="F651" s="8" t="s">
        <v>7</v>
      </c>
      <c r="G651" s="8" t="n">
        <v>419455</v>
      </c>
      <c r="H651" s="8" t="s">
        <v>795</v>
      </c>
      <c r="I651" s="8" t="s">
        <v>796</v>
      </c>
      <c r="J651" s="8" t="s">
        <v>29</v>
      </c>
      <c r="K651" s="8" t="s">
        <v>2259</v>
      </c>
      <c r="L651" s="8" t="s">
        <v>31</v>
      </c>
      <c r="M651" s="8" t="s">
        <v>1109</v>
      </c>
      <c r="N651" s="8" t="n">
        <v>120635</v>
      </c>
      <c r="O651" s="8" t="s">
        <v>719</v>
      </c>
      <c r="P651" s="8" t="n">
        <v>52000</v>
      </c>
      <c r="Q651" s="8" t="s">
        <v>101</v>
      </c>
      <c r="R651" s="8" t="n">
        <v>52111</v>
      </c>
      <c r="S651" s="8" t="s">
        <v>102</v>
      </c>
      <c r="T651" s="8" t="s">
        <v>103</v>
      </c>
      <c r="U651" s="8" t="s">
        <v>82</v>
      </c>
      <c r="V651" s="9" t="n">
        <v>3.5</v>
      </c>
    </row>
    <row r="652" s="6" customFormat="true" ht="11.25" hidden="false" customHeight="false" outlineLevel="0" collapsed="false">
      <c r="A652" s="8" t="s">
        <v>2260</v>
      </c>
      <c r="B652" s="8" t="s">
        <v>2261</v>
      </c>
      <c r="C652" s="8" t="str">
        <f aca="false">RIGHT(A652,7)</f>
        <v>0302020</v>
      </c>
      <c r="D652" s="8" t="n">
        <f aca="false">N652</f>
        <v>160249</v>
      </c>
      <c r="E652" s="8" t="str">
        <f aca="false">RIGHT(B652,3)</f>
        <v>001</v>
      </c>
      <c r="F652" s="8" t="s">
        <v>7</v>
      </c>
      <c r="G652" s="8" t="n">
        <v>310569</v>
      </c>
      <c r="H652" s="8" t="s">
        <v>134</v>
      </c>
      <c r="I652" s="8" t="s">
        <v>135</v>
      </c>
      <c r="J652" s="8" t="s">
        <v>61</v>
      </c>
      <c r="K652" s="8" t="s">
        <v>87</v>
      </c>
      <c r="L652" s="8" t="s">
        <v>31</v>
      </c>
      <c r="M652" s="8" t="s">
        <v>2262</v>
      </c>
      <c r="N652" s="8" t="n">
        <v>160249</v>
      </c>
      <c r="O652" s="8" t="s">
        <v>2263</v>
      </c>
      <c r="P652" s="8" t="n">
        <v>52000</v>
      </c>
      <c r="Q652" s="8" t="s">
        <v>101</v>
      </c>
      <c r="R652" s="8" t="n">
        <v>52121</v>
      </c>
      <c r="S652" s="8" t="s">
        <v>139</v>
      </c>
      <c r="T652" s="8" t="s">
        <v>177</v>
      </c>
      <c r="U652" s="8" t="s">
        <v>67</v>
      </c>
      <c r="V652" s="9" t="n">
        <v>3.5</v>
      </c>
    </row>
    <row r="653" s="6" customFormat="true" ht="11.25" hidden="false" customHeight="false" outlineLevel="0" collapsed="false">
      <c r="A653" s="8" t="s">
        <v>2264</v>
      </c>
      <c r="B653" s="8" t="s">
        <v>2265</v>
      </c>
      <c r="C653" s="8" t="str">
        <f aca="false">RIGHT(A653,7)</f>
        <v>0062020</v>
      </c>
      <c r="D653" s="8" t="n">
        <f aca="false">N653</f>
        <v>160417</v>
      </c>
      <c r="E653" s="8" t="str">
        <f aca="false">RIGHT(B653,3)</f>
        <v>126</v>
      </c>
      <c r="F653" s="8" t="s">
        <v>7</v>
      </c>
      <c r="G653" s="8" t="n">
        <v>440972</v>
      </c>
      <c r="H653" s="8" t="s">
        <v>40</v>
      </c>
      <c r="I653" s="8" t="s">
        <v>41</v>
      </c>
      <c r="J653" s="8" t="s">
        <v>2266</v>
      </c>
      <c r="K653" s="8" t="s">
        <v>619</v>
      </c>
      <c r="L653" s="8" t="s">
        <v>31</v>
      </c>
      <c r="M653" s="8" t="s">
        <v>2267</v>
      </c>
      <c r="N653" s="8" t="n">
        <v>160417</v>
      </c>
      <c r="O653" s="8" t="s">
        <v>2268</v>
      </c>
      <c r="P653" s="8" t="n">
        <v>52000</v>
      </c>
      <c r="Q653" s="8" t="s">
        <v>101</v>
      </c>
      <c r="R653" s="8" t="n">
        <v>52121</v>
      </c>
      <c r="S653" s="8" t="s">
        <v>139</v>
      </c>
      <c r="T653" s="8" t="s">
        <v>140</v>
      </c>
      <c r="U653" s="8" t="s">
        <v>82</v>
      </c>
      <c r="V653" s="9" t="n">
        <v>3.5</v>
      </c>
    </row>
    <row r="654" s="6" customFormat="true" ht="11.25" hidden="false" customHeight="false" outlineLevel="0" collapsed="false">
      <c r="A654" s="8" t="s">
        <v>404</v>
      </c>
      <c r="B654" s="8" t="s">
        <v>2269</v>
      </c>
      <c r="C654" s="8" t="str">
        <f aca="false">RIGHT(A654,7)</f>
        <v>0572019</v>
      </c>
      <c r="D654" s="8" t="n">
        <f aca="false">N654</f>
        <v>160413</v>
      </c>
      <c r="E654" s="8" t="str">
        <f aca="false">RIGHT(B654,3)</f>
        <v>009</v>
      </c>
      <c r="F654" s="8" t="s">
        <v>7</v>
      </c>
      <c r="G654" s="8" t="n">
        <v>345158</v>
      </c>
      <c r="H654" s="8" t="s">
        <v>989</v>
      </c>
      <c r="I654" s="8" t="s">
        <v>990</v>
      </c>
      <c r="J654" s="8" t="s">
        <v>29</v>
      </c>
      <c r="K654" s="8" t="s">
        <v>821</v>
      </c>
      <c r="L654" s="8" t="s">
        <v>31</v>
      </c>
      <c r="M654" s="8" t="s">
        <v>1374</v>
      </c>
      <c r="N654" s="8" t="n">
        <v>160413</v>
      </c>
      <c r="O654" s="8" t="s">
        <v>406</v>
      </c>
      <c r="P654" s="8" t="n">
        <v>52000</v>
      </c>
      <c r="Q654" s="8" t="s">
        <v>101</v>
      </c>
      <c r="R654" s="8" t="n">
        <v>52121</v>
      </c>
      <c r="S654" s="8" t="s">
        <v>139</v>
      </c>
      <c r="T654" s="8" t="s">
        <v>140</v>
      </c>
      <c r="U654" s="8" t="s">
        <v>58</v>
      </c>
      <c r="V654" s="9" t="n">
        <v>3.5</v>
      </c>
    </row>
    <row r="655" s="6" customFormat="true" ht="11.25" hidden="false" customHeight="false" outlineLevel="0" collapsed="false">
      <c r="A655" s="8" t="s">
        <v>2270</v>
      </c>
      <c r="B655" s="8" t="s">
        <v>2271</v>
      </c>
      <c r="C655" s="8" t="str">
        <f aca="false">RIGHT(A655,7)</f>
        <v>3842020</v>
      </c>
      <c r="D655" s="8" t="n">
        <f aca="false">N655</f>
        <v>986001</v>
      </c>
      <c r="E655" s="8" t="str">
        <f aca="false">RIGHT(B655,3)</f>
        <v>001</v>
      </c>
      <c r="F655" s="8" t="s">
        <v>7</v>
      </c>
      <c r="G655" s="8" t="n">
        <v>454415</v>
      </c>
      <c r="H655" s="8" t="s">
        <v>1586</v>
      </c>
      <c r="I655" s="8" t="s">
        <v>1587</v>
      </c>
      <c r="J655" s="8" t="s">
        <v>29</v>
      </c>
      <c r="K655" s="8" t="s">
        <v>1361</v>
      </c>
      <c r="L655" s="8" t="s">
        <v>31</v>
      </c>
      <c r="M655" s="8" t="s">
        <v>836</v>
      </c>
      <c r="N655" s="8" t="n">
        <v>986001</v>
      </c>
      <c r="O655" s="8" t="s">
        <v>2272</v>
      </c>
      <c r="P655" s="8" t="n">
        <v>99900</v>
      </c>
      <c r="Q655" s="8" t="s">
        <v>34</v>
      </c>
      <c r="R655" s="8" t="n">
        <v>95320</v>
      </c>
      <c r="S655" s="8" t="s">
        <v>2055</v>
      </c>
      <c r="T655" s="8" t="s">
        <v>177</v>
      </c>
      <c r="U655" s="8" t="s">
        <v>67</v>
      </c>
      <c r="V655" s="9" t="n">
        <v>3.58</v>
      </c>
    </row>
    <row r="656" s="6" customFormat="true" ht="11.25" hidden="false" customHeight="false" outlineLevel="0" collapsed="false">
      <c r="A656" s="8" t="s">
        <v>1899</v>
      </c>
      <c r="B656" s="8" t="s">
        <v>2273</v>
      </c>
      <c r="C656" s="8" t="str">
        <f aca="false">RIGHT(A656,7)</f>
        <v>0082020</v>
      </c>
      <c r="D656" s="8" t="n">
        <f aca="false">N656</f>
        <v>170119</v>
      </c>
      <c r="E656" s="8" t="str">
        <f aca="false">RIGHT(B656,3)</f>
        <v>001</v>
      </c>
      <c r="F656" s="8" t="s">
        <v>70</v>
      </c>
      <c r="G656" s="8" t="n">
        <v>150711</v>
      </c>
      <c r="H656" s="8" t="s">
        <v>216</v>
      </c>
      <c r="I656" s="8" t="s">
        <v>2274</v>
      </c>
      <c r="J656" s="8" t="s">
        <v>29</v>
      </c>
      <c r="K656" s="8" t="s">
        <v>2275</v>
      </c>
      <c r="L656" s="8" t="s">
        <v>31</v>
      </c>
      <c r="M656" s="8" t="s">
        <v>2276</v>
      </c>
      <c r="N656" s="8" t="n">
        <v>170119</v>
      </c>
      <c r="O656" s="8" t="s">
        <v>1904</v>
      </c>
      <c r="P656" s="8" t="n">
        <v>25000</v>
      </c>
      <c r="Q656" s="8" t="s">
        <v>503</v>
      </c>
      <c r="R656" s="8" t="n">
        <v>25000</v>
      </c>
      <c r="S656" s="8" t="s">
        <v>503</v>
      </c>
      <c r="T656" s="8" t="s">
        <v>177</v>
      </c>
      <c r="U656" s="8" t="s">
        <v>82</v>
      </c>
      <c r="V656" s="9" t="n">
        <v>3.6</v>
      </c>
    </row>
    <row r="657" s="6" customFormat="true" ht="11.25" hidden="false" customHeight="false" outlineLevel="0" collapsed="false">
      <c r="A657" s="8" t="s">
        <v>833</v>
      </c>
      <c r="B657" s="8" t="s">
        <v>2277</v>
      </c>
      <c r="C657" s="8" t="str">
        <f aca="false">RIGHT(A657,7)</f>
        <v>0382020</v>
      </c>
      <c r="D657" s="8" t="n">
        <f aca="false">N657</f>
        <v>980425</v>
      </c>
      <c r="E657" s="8" t="str">
        <f aca="false">RIGHT(B657,3)</f>
        <v>095</v>
      </c>
      <c r="F657" s="8" t="s">
        <v>7</v>
      </c>
      <c r="G657" s="8" t="n">
        <v>261639</v>
      </c>
      <c r="H657" s="8" t="s">
        <v>717</v>
      </c>
      <c r="I657" s="8" t="s">
        <v>718</v>
      </c>
      <c r="J657" s="8" t="s">
        <v>29</v>
      </c>
      <c r="K657" s="8" t="s">
        <v>384</v>
      </c>
      <c r="L657" s="8" t="s">
        <v>31</v>
      </c>
      <c r="M657" s="8" t="s">
        <v>2278</v>
      </c>
      <c r="N657" s="8" t="n">
        <v>980425</v>
      </c>
      <c r="O657" s="8" t="s">
        <v>89</v>
      </c>
      <c r="P657" s="8" t="n">
        <v>99900</v>
      </c>
      <c r="Q657" s="8" t="s">
        <v>34</v>
      </c>
      <c r="R657" s="8" t="n">
        <v>93420</v>
      </c>
      <c r="S657" s="8" t="s">
        <v>90</v>
      </c>
      <c r="T657" s="8" t="s">
        <v>91</v>
      </c>
      <c r="U657" s="8" t="s">
        <v>67</v>
      </c>
      <c r="V657" s="9" t="n">
        <v>3.6</v>
      </c>
    </row>
    <row r="658" s="6" customFormat="true" ht="11.25" hidden="false" customHeight="false" outlineLevel="0" collapsed="false">
      <c r="A658" s="8" t="s">
        <v>2279</v>
      </c>
      <c r="B658" s="8" t="s">
        <v>2280</v>
      </c>
      <c r="C658" s="8" t="str">
        <f aca="false">RIGHT(A658,7)</f>
        <v>0862020</v>
      </c>
      <c r="D658" s="8" t="n">
        <f aca="false">N658</f>
        <v>254492</v>
      </c>
      <c r="E658" s="8" t="str">
        <f aca="false">RIGHT(B658,3)</f>
        <v>007</v>
      </c>
      <c r="F658" s="8" t="s">
        <v>70</v>
      </c>
      <c r="G658" s="8" t="n">
        <v>280482</v>
      </c>
      <c r="H658" s="8" t="s">
        <v>2281</v>
      </c>
      <c r="I658" s="8" t="s">
        <v>2282</v>
      </c>
      <c r="J658" s="8" t="s">
        <v>61</v>
      </c>
      <c r="K658" s="8" t="s">
        <v>87</v>
      </c>
      <c r="L658" s="8" t="s">
        <v>31</v>
      </c>
      <c r="M658" s="8" t="s">
        <v>2262</v>
      </c>
      <c r="N658" s="8" t="n">
        <v>254492</v>
      </c>
      <c r="O658" s="8" t="s">
        <v>2283</v>
      </c>
      <c r="P658" s="8" t="n">
        <v>36000</v>
      </c>
      <c r="Q658" s="8" t="s">
        <v>536</v>
      </c>
      <c r="R658" s="8" t="n">
        <v>36201</v>
      </c>
      <c r="S658" s="8" t="s">
        <v>2284</v>
      </c>
      <c r="T658" s="8" t="s">
        <v>177</v>
      </c>
      <c r="U658" s="8" t="s">
        <v>58</v>
      </c>
      <c r="V658" s="9" t="n">
        <v>3.6</v>
      </c>
    </row>
    <row r="659" s="6" customFormat="true" ht="11.25" hidden="false" customHeight="false" outlineLevel="0" collapsed="false">
      <c r="A659" s="8" t="s">
        <v>2285</v>
      </c>
      <c r="B659" s="8" t="s">
        <v>2286</v>
      </c>
      <c r="C659" s="8" t="str">
        <f aca="false">RIGHT(A659,7)</f>
        <v>0902020</v>
      </c>
      <c r="D659" s="8" t="n">
        <f aca="false">N659</f>
        <v>254492</v>
      </c>
      <c r="E659" s="8" t="str">
        <f aca="false">RIGHT(B659,3)</f>
        <v>004</v>
      </c>
      <c r="F659" s="8" t="s">
        <v>70</v>
      </c>
      <c r="G659" s="8" t="n">
        <v>280482</v>
      </c>
      <c r="H659" s="8" t="s">
        <v>2281</v>
      </c>
      <c r="I659" s="8" t="s">
        <v>2282</v>
      </c>
      <c r="J659" s="8" t="s">
        <v>61</v>
      </c>
      <c r="K659" s="8" t="s">
        <v>87</v>
      </c>
      <c r="L659" s="8" t="s">
        <v>31</v>
      </c>
      <c r="M659" s="8" t="s">
        <v>2262</v>
      </c>
      <c r="N659" s="8" t="n">
        <v>254492</v>
      </c>
      <c r="O659" s="8" t="s">
        <v>2283</v>
      </c>
      <c r="P659" s="8" t="n">
        <v>36000</v>
      </c>
      <c r="Q659" s="8" t="s">
        <v>536</v>
      </c>
      <c r="R659" s="8" t="n">
        <v>36201</v>
      </c>
      <c r="S659" s="8" t="s">
        <v>2284</v>
      </c>
      <c r="T659" s="8" t="s">
        <v>177</v>
      </c>
      <c r="U659" s="8" t="s">
        <v>58</v>
      </c>
      <c r="V659" s="9" t="n">
        <v>3.6</v>
      </c>
    </row>
    <row r="660" s="6" customFormat="true" ht="11.25" hidden="false" customHeight="false" outlineLevel="0" collapsed="false">
      <c r="A660" s="8" t="s">
        <v>2287</v>
      </c>
      <c r="B660" s="8" t="s">
        <v>2288</v>
      </c>
      <c r="C660" s="8" t="str">
        <f aca="false">RIGHT(A660,7)</f>
        <v>0172020</v>
      </c>
      <c r="D660" s="8" t="n">
        <f aca="false">N660</f>
        <v>158449</v>
      </c>
      <c r="E660" s="8" t="str">
        <f aca="false">RIGHT(B660,3)</f>
        <v>001</v>
      </c>
      <c r="F660" s="8" t="s">
        <v>70</v>
      </c>
      <c r="G660" s="8" t="n">
        <v>324801</v>
      </c>
      <c r="H660" s="8" t="s">
        <v>2289</v>
      </c>
      <c r="I660" s="8" t="s">
        <v>2290</v>
      </c>
      <c r="J660" s="8" t="s">
        <v>29</v>
      </c>
      <c r="K660" s="8" t="s">
        <v>281</v>
      </c>
      <c r="L660" s="8" t="s">
        <v>31</v>
      </c>
      <c r="M660" s="8" t="s">
        <v>2291</v>
      </c>
      <c r="N660" s="8" t="n">
        <v>158449</v>
      </c>
      <c r="O660" s="8" t="s">
        <v>2292</v>
      </c>
      <c r="P660" s="8" t="n">
        <v>26000</v>
      </c>
      <c r="Q660" s="8" t="s">
        <v>45</v>
      </c>
      <c r="R660" s="8" t="n">
        <v>26415</v>
      </c>
      <c r="S660" s="8" t="s">
        <v>2293</v>
      </c>
      <c r="T660" s="8" t="s">
        <v>213</v>
      </c>
      <c r="U660" s="8" t="s">
        <v>48</v>
      </c>
      <c r="V660" s="9" t="n">
        <v>3.6457</v>
      </c>
    </row>
    <row r="661" s="6" customFormat="true" ht="11.25" hidden="false" customHeight="false" outlineLevel="0" collapsed="false">
      <c r="A661" s="8" t="s">
        <v>1774</v>
      </c>
      <c r="B661" s="8" t="s">
        <v>2294</v>
      </c>
      <c r="C661" s="8" t="str">
        <f aca="false">RIGHT(A661,7)</f>
        <v>0352020</v>
      </c>
      <c r="D661" s="8" t="n">
        <f aca="false">N661</f>
        <v>120628</v>
      </c>
      <c r="E661" s="8" t="str">
        <f aca="false">RIGHT(B661,3)</f>
        <v>231</v>
      </c>
      <c r="F661" s="8" t="s">
        <v>7</v>
      </c>
      <c r="G661" s="8" t="n">
        <v>282539</v>
      </c>
      <c r="H661" s="8" t="s">
        <v>1582</v>
      </c>
      <c r="I661" s="8" t="s">
        <v>1583</v>
      </c>
      <c r="J661" s="8" t="s">
        <v>29</v>
      </c>
      <c r="K661" s="8" t="s">
        <v>2295</v>
      </c>
      <c r="L661" s="8" t="s">
        <v>31</v>
      </c>
      <c r="M661" s="8" t="s">
        <v>817</v>
      </c>
      <c r="N661" s="8" t="n">
        <v>120628</v>
      </c>
      <c r="O661" s="8" t="s">
        <v>818</v>
      </c>
      <c r="P661" s="8" t="n">
        <v>52000</v>
      </c>
      <c r="Q661" s="8" t="s">
        <v>101</v>
      </c>
      <c r="R661" s="8" t="n">
        <v>52111</v>
      </c>
      <c r="S661" s="8" t="s">
        <v>102</v>
      </c>
      <c r="T661" s="8" t="s">
        <v>91</v>
      </c>
      <c r="U661" s="8" t="s">
        <v>48</v>
      </c>
      <c r="V661" s="9" t="n">
        <v>3.75</v>
      </c>
    </row>
    <row r="662" s="6" customFormat="true" ht="11.25" hidden="false" customHeight="false" outlineLevel="0" collapsed="false">
      <c r="A662" s="8" t="s">
        <v>2296</v>
      </c>
      <c r="B662" s="8" t="s">
        <v>2297</v>
      </c>
      <c r="C662" s="8" t="str">
        <f aca="false">RIGHT(A662,7)</f>
        <v>3452020</v>
      </c>
      <c r="D662" s="8" t="n">
        <f aca="false">N662</f>
        <v>113205</v>
      </c>
      <c r="E662" s="8" t="str">
        <f aca="false">RIGHT(B662,3)</f>
        <v>007</v>
      </c>
      <c r="F662" s="8" t="s">
        <v>70</v>
      </c>
      <c r="G662" s="8" t="n">
        <v>470234</v>
      </c>
      <c r="H662" s="8" t="s">
        <v>664</v>
      </c>
      <c r="I662" s="8" t="s">
        <v>665</v>
      </c>
      <c r="J662" s="8" t="s">
        <v>29</v>
      </c>
      <c r="K662" s="8" t="s">
        <v>2298</v>
      </c>
      <c r="L662" s="8" t="s">
        <v>31</v>
      </c>
      <c r="M662" s="8" t="s">
        <v>2299</v>
      </c>
      <c r="N662" s="8" t="n">
        <v>113205</v>
      </c>
      <c r="O662" s="8" t="s">
        <v>2300</v>
      </c>
      <c r="P662" s="8" t="n">
        <v>24000</v>
      </c>
      <c r="Q662" s="8" t="s">
        <v>1610</v>
      </c>
      <c r="R662" s="8" t="n">
        <v>20301</v>
      </c>
      <c r="S662" s="8" t="s">
        <v>1611</v>
      </c>
      <c r="T662" s="8" t="s">
        <v>47</v>
      </c>
      <c r="U662" s="8" t="s">
        <v>67</v>
      </c>
      <c r="V662" s="9" t="n">
        <v>3.78</v>
      </c>
    </row>
    <row r="663" s="6" customFormat="true" ht="11.25" hidden="false" customHeight="false" outlineLevel="0" collapsed="false">
      <c r="A663" s="8" t="s">
        <v>1725</v>
      </c>
      <c r="B663" s="8" t="s">
        <v>2301</v>
      </c>
      <c r="C663" s="8" t="str">
        <f aca="false">RIGHT(A663,7)</f>
        <v>0052020</v>
      </c>
      <c r="D663" s="8" t="n">
        <f aca="false">N663</f>
        <v>135004</v>
      </c>
      <c r="E663" s="8" t="str">
        <f aca="false">RIGHT(B663,3)</f>
        <v>001</v>
      </c>
      <c r="F663" s="8" t="s">
        <v>70</v>
      </c>
      <c r="G663" s="8" t="n">
        <v>312496</v>
      </c>
      <c r="H663" s="8" t="s">
        <v>1291</v>
      </c>
      <c r="I663" s="8" t="s">
        <v>1292</v>
      </c>
      <c r="J663" s="8" t="s">
        <v>29</v>
      </c>
      <c r="K663" s="8" t="s">
        <v>1729</v>
      </c>
      <c r="L663" s="8" t="s">
        <v>31</v>
      </c>
      <c r="M663" s="8" t="s">
        <v>1730</v>
      </c>
      <c r="N663" s="8" t="n">
        <v>135004</v>
      </c>
      <c r="O663" s="8" t="s">
        <v>1731</v>
      </c>
      <c r="P663" s="8" t="n">
        <v>22202</v>
      </c>
      <c r="Q663" s="8" t="s">
        <v>490</v>
      </c>
      <c r="R663" s="8" t="n">
        <v>22202</v>
      </c>
      <c r="S663" s="8" t="s">
        <v>490</v>
      </c>
      <c r="T663" s="8" t="s">
        <v>57</v>
      </c>
      <c r="U663" s="8" t="s">
        <v>58</v>
      </c>
      <c r="V663" s="9" t="n">
        <v>3.81</v>
      </c>
    </row>
    <row r="664" s="6" customFormat="true" ht="11.25" hidden="false" customHeight="false" outlineLevel="0" collapsed="false">
      <c r="A664" s="8" t="s">
        <v>871</v>
      </c>
      <c r="B664" s="8" t="s">
        <v>2302</v>
      </c>
      <c r="C664" s="8" t="str">
        <f aca="false">RIGHT(A664,7)</f>
        <v>0012020</v>
      </c>
      <c r="D664" s="8" t="n">
        <f aca="false">N664</f>
        <v>786800</v>
      </c>
      <c r="E664" s="8" t="str">
        <f aca="false">RIGHT(B664,3)</f>
        <v>093</v>
      </c>
      <c r="F664" s="8" t="s">
        <v>7</v>
      </c>
      <c r="G664" s="8" t="n">
        <v>261642</v>
      </c>
      <c r="H664" s="8" t="s">
        <v>93</v>
      </c>
      <c r="I664" s="8" t="s">
        <v>94</v>
      </c>
      <c r="J664" s="8" t="s">
        <v>61</v>
      </c>
      <c r="K664" s="8" t="s">
        <v>53</v>
      </c>
      <c r="L664" s="8" t="s">
        <v>31</v>
      </c>
      <c r="M664" s="8" t="s">
        <v>2303</v>
      </c>
      <c r="N664" s="8" t="n">
        <v>786800</v>
      </c>
      <c r="O664" s="8" t="s">
        <v>876</v>
      </c>
      <c r="P664" s="8" t="n">
        <v>52000</v>
      </c>
      <c r="Q664" s="8" t="s">
        <v>101</v>
      </c>
      <c r="R664" s="8" t="n">
        <v>52131</v>
      </c>
      <c r="S664" s="8" t="s">
        <v>207</v>
      </c>
      <c r="T664" s="8" t="s">
        <v>213</v>
      </c>
      <c r="U664" s="8" t="s">
        <v>104</v>
      </c>
      <c r="V664" s="9" t="n">
        <v>3.8155</v>
      </c>
    </row>
    <row r="665" s="6" customFormat="true" ht="11.25" hidden="false" customHeight="false" outlineLevel="0" collapsed="false">
      <c r="A665" s="8" t="s">
        <v>2304</v>
      </c>
      <c r="B665" s="8" t="s">
        <v>2305</v>
      </c>
      <c r="C665" s="8" t="str">
        <f aca="false">RIGHT(A665,7)</f>
        <v>0292019</v>
      </c>
      <c r="D665" s="8" t="n">
        <f aca="false">N665</f>
        <v>153035</v>
      </c>
      <c r="E665" s="8" t="str">
        <f aca="false">RIGHT(B665,3)</f>
        <v>001</v>
      </c>
      <c r="F665" s="8" t="s">
        <v>7</v>
      </c>
      <c r="G665" s="8" t="n">
        <v>396972</v>
      </c>
      <c r="H665" s="8" t="s">
        <v>2193</v>
      </c>
      <c r="I665" s="8" t="s">
        <v>2194</v>
      </c>
      <c r="J665" s="8" t="s">
        <v>61</v>
      </c>
      <c r="K665" s="8" t="s">
        <v>522</v>
      </c>
      <c r="L665" s="8" t="s">
        <v>31</v>
      </c>
      <c r="M665" s="8" t="s">
        <v>940</v>
      </c>
      <c r="N665" s="8" t="n">
        <v>153035</v>
      </c>
      <c r="O665" s="8" t="s">
        <v>2306</v>
      </c>
      <c r="P665" s="8" t="n">
        <v>26000</v>
      </c>
      <c r="Q665" s="8" t="s">
        <v>45</v>
      </c>
      <c r="R665" s="8" t="n">
        <v>26254</v>
      </c>
      <c r="S665" s="8" t="s">
        <v>2306</v>
      </c>
      <c r="T665" s="8" t="s">
        <v>47</v>
      </c>
      <c r="U665" s="8" t="s">
        <v>82</v>
      </c>
      <c r="V665" s="9" t="n">
        <v>3.82</v>
      </c>
    </row>
    <row r="666" s="6" customFormat="true" ht="11.25" hidden="false" customHeight="false" outlineLevel="0" collapsed="false">
      <c r="A666" s="8" t="s">
        <v>2307</v>
      </c>
      <c r="B666" s="8" t="s">
        <v>2308</v>
      </c>
      <c r="C666" s="8" t="str">
        <f aca="false">RIGHT(A666,7)</f>
        <v>0182020</v>
      </c>
      <c r="D666" s="8" t="n">
        <f aca="false">N666</f>
        <v>160450</v>
      </c>
      <c r="E666" s="8" t="str">
        <f aca="false">RIGHT(B666,3)</f>
        <v>052</v>
      </c>
      <c r="F666" s="8" t="s">
        <v>7</v>
      </c>
      <c r="G666" s="8" t="n">
        <v>428693</v>
      </c>
      <c r="H666" s="8" t="s">
        <v>2309</v>
      </c>
      <c r="I666" s="8" t="s">
        <v>2310</v>
      </c>
      <c r="J666" s="8" t="s">
        <v>29</v>
      </c>
      <c r="K666" s="8" t="s">
        <v>2311</v>
      </c>
      <c r="L666" s="8" t="s">
        <v>31</v>
      </c>
      <c r="M666" s="8" t="s">
        <v>2312</v>
      </c>
      <c r="N666" s="8" t="n">
        <v>160450</v>
      </c>
      <c r="O666" s="8" t="s">
        <v>2313</v>
      </c>
      <c r="P666" s="8" t="n">
        <v>52000</v>
      </c>
      <c r="Q666" s="8" t="s">
        <v>101</v>
      </c>
      <c r="R666" s="8" t="n">
        <v>52121</v>
      </c>
      <c r="S666" s="8" t="s">
        <v>139</v>
      </c>
      <c r="T666" s="8" t="s">
        <v>66</v>
      </c>
      <c r="U666" s="8" t="s">
        <v>37</v>
      </c>
      <c r="V666" s="9" t="n">
        <v>3.85</v>
      </c>
    </row>
    <row r="667" s="6" customFormat="true" ht="11.25" hidden="false" customHeight="false" outlineLevel="0" collapsed="false">
      <c r="A667" s="8" t="s">
        <v>256</v>
      </c>
      <c r="B667" s="8" t="s">
        <v>2314</v>
      </c>
      <c r="C667" s="8" t="str">
        <f aca="false">RIGHT(A667,7)</f>
        <v>0512019</v>
      </c>
      <c r="D667" s="8" t="n">
        <f aca="false">N667</f>
        <v>154359</v>
      </c>
      <c r="E667" s="8" t="str">
        <f aca="false">RIGHT(B667,3)</f>
        <v>012</v>
      </c>
      <c r="F667" s="8" t="s">
        <v>7</v>
      </c>
      <c r="G667" s="8" t="n">
        <v>232887</v>
      </c>
      <c r="H667" s="8" t="s">
        <v>169</v>
      </c>
      <c r="I667" s="8" t="s">
        <v>170</v>
      </c>
      <c r="J667" s="8" t="s">
        <v>61</v>
      </c>
      <c r="K667" s="8" t="s">
        <v>1424</v>
      </c>
      <c r="L667" s="8" t="s">
        <v>31</v>
      </c>
      <c r="M667" s="8" t="s">
        <v>1721</v>
      </c>
      <c r="N667" s="8" t="n">
        <v>154359</v>
      </c>
      <c r="O667" s="8" t="s">
        <v>260</v>
      </c>
      <c r="P667" s="8" t="n">
        <v>26000</v>
      </c>
      <c r="Q667" s="8" t="s">
        <v>45</v>
      </c>
      <c r="R667" s="8" t="n">
        <v>26266</v>
      </c>
      <c r="S667" s="8" t="s">
        <v>261</v>
      </c>
      <c r="T667" s="8" t="s">
        <v>140</v>
      </c>
      <c r="U667" s="8" t="s">
        <v>58</v>
      </c>
      <c r="V667" s="9" t="n">
        <v>3.9</v>
      </c>
    </row>
    <row r="668" s="6" customFormat="true" ht="11.25" hidden="false" customHeight="false" outlineLevel="0" collapsed="false">
      <c r="A668" s="8" t="s">
        <v>1949</v>
      </c>
      <c r="B668" s="8" t="s">
        <v>2315</v>
      </c>
      <c r="C668" s="8" t="str">
        <f aca="false">RIGHT(A668,7)</f>
        <v>0032020</v>
      </c>
      <c r="D668" s="8" t="n">
        <f aca="false">N668</f>
        <v>80015</v>
      </c>
      <c r="E668" s="8" t="str">
        <f aca="false">RIGHT(B668,3)</f>
        <v>046</v>
      </c>
      <c r="F668" s="8" t="s">
        <v>7</v>
      </c>
      <c r="G668" s="8" t="n">
        <v>440975</v>
      </c>
      <c r="H668" s="8" t="s">
        <v>451</v>
      </c>
      <c r="I668" s="8" t="s">
        <v>452</v>
      </c>
      <c r="J668" s="8" t="s">
        <v>61</v>
      </c>
      <c r="K668" s="8" t="s">
        <v>2130</v>
      </c>
      <c r="L668" s="8" t="s">
        <v>31</v>
      </c>
      <c r="M668" s="8" t="s">
        <v>810</v>
      </c>
      <c r="N668" s="8" t="n">
        <v>80015</v>
      </c>
      <c r="O668" s="8" t="s">
        <v>1953</v>
      </c>
      <c r="P668" s="8" t="n">
        <v>15000</v>
      </c>
      <c r="Q668" s="8" t="s">
        <v>425</v>
      </c>
      <c r="R668" s="8" t="n">
        <v>15000</v>
      </c>
      <c r="S668" s="8" t="s">
        <v>425</v>
      </c>
      <c r="T668" s="8" t="s">
        <v>564</v>
      </c>
      <c r="U668" s="8" t="s">
        <v>82</v>
      </c>
      <c r="V668" s="9" t="n">
        <v>3.9</v>
      </c>
    </row>
    <row r="669" s="6" customFormat="true" ht="11.25" hidden="false" customHeight="false" outlineLevel="0" collapsed="false">
      <c r="A669" s="8" t="s">
        <v>2156</v>
      </c>
      <c r="B669" s="8" t="s">
        <v>2316</v>
      </c>
      <c r="C669" s="8" t="str">
        <f aca="false">RIGHT(A669,7)</f>
        <v>0262020</v>
      </c>
      <c r="D669" s="8" t="n">
        <f aca="false">N669</f>
        <v>240137</v>
      </c>
      <c r="E669" s="8" t="str">
        <f aca="false">RIGHT(B669,3)</f>
        <v>003</v>
      </c>
      <c r="F669" s="8" t="s">
        <v>7</v>
      </c>
      <c r="G669" s="8" t="n">
        <v>354605</v>
      </c>
      <c r="H669" s="8" t="s">
        <v>849</v>
      </c>
      <c r="I669" s="8" t="s">
        <v>850</v>
      </c>
      <c r="J669" s="8" t="s">
        <v>29</v>
      </c>
      <c r="K669" s="8" t="s">
        <v>791</v>
      </c>
      <c r="L669" s="8" t="s">
        <v>31</v>
      </c>
      <c r="M669" s="8" t="s">
        <v>2158</v>
      </c>
      <c r="N669" s="8" t="n">
        <v>240137</v>
      </c>
      <c r="O669" s="8" t="s">
        <v>2159</v>
      </c>
      <c r="P669" s="8" t="n">
        <v>24000</v>
      </c>
      <c r="Q669" s="8" t="s">
        <v>1610</v>
      </c>
      <c r="R669" s="8" t="n">
        <v>24000</v>
      </c>
      <c r="S669" s="8" t="s">
        <v>1610</v>
      </c>
      <c r="T669" s="8" t="s">
        <v>1468</v>
      </c>
      <c r="U669" s="8" t="s">
        <v>37</v>
      </c>
      <c r="V669" s="9" t="n">
        <v>3.98</v>
      </c>
    </row>
    <row r="670" s="6" customFormat="true" ht="11.25" hidden="false" customHeight="false" outlineLevel="0" collapsed="false">
      <c r="A670" s="8" t="s">
        <v>2317</v>
      </c>
      <c r="B670" s="8" t="s">
        <v>2318</v>
      </c>
      <c r="C670" s="8" t="str">
        <f aca="false">RIGHT(A670,7)</f>
        <v>0342020</v>
      </c>
      <c r="D670" s="8" t="n">
        <f aca="false">N670</f>
        <v>160189</v>
      </c>
      <c r="E670" s="8" t="str">
        <f aca="false">RIGHT(B670,3)</f>
        <v>007</v>
      </c>
      <c r="F670" s="8" t="s">
        <v>70</v>
      </c>
      <c r="G670" s="8" t="n">
        <v>440972</v>
      </c>
      <c r="H670" s="8" t="s">
        <v>40</v>
      </c>
      <c r="I670" s="8" t="s">
        <v>41</v>
      </c>
      <c r="J670" s="8" t="s">
        <v>61</v>
      </c>
      <c r="K670" s="8" t="s">
        <v>650</v>
      </c>
      <c r="L670" s="8" t="s">
        <v>31</v>
      </c>
      <c r="M670" s="8" t="s">
        <v>880</v>
      </c>
      <c r="N670" s="8" t="n">
        <v>160189</v>
      </c>
      <c r="O670" s="8" t="s">
        <v>2319</v>
      </c>
      <c r="P670" s="8" t="n">
        <v>52000</v>
      </c>
      <c r="Q670" s="8" t="s">
        <v>101</v>
      </c>
      <c r="R670" s="8" t="n">
        <v>52121</v>
      </c>
      <c r="S670" s="8" t="s">
        <v>139</v>
      </c>
      <c r="T670" s="8" t="s">
        <v>1468</v>
      </c>
      <c r="U670" s="8" t="s">
        <v>104</v>
      </c>
      <c r="V670" s="9" t="n">
        <v>3.99</v>
      </c>
    </row>
    <row r="671" s="6" customFormat="true" ht="11.25" hidden="false" customHeight="false" outlineLevel="0" collapsed="false">
      <c r="A671" s="8" t="s">
        <v>2320</v>
      </c>
      <c r="B671" s="8" t="s">
        <v>2321</v>
      </c>
      <c r="C671" s="8" t="str">
        <f aca="false">RIGHT(A671,7)</f>
        <v>0492020</v>
      </c>
      <c r="D671" s="8" t="n">
        <f aca="false">N671</f>
        <v>160147</v>
      </c>
      <c r="E671" s="8" t="str">
        <f aca="false">RIGHT(B671,3)</f>
        <v>010</v>
      </c>
      <c r="F671" s="8" t="s">
        <v>70</v>
      </c>
      <c r="G671" s="8" t="n">
        <v>459841</v>
      </c>
      <c r="H671" s="8" t="s">
        <v>2322</v>
      </c>
      <c r="I671" s="8" t="s">
        <v>2323</v>
      </c>
      <c r="J671" s="8" t="s">
        <v>29</v>
      </c>
      <c r="K671" s="8" t="s">
        <v>763</v>
      </c>
      <c r="L671" s="8" t="s">
        <v>31</v>
      </c>
      <c r="M671" s="8" t="s">
        <v>2324</v>
      </c>
      <c r="N671" s="8" t="n">
        <v>160147</v>
      </c>
      <c r="O671" s="8" t="s">
        <v>2325</v>
      </c>
      <c r="P671" s="8" t="n">
        <v>52000</v>
      </c>
      <c r="Q671" s="8" t="s">
        <v>101</v>
      </c>
      <c r="R671" s="8" t="n">
        <v>52121</v>
      </c>
      <c r="S671" s="8" t="s">
        <v>139</v>
      </c>
      <c r="T671" s="8" t="s">
        <v>213</v>
      </c>
      <c r="U671" s="8" t="s">
        <v>58</v>
      </c>
      <c r="V671" s="9" t="n">
        <v>4</v>
      </c>
    </row>
    <row r="672" s="6" customFormat="true" ht="11.25" hidden="false" customHeight="false" outlineLevel="0" collapsed="false">
      <c r="A672" s="8" t="s">
        <v>2326</v>
      </c>
      <c r="B672" s="8" t="s">
        <v>2327</v>
      </c>
      <c r="C672" s="8" t="str">
        <f aca="false">RIGHT(A672,7)</f>
        <v>3002020</v>
      </c>
      <c r="D672" s="8" t="n">
        <f aca="false">N672</f>
        <v>154039</v>
      </c>
      <c r="E672" s="8" t="str">
        <f aca="false">RIGHT(B672,3)</f>
        <v>022</v>
      </c>
      <c r="F672" s="8" t="s">
        <v>70</v>
      </c>
      <c r="G672" s="8" t="n">
        <v>456810</v>
      </c>
      <c r="H672" s="8" t="s">
        <v>1333</v>
      </c>
      <c r="I672" s="8" t="s">
        <v>1334</v>
      </c>
      <c r="J672" s="8" t="s">
        <v>29</v>
      </c>
      <c r="K672" s="8" t="s">
        <v>738</v>
      </c>
      <c r="L672" s="8" t="s">
        <v>31</v>
      </c>
      <c r="M672" s="8" t="s">
        <v>2328</v>
      </c>
      <c r="N672" s="8" t="n">
        <v>154039</v>
      </c>
      <c r="O672" s="8" t="s">
        <v>2329</v>
      </c>
      <c r="P672" s="8" t="n">
        <v>26000</v>
      </c>
      <c r="Q672" s="8" t="s">
        <v>45</v>
      </c>
      <c r="R672" s="8" t="n">
        <v>26270</v>
      </c>
      <c r="S672" s="8" t="s">
        <v>2330</v>
      </c>
      <c r="T672" s="8" t="s">
        <v>465</v>
      </c>
      <c r="U672" s="8" t="s">
        <v>104</v>
      </c>
      <c r="V672" s="9" t="n">
        <v>4</v>
      </c>
    </row>
    <row r="673" s="6" customFormat="true" ht="11.25" hidden="false" customHeight="false" outlineLevel="0" collapsed="false">
      <c r="A673" s="8" t="s">
        <v>2331</v>
      </c>
      <c r="B673" s="8" t="s">
        <v>2332</v>
      </c>
      <c r="C673" s="8" t="str">
        <f aca="false">RIGHT(A673,7)</f>
        <v>3012020</v>
      </c>
      <c r="D673" s="8" t="n">
        <f aca="false">N673</f>
        <v>154039</v>
      </c>
      <c r="E673" s="8" t="str">
        <f aca="false">RIGHT(B673,3)</f>
        <v>022</v>
      </c>
      <c r="F673" s="8" t="s">
        <v>70</v>
      </c>
      <c r="G673" s="8" t="n">
        <v>456810</v>
      </c>
      <c r="H673" s="8" t="s">
        <v>1333</v>
      </c>
      <c r="I673" s="8" t="s">
        <v>1334</v>
      </c>
      <c r="J673" s="8" t="s">
        <v>29</v>
      </c>
      <c r="K673" s="8" t="s">
        <v>738</v>
      </c>
      <c r="L673" s="8" t="s">
        <v>31</v>
      </c>
      <c r="M673" s="8" t="s">
        <v>2328</v>
      </c>
      <c r="N673" s="8" t="n">
        <v>154039</v>
      </c>
      <c r="O673" s="8" t="s">
        <v>2329</v>
      </c>
      <c r="P673" s="8" t="n">
        <v>26000</v>
      </c>
      <c r="Q673" s="8" t="s">
        <v>45</v>
      </c>
      <c r="R673" s="8" t="n">
        <v>26270</v>
      </c>
      <c r="S673" s="8" t="s">
        <v>2330</v>
      </c>
      <c r="T673" s="8" t="s">
        <v>465</v>
      </c>
      <c r="U673" s="8" t="s">
        <v>104</v>
      </c>
      <c r="V673" s="9" t="n">
        <v>4</v>
      </c>
    </row>
    <row r="674" s="6" customFormat="true" ht="11.25" hidden="false" customHeight="false" outlineLevel="0" collapsed="false">
      <c r="A674" s="8" t="s">
        <v>2333</v>
      </c>
      <c r="B674" s="8" t="s">
        <v>2334</v>
      </c>
      <c r="C674" s="8" t="str">
        <f aca="false">RIGHT(A674,7)</f>
        <v>0632020</v>
      </c>
      <c r="D674" s="8" t="n">
        <f aca="false">N674</f>
        <v>120633</v>
      </c>
      <c r="E674" s="8" t="str">
        <f aca="false">RIGHT(B674,3)</f>
        <v>028</v>
      </c>
      <c r="F674" s="8" t="s">
        <v>7</v>
      </c>
      <c r="G674" s="8" t="n">
        <v>357243</v>
      </c>
      <c r="H674" s="8" t="s">
        <v>2335</v>
      </c>
      <c r="I674" s="8" t="s">
        <v>2336</v>
      </c>
      <c r="J674" s="8" t="s">
        <v>61</v>
      </c>
      <c r="K674" s="8" t="s">
        <v>160</v>
      </c>
      <c r="L674" s="8" t="s">
        <v>31</v>
      </c>
      <c r="M674" s="8" t="s">
        <v>161</v>
      </c>
      <c r="N674" s="8" t="n">
        <v>120633</v>
      </c>
      <c r="O674" s="8" t="s">
        <v>2337</v>
      </c>
      <c r="P674" s="8" t="n">
        <v>52000</v>
      </c>
      <c r="Q674" s="8" t="s">
        <v>101</v>
      </c>
      <c r="R674" s="8" t="n">
        <v>52111</v>
      </c>
      <c r="S674" s="8" t="s">
        <v>102</v>
      </c>
      <c r="T674" s="8" t="s">
        <v>103</v>
      </c>
      <c r="U674" s="8" t="s">
        <v>67</v>
      </c>
      <c r="V674" s="9" t="n">
        <v>4</v>
      </c>
    </row>
    <row r="675" s="6" customFormat="true" ht="11.25" hidden="false" customHeight="false" outlineLevel="0" collapsed="false">
      <c r="A675" s="8" t="s">
        <v>2338</v>
      </c>
      <c r="B675" s="8" t="s">
        <v>2339</v>
      </c>
      <c r="C675" s="8" t="str">
        <f aca="false">RIGHT(A675,7)</f>
        <v>0012020</v>
      </c>
      <c r="D675" s="8" t="n">
        <f aca="false">N675</f>
        <v>158631</v>
      </c>
      <c r="E675" s="8" t="str">
        <f aca="false">RIGHT(B675,3)</f>
        <v>058</v>
      </c>
      <c r="F675" s="8" t="s">
        <v>7</v>
      </c>
      <c r="G675" s="8" t="n">
        <v>440972</v>
      </c>
      <c r="H675" s="8" t="s">
        <v>40</v>
      </c>
      <c r="I675" s="8" t="s">
        <v>41</v>
      </c>
      <c r="J675" s="8" t="s">
        <v>584</v>
      </c>
      <c r="K675" s="8" t="s">
        <v>1830</v>
      </c>
      <c r="L675" s="8" t="s">
        <v>31</v>
      </c>
      <c r="M675" s="8" t="s">
        <v>2340</v>
      </c>
      <c r="N675" s="8" t="n">
        <v>158631</v>
      </c>
      <c r="O675" s="8" t="s">
        <v>2341</v>
      </c>
      <c r="P675" s="8" t="n">
        <v>26000</v>
      </c>
      <c r="Q675" s="8" t="s">
        <v>45</v>
      </c>
      <c r="R675" s="8" t="n">
        <v>26422</v>
      </c>
      <c r="S675" s="8" t="s">
        <v>1328</v>
      </c>
      <c r="T675" s="8" t="s">
        <v>66</v>
      </c>
      <c r="U675" s="8" t="s">
        <v>58</v>
      </c>
      <c r="V675" s="9" t="n">
        <v>4</v>
      </c>
    </row>
    <row r="676" s="6" customFormat="true" ht="11.25" hidden="false" customHeight="false" outlineLevel="0" collapsed="false">
      <c r="A676" s="8" t="s">
        <v>2342</v>
      </c>
      <c r="B676" s="8" t="s">
        <v>2343</v>
      </c>
      <c r="C676" s="8" t="str">
        <f aca="false">RIGHT(A676,7)</f>
        <v>0022020</v>
      </c>
      <c r="D676" s="8" t="n">
        <f aca="false">N676</f>
        <v>160153</v>
      </c>
      <c r="E676" s="8" t="str">
        <f aca="false">RIGHT(B676,3)</f>
        <v>002</v>
      </c>
      <c r="F676" s="8" t="s">
        <v>7</v>
      </c>
      <c r="G676" s="8" t="n">
        <v>461542</v>
      </c>
      <c r="H676" s="8" t="s">
        <v>202</v>
      </c>
      <c r="I676" s="8" t="s">
        <v>203</v>
      </c>
      <c r="J676" s="8" t="s">
        <v>61</v>
      </c>
      <c r="K676" s="8" t="s">
        <v>53</v>
      </c>
      <c r="L676" s="8" t="s">
        <v>31</v>
      </c>
      <c r="M676" s="8" t="s">
        <v>2344</v>
      </c>
      <c r="N676" s="8" t="n">
        <v>160153</v>
      </c>
      <c r="O676" s="8" t="s">
        <v>2345</v>
      </c>
      <c r="P676" s="8" t="n">
        <v>52000</v>
      </c>
      <c r="Q676" s="8" t="s">
        <v>101</v>
      </c>
      <c r="R676" s="8" t="n">
        <v>52121</v>
      </c>
      <c r="S676" s="8" t="s">
        <v>139</v>
      </c>
      <c r="T676" s="8" t="s">
        <v>213</v>
      </c>
      <c r="U676" s="8" t="s">
        <v>104</v>
      </c>
      <c r="V676" s="9" t="n">
        <v>4</v>
      </c>
    </row>
    <row r="677" s="6" customFormat="true" ht="11.25" hidden="false" customHeight="false" outlineLevel="0" collapsed="false">
      <c r="A677" s="8" t="s">
        <v>2346</v>
      </c>
      <c r="B677" s="8" t="s">
        <v>2347</v>
      </c>
      <c r="C677" s="8" t="str">
        <f aca="false">RIGHT(A677,7)</f>
        <v>3452020</v>
      </c>
      <c r="D677" s="8" t="n">
        <f aca="false">N677</f>
        <v>113205</v>
      </c>
      <c r="E677" s="8" t="str">
        <f aca="false">RIGHT(B677,3)</f>
        <v>007</v>
      </c>
      <c r="F677" s="8" t="s">
        <v>70</v>
      </c>
      <c r="G677" s="8" t="n">
        <v>470234</v>
      </c>
      <c r="H677" s="8" t="s">
        <v>664</v>
      </c>
      <c r="I677" s="8" t="s">
        <v>665</v>
      </c>
      <c r="J677" s="8" t="s">
        <v>29</v>
      </c>
      <c r="K677" s="8" t="s">
        <v>2348</v>
      </c>
      <c r="L677" s="8" t="s">
        <v>31</v>
      </c>
      <c r="M677" s="8" t="s">
        <v>2299</v>
      </c>
      <c r="N677" s="8" t="n">
        <v>113205</v>
      </c>
      <c r="O677" s="8" t="s">
        <v>2300</v>
      </c>
      <c r="P677" s="8" t="n">
        <v>24000</v>
      </c>
      <c r="Q677" s="8" t="s">
        <v>1610</v>
      </c>
      <c r="R677" s="8" t="n">
        <v>20301</v>
      </c>
      <c r="S677" s="8" t="s">
        <v>1611</v>
      </c>
      <c r="T677" s="8" t="s">
        <v>47</v>
      </c>
      <c r="U677" s="8" t="s">
        <v>67</v>
      </c>
      <c r="V677" s="9" t="n">
        <v>4.01</v>
      </c>
    </row>
    <row r="678" s="6" customFormat="true" ht="11.25" hidden="false" customHeight="false" outlineLevel="0" collapsed="false">
      <c r="A678" s="8" t="s">
        <v>1820</v>
      </c>
      <c r="B678" s="8" t="s">
        <v>2349</v>
      </c>
      <c r="C678" s="8" t="str">
        <f aca="false">RIGHT(A678,7)</f>
        <v>1192020</v>
      </c>
      <c r="D678" s="8" t="n">
        <f aca="false">N678</f>
        <v>160523</v>
      </c>
      <c r="E678" s="8" t="str">
        <f aca="false">RIGHT(B678,3)</f>
        <v>009</v>
      </c>
      <c r="F678" s="8" t="s">
        <v>70</v>
      </c>
      <c r="G678" s="8" t="n">
        <v>440972</v>
      </c>
      <c r="H678" s="8" t="s">
        <v>40</v>
      </c>
      <c r="I678" s="8" t="s">
        <v>41</v>
      </c>
      <c r="J678" s="8" t="s">
        <v>61</v>
      </c>
      <c r="K678" s="8" t="s">
        <v>1822</v>
      </c>
      <c r="L678" s="8" t="s">
        <v>31</v>
      </c>
      <c r="M678" s="8" t="s">
        <v>1283</v>
      </c>
      <c r="N678" s="8" t="n">
        <v>160523</v>
      </c>
      <c r="O678" s="8" t="s">
        <v>1823</v>
      </c>
      <c r="P678" s="8" t="n">
        <v>52000</v>
      </c>
      <c r="Q678" s="8" t="s">
        <v>101</v>
      </c>
      <c r="R678" s="8" t="n">
        <v>52121</v>
      </c>
      <c r="S678" s="8" t="s">
        <v>139</v>
      </c>
      <c r="T678" s="8" t="s">
        <v>47</v>
      </c>
      <c r="U678" s="8" t="s">
        <v>104</v>
      </c>
      <c r="V678" s="9" t="n">
        <v>4.08</v>
      </c>
    </row>
    <row r="679" s="6" customFormat="true" ht="11.25" hidden="false" customHeight="false" outlineLevel="0" collapsed="false">
      <c r="A679" s="8" t="s">
        <v>2000</v>
      </c>
      <c r="B679" s="8" t="s">
        <v>2350</v>
      </c>
      <c r="C679" s="8" t="str">
        <f aca="false">RIGHT(A679,7)</f>
        <v>0222020</v>
      </c>
      <c r="D679" s="8" t="n">
        <f aca="false">N679</f>
        <v>785800</v>
      </c>
      <c r="E679" s="8" t="str">
        <f aca="false">RIGHT(B679,3)</f>
        <v>003</v>
      </c>
      <c r="F679" s="8" t="s">
        <v>7</v>
      </c>
      <c r="G679" s="8" t="n">
        <v>386852</v>
      </c>
      <c r="H679" s="8" t="s">
        <v>2161</v>
      </c>
      <c r="I679" s="8" t="s">
        <v>2162</v>
      </c>
      <c r="J679" s="8" t="s">
        <v>29</v>
      </c>
      <c r="K679" s="8" t="s">
        <v>281</v>
      </c>
      <c r="L679" s="8" t="s">
        <v>31</v>
      </c>
      <c r="M679" s="8" t="s">
        <v>711</v>
      </c>
      <c r="N679" s="8" t="n">
        <v>785800</v>
      </c>
      <c r="O679" s="8" t="s">
        <v>595</v>
      </c>
      <c r="P679" s="8" t="n">
        <v>52000</v>
      </c>
      <c r="Q679" s="8" t="s">
        <v>101</v>
      </c>
      <c r="R679" s="8" t="n">
        <v>52131</v>
      </c>
      <c r="S679" s="8" t="s">
        <v>207</v>
      </c>
      <c r="T679" s="8" t="s">
        <v>140</v>
      </c>
      <c r="U679" s="8" t="s">
        <v>82</v>
      </c>
      <c r="V679" s="9" t="n">
        <v>4.16</v>
      </c>
    </row>
    <row r="680" s="6" customFormat="true" ht="11.25" hidden="false" customHeight="false" outlineLevel="0" collapsed="false">
      <c r="A680" s="8" t="s">
        <v>2200</v>
      </c>
      <c r="B680" s="8" t="s">
        <v>2351</v>
      </c>
      <c r="C680" s="8" t="str">
        <f aca="false">RIGHT(A680,7)</f>
        <v>0352020</v>
      </c>
      <c r="D680" s="8" t="n">
        <f aca="false">N680</f>
        <v>987467</v>
      </c>
      <c r="E680" s="8" t="str">
        <f aca="false">RIGHT(B680,3)</f>
        <v>002</v>
      </c>
      <c r="F680" s="8" t="s">
        <v>7</v>
      </c>
      <c r="G680" s="8" t="n">
        <v>282536</v>
      </c>
      <c r="H680" s="8" t="s">
        <v>1711</v>
      </c>
      <c r="I680" s="8" t="s">
        <v>1712</v>
      </c>
      <c r="J680" s="8" t="s">
        <v>29</v>
      </c>
      <c r="K680" s="8" t="s">
        <v>393</v>
      </c>
      <c r="L680" s="8" t="s">
        <v>31</v>
      </c>
      <c r="M680" s="8" t="s">
        <v>2202</v>
      </c>
      <c r="N680" s="8" t="n">
        <v>987467</v>
      </c>
      <c r="O680" s="8" t="s">
        <v>998</v>
      </c>
      <c r="P680" s="8" t="n">
        <v>99900</v>
      </c>
      <c r="Q680" s="8" t="s">
        <v>34</v>
      </c>
      <c r="R680" s="8" t="n">
        <v>96120</v>
      </c>
      <c r="S680" s="8" t="s">
        <v>121</v>
      </c>
      <c r="T680" s="8" t="s">
        <v>122</v>
      </c>
      <c r="U680" s="8" t="s">
        <v>67</v>
      </c>
      <c r="V680" s="9" t="n">
        <v>4.19</v>
      </c>
    </row>
    <row r="681" s="6" customFormat="true" ht="11.25" hidden="false" customHeight="false" outlineLevel="0" collapsed="false">
      <c r="A681" s="8" t="s">
        <v>1826</v>
      </c>
      <c r="B681" s="8" t="s">
        <v>2352</v>
      </c>
      <c r="C681" s="8" t="str">
        <f aca="false">RIGHT(A681,7)</f>
        <v>0092020</v>
      </c>
      <c r="D681" s="8" t="n">
        <f aca="false">N681</f>
        <v>160123</v>
      </c>
      <c r="E681" s="8" t="str">
        <f aca="false">RIGHT(B681,3)</f>
        <v>001</v>
      </c>
      <c r="F681" s="8" t="s">
        <v>7</v>
      </c>
      <c r="G681" s="8" t="n">
        <v>214612</v>
      </c>
      <c r="H681" s="8" t="s">
        <v>446</v>
      </c>
      <c r="I681" s="8" t="s">
        <v>447</v>
      </c>
      <c r="J681" s="8" t="s">
        <v>61</v>
      </c>
      <c r="K681" s="8" t="s">
        <v>508</v>
      </c>
      <c r="L681" s="8" t="s">
        <v>31</v>
      </c>
      <c r="M681" s="8" t="s">
        <v>509</v>
      </c>
      <c r="N681" s="8" t="n">
        <v>160123</v>
      </c>
      <c r="O681" s="8" t="s">
        <v>891</v>
      </c>
      <c r="P681" s="8" t="n">
        <v>52000</v>
      </c>
      <c r="Q681" s="8" t="s">
        <v>101</v>
      </c>
      <c r="R681" s="8" t="n">
        <v>52121</v>
      </c>
      <c r="S681" s="8" t="s">
        <v>139</v>
      </c>
      <c r="T681" s="8" t="s">
        <v>47</v>
      </c>
      <c r="U681" s="8" t="s">
        <v>82</v>
      </c>
      <c r="V681" s="9" t="n">
        <v>4.2</v>
      </c>
    </row>
    <row r="682" s="6" customFormat="true" ht="11.25" hidden="false" customHeight="false" outlineLevel="0" collapsed="false">
      <c r="A682" s="8" t="s">
        <v>1874</v>
      </c>
      <c r="B682" s="8" t="s">
        <v>2353</v>
      </c>
      <c r="C682" s="8" t="str">
        <f aca="false">RIGHT(A682,7)</f>
        <v>0252020</v>
      </c>
      <c r="D682" s="8" t="n">
        <f aca="false">N682</f>
        <v>200380</v>
      </c>
      <c r="E682" s="8" t="str">
        <f aca="false">RIGHT(B682,3)</f>
        <v>003</v>
      </c>
      <c r="F682" s="8" t="s">
        <v>70</v>
      </c>
      <c r="G682" s="8" t="n">
        <v>150711</v>
      </c>
      <c r="H682" s="8" t="s">
        <v>216</v>
      </c>
      <c r="I682" s="8" t="s">
        <v>2354</v>
      </c>
      <c r="J682" s="8" t="s">
        <v>29</v>
      </c>
      <c r="K682" s="8" t="s">
        <v>136</v>
      </c>
      <c r="L682" s="8" t="s">
        <v>31</v>
      </c>
      <c r="M682" s="8" t="s">
        <v>1877</v>
      </c>
      <c r="N682" s="8" t="n">
        <v>200380</v>
      </c>
      <c r="O682" s="8" t="s">
        <v>1878</v>
      </c>
      <c r="P682" s="8" t="n">
        <v>30000</v>
      </c>
      <c r="Q682" s="8" t="s">
        <v>1411</v>
      </c>
      <c r="R682" s="8" t="n">
        <v>30108</v>
      </c>
      <c r="S682" s="8" t="s">
        <v>1879</v>
      </c>
      <c r="T682" s="8" t="s">
        <v>1133</v>
      </c>
      <c r="U682" s="8" t="s">
        <v>37</v>
      </c>
      <c r="V682" s="9" t="n">
        <v>4.25</v>
      </c>
    </row>
    <row r="683" s="6" customFormat="true" ht="11.25" hidden="false" customHeight="false" outlineLevel="0" collapsed="false">
      <c r="A683" s="8" t="s">
        <v>2355</v>
      </c>
      <c r="B683" s="8" t="s">
        <v>2356</v>
      </c>
      <c r="C683" s="8" t="str">
        <f aca="false">RIGHT(A683,7)</f>
        <v>0102020</v>
      </c>
      <c r="D683" s="8" t="n">
        <f aca="false">N683</f>
        <v>160384</v>
      </c>
      <c r="E683" s="8" t="str">
        <f aca="false">RIGHT(B683,3)</f>
        <v>076</v>
      </c>
      <c r="F683" s="8" t="s">
        <v>7</v>
      </c>
      <c r="G683" s="8" t="n">
        <v>454657</v>
      </c>
      <c r="H683" s="8" t="s">
        <v>1867</v>
      </c>
      <c r="I683" s="8" t="s">
        <v>1868</v>
      </c>
      <c r="J683" s="8" t="s">
        <v>29</v>
      </c>
      <c r="K683" s="8" t="s">
        <v>358</v>
      </c>
      <c r="L683" s="8" t="s">
        <v>31</v>
      </c>
      <c r="M683" s="8" t="s">
        <v>359</v>
      </c>
      <c r="N683" s="8" t="n">
        <v>160384</v>
      </c>
      <c r="O683" s="8" t="s">
        <v>2357</v>
      </c>
      <c r="P683" s="8" t="n">
        <v>52000</v>
      </c>
      <c r="Q683" s="8" t="s">
        <v>101</v>
      </c>
      <c r="R683" s="8" t="n">
        <v>52121</v>
      </c>
      <c r="S683" s="8" t="s">
        <v>139</v>
      </c>
      <c r="T683" s="8" t="s">
        <v>140</v>
      </c>
      <c r="U683" s="8" t="s">
        <v>48</v>
      </c>
      <c r="V683" s="9" t="n">
        <v>4.28</v>
      </c>
    </row>
    <row r="684" s="6" customFormat="true" ht="11.25" hidden="false" customHeight="false" outlineLevel="0" collapsed="false">
      <c r="A684" s="8" t="s">
        <v>2358</v>
      </c>
      <c r="B684" s="8" t="s">
        <v>2359</v>
      </c>
      <c r="C684" s="8" t="str">
        <f aca="false">RIGHT(A684,7)</f>
        <v>0312020</v>
      </c>
      <c r="D684" s="8" t="n">
        <f aca="false">N684</f>
        <v>160213</v>
      </c>
      <c r="E684" s="8" t="str">
        <f aca="false">RIGHT(B684,3)</f>
        <v>017</v>
      </c>
      <c r="F684" s="8" t="s">
        <v>70</v>
      </c>
      <c r="G684" s="8" t="n">
        <v>465840</v>
      </c>
      <c r="H684" s="8" t="s">
        <v>807</v>
      </c>
      <c r="I684" s="8" t="s">
        <v>808</v>
      </c>
      <c r="J684" s="8" t="s">
        <v>29</v>
      </c>
      <c r="K684" s="8" t="s">
        <v>2360</v>
      </c>
      <c r="L684" s="8" t="s">
        <v>31</v>
      </c>
      <c r="M684" s="8" t="s">
        <v>2361</v>
      </c>
      <c r="N684" s="8" t="n">
        <v>160213</v>
      </c>
      <c r="O684" s="8" t="s">
        <v>2362</v>
      </c>
      <c r="P684" s="8" t="n">
        <v>52000</v>
      </c>
      <c r="Q684" s="8" t="s">
        <v>101</v>
      </c>
      <c r="R684" s="8" t="n">
        <v>52121</v>
      </c>
      <c r="S684" s="8" t="s">
        <v>139</v>
      </c>
      <c r="T684" s="8" t="s">
        <v>122</v>
      </c>
      <c r="U684" s="8" t="s">
        <v>58</v>
      </c>
      <c r="V684" s="9" t="n">
        <v>4.3033</v>
      </c>
    </row>
    <row r="685" s="6" customFormat="true" ht="11.25" hidden="false" customHeight="false" outlineLevel="0" collapsed="false">
      <c r="A685" s="8" t="s">
        <v>2363</v>
      </c>
      <c r="B685" s="8" t="s">
        <v>2364</v>
      </c>
      <c r="C685" s="8" t="str">
        <f aca="false">RIGHT(A685,7)</f>
        <v>0202020</v>
      </c>
      <c r="D685" s="8" t="n">
        <f aca="false">N685</f>
        <v>985155</v>
      </c>
      <c r="E685" s="8" t="str">
        <f aca="false">RIGHT(B685,3)</f>
        <v>190</v>
      </c>
      <c r="F685" s="8" t="s">
        <v>7</v>
      </c>
      <c r="G685" s="8" t="n">
        <v>393906</v>
      </c>
      <c r="H685" s="8" t="s">
        <v>1378</v>
      </c>
      <c r="I685" s="8" t="s">
        <v>1379</v>
      </c>
      <c r="J685" s="8" t="s">
        <v>29</v>
      </c>
      <c r="K685" s="8" t="s">
        <v>1594</v>
      </c>
      <c r="L685" s="8" t="s">
        <v>31</v>
      </c>
      <c r="M685" s="8" t="s">
        <v>826</v>
      </c>
      <c r="N685" s="8" t="n">
        <v>985155</v>
      </c>
      <c r="O685" s="8" t="s">
        <v>2365</v>
      </c>
      <c r="P685" s="8" t="n">
        <v>99900</v>
      </c>
      <c r="Q685" s="8" t="s">
        <v>34</v>
      </c>
      <c r="R685" s="8" t="n">
        <v>95120</v>
      </c>
      <c r="S685" s="8" t="s">
        <v>401</v>
      </c>
      <c r="T685" s="8" t="s">
        <v>47</v>
      </c>
      <c r="U685" s="8" t="s">
        <v>37</v>
      </c>
      <c r="V685" s="9" t="n">
        <v>4.39</v>
      </c>
    </row>
    <row r="686" s="6" customFormat="true" ht="11.25" hidden="false" customHeight="false" outlineLevel="0" collapsed="false">
      <c r="A686" s="8" t="s">
        <v>2366</v>
      </c>
      <c r="B686" s="8" t="s">
        <v>2367</v>
      </c>
      <c r="C686" s="8" t="str">
        <f aca="false">RIGHT(A686,7)</f>
        <v>0052020</v>
      </c>
      <c r="D686" s="8" t="n">
        <f aca="false">N686</f>
        <v>158335</v>
      </c>
      <c r="E686" s="8" t="str">
        <f aca="false">RIGHT(B686,3)</f>
        <v>001</v>
      </c>
      <c r="F686" s="8" t="s">
        <v>7</v>
      </c>
      <c r="G686" s="8" t="n">
        <v>393905</v>
      </c>
      <c r="H686" s="8" t="s">
        <v>916</v>
      </c>
      <c r="I686" s="8" t="s">
        <v>917</v>
      </c>
      <c r="J686" s="8" t="s">
        <v>29</v>
      </c>
      <c r="K686" s="8" t="s">
        <v>1211</v>
      </c>
      <c r="L686" s="8" t="s">
        <v>31</v>
      </c>
      <c r="M686" s="8" t="s">
        <v>252</v>
      </c>
      <c r="N686" s="8" t="n">
        <v>158335</v>
      </c>
      <c r="O686" s="8" t="s">
        <v>2368</v>
      </c>
      <c r="P686" s="8" t="n">
        <v>26000</v>
      </c>
      <c r="Q686" s="8" t="s">
        <v>45</v>
      </c>
      <c r="R686" s="8" t="n">
        <v>26414</v>
      </c>
      <c r="S686" s="8" t="s">
        <v>632</v>
      </c>
      <c r="T686" s="8" t="s">
        <v>255</v>
      </c>
      <c r="U686" s="8" t="s">
        <v>37</v>
      </c>
      <c r="V686" s="9" t="n">
        <v>4.4</v>
      </c>
    </row>
    <row r="687" s="6" customFormat="true" ht="11.25" hidden="false" customHeight="false" outlineLevel="0" collapsed="false">
      <c r="A687" s="8" t="s">
        <v>1601</v>
      </c>
      <c r="B687" s="8" t="s">
        <v>2369</v>
      </c>
      <c r="C687" s="8" t="str">
        <f aca="false">RIGHT(A687,7)</f>
        <v>0662020</v>
      </c>
      <c r="D687" s="8" t="n">
        <f aca="false">N687</f>
        <v>160339</v>
      </c>
      <c r="E687" s="8" t="str">
        <f aca="false">RIGHT(B687,3)</f>
        <v>043</v>
      </c>
      <c r="F687" s="8" t="s">
        <v>7</v>
      </c>
      <c r="G687" s="8" t="n">
        <v>214610</v>
      </c>
      <c r="H687" s="8" t="s">
        <v>107</v>
      </c>
      <c r="I687" s="8" t="s">
        <v>108</v>
      </c>
      <c r="J687" s="8" t="s">
        <v>29</v>
      </c>
      <c r="K687" s="8" t="s">
        <v>2370</v>
      </c>
      <c r="L687" s="8" t="s">
        <v>31</v>
      </c>
      <c r="M687" s="8" t="s">
        <v>2371</v>
      </c>
      <c r="N687" s="8" t="n">
        <v>160339</v>
      </c>
      <c r="O687" s="8" t="s">
        <v>1604</v>
      </c>
      <c r="P687" s="8" t="n">
        <v>52000</v>
      </c>
      <c r="Q687" s="8" t="s">
        <v>101</v>
      </c>
      <c r="R687" s="8" t="n">
        <v>52121</v>
      </c>
      <c r="S687" s="8" t="s">
        <v>139</v>
      </c>
      <c r="T687" s="8" t="s">
        <v>556</v>
      </c>
      <c r="U687" s="8" t="s">
        <v>37</v>
      </c>
      <c r="V687" s="9" t="n">
        <v>4.44</v>
      </c>
    </row>
    <row r="688" s="6" customFormat="true" ht="11.25" hidden="false" customHeight="false" outlineLevel="0" collapsed="false">
      <c r="A688" s="8" t="s">
        <v>1905</v>
      </c>
      <c r="B688" s="8" t="s">
        <v>2372</v>
      </c>
      <c r="C688" s="8" t="str">
        <f aca="false">RIGHT(A688,7)</f>
        <v>0872020</v>
      </c>
      <c r="D688" s="8" t="n">
        <f aca="false">N688</f>
        <v>153152</v>
      </c>
      <c r="E688" s="8" t="str">
        <f aca="false">RIGHT(B688,3)</f>
        <v>008</v>
      </c>
      <c r="F688" s="8" t="s">
        <v>7</v>
      </c>
      <c r="G688" s="8" t="n">
        <v>423354</v>
      </c>
      <c r="H688" s="8" t="s">
        <v>706</v>
      </c>
      <c r="I688" s="8" t="s">
        <v>707</v>
      </c>
      <c r="J688" s="8" t="s">
        <v>29</v>
      </c>
      <c r="K688" s="8" t="s">
        <v>1907</v>
      </c>
      <c r="L688" s="8" t="s">
        <v>31</v>
      </c>
      <c r="M688" s="8" t="s">
        <v>1908</v>
      </c>
      <c r="N688" s="8" t="n">
        <v>153152</v>
      </c>
      <c r="O688" s="8" t="s">
        <v>1909</v>
      </c>
      <c r="P688" s="8" t="n">
        <v>26000</v>
      </c>
      <c r="Q688" s="8" t="s">
        <v>45</v>
      </c>
      <c r="R688" s="8" t="n">
        <v>26245</v>
      </c>
      <c r="S688" s="8" t="s">
        <v>863</v>
      </c>
      <c r="T688" s="8" t="s">
        <v>177</v>
      </c>
      <c r="U688" s="8" t="s">
        <v>82</v>
      </c>
      <c r="V688" s="9" t="n">
        <v>4.5</v>
      </c>
    </row>
    <row r="689" s="6" customFormat="true" ht="11.25" hidden="false" customHeight="false" outlineLevel="0" collapsed="false">
      <c r="A689" s="8" t="s">
        <v>2373</v>
      </c>
      <c r="B689" s="8" t="s">
        <v>2374</v>
      </c>
      <c r="C689" s="8" t="str">
        <f aca="false">RIGHT(A689,7)</f>
        <v>0152020</v>
      </c>
      <c r="D689" s="8" t="n">
        <f aca="false">N689</f>
        <v>158427</v>
      </c>
      <c r="E689" s="8" t="str">
        <f aca="false">RIGHT(B689,3)</f>
        <v>012</v>
      </c>
      <c r="F689" s="8" t="s">
        <v>70</v>
      </c>
      <c r="G689" s="8" t="n">
        <v>454657</v>
      </c>
      <c r="H689" s="8" t="s">
        <v>1867</v>
      </c>
      <c r="I689" s="8" t="s">
        <v>1868</v>
      </c>
      <c r="J689" s="8" t="s">
        <v>29</v>
      </c>
      <c r="K689" s="8" t="s">
        <v>2375</v>
      </c>
      <c r="L689" s="8" t="s">
        <v>31</v>
      </c>
      <c r="M689" s="8" t="s">
        <v>2376</v>
      </c>
      <c r="N689" s="8" t="n">
        <v>158427</v>
      </c>
      <c r="O689" s="8" t="s">
        <v>2377</v>
      </c>
      <c r="P689" s="8" t="n">
        <v>26000</v>
      </c>
      <c r="Q689" s="8" t="s">
        <v>45</v>
      </c>
      <c r="R689" s="8" t="n">
        <v>26406</v>
      </c>
      <c r="S689" s="8" t="s">
        <v>1533</v>
      </c>
      <c r="T689" s="8" t="s">
        <v>767</v>
      </c>
      <c r="U689" s="8" t="s">
        <v>67</v>
      </c>
      <c r="V689" s="9" t="n">
        <v>4.5</v>
      </c>
    </row>
    <row r="690" s="6" customFormat="true" ht="11.25" hidden="false" customHeight="false" outlineLevel="0" collapsed="false">
      <c r="A690" s="8" t="s">
        <v>2378</v>
      </c>
      <c r="B690" s="8" t="s">
        <v>2379</v>
      </c>
      <c r="C690" s="8" t="str">
        <f aca="false">RIGHT(A690,7)</f>
        <v>0612020</v>
      </c>
      <c r="D690" s="8" t="n">
        <f aca="false">N690</f>
        <v>120632</v>
      </c>
      <c r="E690" s="8" t="str">
        <f aca="false">RIGHT(B690,3)</f>
        <v>103</v>
      </c>
      <c r="F690" s="8" t="s">
        <v>7</v>
      </c>
      <c r="G690" s="8" t="n">
        <v>310569</v>
      </c>
      <c r="H690" s="8" t="s">
        <v>134</v>
      </c>
      <c r="I690" s="8" t="s">
        <v>135</v>
      </c>
      <c r="J690" s="8" t="s">
        <v>29</v>
      </c>
      <c r="K690" s="8" t="s">
        <v>553</v>
      </c>
      <c r="L690" s="8" t="s">
        <v>31</v>
      </c>
      <c r="M690" s="8" t="s">
        <v>2380</v>
      </c>
      <c r="N690" s="8" t="n">
        <v>120632</v>
      </c>
      <c r="O690" s="8" t="s">
        <v>2381</v>
      </c>
      <c r="P690" s="8" t="n">
        <v>52000</v>
      </c>
      <c r="Q690" s="8" t="s">
        <v>101</v>
      </c>
      <c r="R690" s="8" t="n">
        <v>52111</v>
      </c>
      <c r="S690" s="8" t="s">
        <v>102</v>
      </c>
      <c r="T690" s="8" t="s">
        <v>1468</v>
      </c>
      <c r="U690" s="8" t="s">
        <v>37</v>
      </c>
      <c r="V690" s="9" t="n">
        <v>4.5</v>
      </c>
    </row>
    <row r="691" s="6" customFormat="true" ht="11.25" hidden="false" customHeight="false" outlineLevel="0" collapsed="false">
      <c r="A691" s="8" t="s">
        <v>2382</v>
      </c>
      <c r="B691" s="8" t="s">
        <v>2383</v>
      </c>
      <c r="C691" s="8" t="str">
        <f aca="false">RIGHT(A691,7)</f>
        <v>0272020</v>
      </c>
      <c r="D691" s="8" t="n">
        <f aca="false">N691</f>
        <v>160346</v>
      </c>
      <c r="E691" s="8" t="str">
        <f aca="false">RIGHT(B691,3)</f>
        <v>009</v>
      </c>
      <c r="F691" s="8" t="s">
        <v>70</v>
      </c>
      <c r="G691" s="8" t="n">
        <v>460978</v>
      </c>
      <c r="H691" s="8" t="s">
        <v>978</v>
      </c>
      <c r="I691" s="8" t="s">
        <v>979</v>
      </c>
      <c r="J691" s="8" t="s">
        <v>29</v>
      </c>
      <c r="K691" s="8" t="s">
        <v>821</v>
      </c>
      <c r="L691" s="8" t="s">
        <v>31</v>
      </c>
      <c r="M691" s="8" t="s">
        <v>2384</v>
      </c>
      <c r="N691" s="8" t="n">
        <v>160346</v>
      </c>
      <c r="O691" s="8" t="s">
        <v>870</v>
      </c>
      <c r="P691" s="8" t="n">
        <v>52000</v>
      </c>
      <c r="Q691" s="8" t="s">
        <v>101</v>
      </c>
      <c r="R691" s="8" t="n">
        <v>52121</v>
      </c>
      <c r="S691" s="8" t="s">
        <v>139</v>
      </c>
      <c r="T691" s="8" t="s">
        <v>564</v>
      </c>
      <c r="U691" s="8" t="s">
        <v>58</v>
      </c>
      <c r="V691" s="9" t="n">
        <v>4.5</v>
      </c>
    </row>
    <row r="692" s="6" customFormat="true" ht="11.25" hidden="false" customHeight="false" outlineLevel="0" collapsed="false">
      <c r="A692" s="8" t="s">
        <v>2385</v>
      </c>
      <c r="B692" s="8" t="s">
        <v>2386</v>
      </c>
      <c r="C692" s="8" t="str">
        <f aca="false">RIGHT(A692,7)</f>
        <v>0552020</v>
      </c>
      <c r="D692" s="8" t="n">
        <f aca="false">N692</f>
        <v>160522</v>
      </c>
      <c r="E692" s="8" t="str">
        <f aca="false">RIGHT(B692,3)</f>
        <v>008</v>
      </c>
      <c r="F692" s="8" t="s">
        <v>70</v>
      </c>
      <c r="G692" s="8" t="n">
        <v>282538</v>
      </c>
      <c r="H692" s="8" t="s">
        <v>1850</v>
      </c>
      <c r="I692" s="8" t="s">
        <v>1851</v>
      </c>
      <c r="J692" s="8" t="s">
        <v>29</v>
      </c>
      <c r="K692" s="8" t="s">
        <v>2387</v>
      </c>
      <c r="L692" s="8" t="s">
        <v>31</v>
      </c>
      <c r="M692" s="8" t="s">
        <v>2388</v>
      </c>
      <c r="N692" s="8" t="n">
        <v>160522</v>
      </c>
      <c r="O692" s="8" t="s">
        <v>2389</v>
      </c>
      <c r="P692" s="8" t="n">
        <v>52000</v>
      </c>
      <c r="Q692" s="8" t="s">
        <v>101</v>
      </c>
      <c r="R692" s="8" t="n">
        <v>52121</v>
      </c>
      <c r="S692" s="8" t="s">
        <v>139</v>
      </c>
      <c r="T692" s="8" t="s">
        <v>213</v>
      </c>
      <c r="U692" s="8" t="s">
        <v>58</v>
      </c>
      <c r="V692" s="9" t="n">
        <v>4.58</v>
      </c>
    </row>
    <row r="693" s="6" customFormat="true" ht="11.25" hidden="false" customHeight="false" outlineLevel="0" collapsed="false">
      <c r="A693" s="8" t="s">
        <v>2390</v>
      </c>
      <c r="B693" s="8" t="s">
        <v>2391</v>
      </c>
      <c r="C693" s="8" t="str">
        <f aca="false">RIGHT(A693,7)</f>
        <v>0602020</v>
      </c>
      <c r="D693" s="8" t="n">
        <f aca="false">N693</f>
        <v>113207</v>
      </c>
      <c r="E693" s="8" t="str">
        <f aca="false">RIGHT(B693,3)</f>
        <v>003</v>
      </c>
      <c r="F693" s="8" t="s">
        <v>70</v>
      </c>
      <c r="G693" s="8" t="n">
        <v>440972</v>
      </c>
      <c r="H693" s="8" t="s">
        <v>40</v>
      </c>
      <c r="I693" s="8" t="s">
        <v>41</v>
      </c>
      <c r="J693" s="8" t="s">
        <v>29</v>
      </c>
      <c r="K693" s="8" t="s">
        <v>240</v>
      </c>
      <c r="L693" s="8" t="s">
        <v>31</v>
      </c>
      <c r="M693" s="8" t="s">
        <v>2392</v>
      </c>
      <c r="N693" s="8" t="n">
        <v>113207</v>
      </c>
      <c r="O693" s="8" t="s">
        <v>1966</v>
      </c>
      <c r="P693" s="8" t="n">
        <v>24000</v>
      </c>
      <c r="Q693" s="8" t="s">
        <v>1610</v>
      </c>
      <c r="R693" s="8" t="n">
        <v>20301</v>
      </c>
      <c r="S693" s="8" t="s">
        <v>1611</v>
      </c>
      <c r="T693" s="8" t="s">
        <v>318</v>
      </c>
      <c r="U693" s="8" t="s">
        <v>82</v>
      </c>
      <c r="V693" s="9" t="n">
        <v>4.59</v>
      </c>
    </row>
    <row r="694" s="6" customFormat="true" ht="11.25" hidden="false" customHeight="false" outlineLevel="0" collapsed="false">
      <c r="A694" s="8" t="s">
        <v>2393</v>
      </c>
      <c r="B694" s="8" t="s">
        <v>2394</v>
      </c>
      <c r="C694" s="8" t="str">
        <f aca="false">RIGHT(A694,7)</f>
        <v>0022019</v>
      </c>
      <c r="D694" s="8" t="n">
        <f aca="false">N694</f>
        <v>160479</v>
      </c>
      <c r="E694" s="8" t="str">
        <f aca="false">RIGHT(B694,3)</f>
        <v>042</v>
      </c>
      <c r="F694" s="8" t="s">
        <v>7</v>
      </c>
      <c r="G694" s="8" t="n">
        <v>337565</v>
      </c>
      <c r="H694" s="8" t="s">
        <v>436</v>
      </c>
      <c r="I694" s="8" t="s">
        <v>437</v>
      </c>
      <c r="J694" s="8" t="s">
        <v>61</v>
      </c>
      <c r="K694" s="8" t="s">
        <v>160</v>
      </c>
      <c r="L694" s="8" t="s">
        <v>31</v>
      </c>
      <c r="M694" s="8" t="s">
        <v>161</v>
      </c>
      <c r="N694" s="8" t="n">
        <v>160479</v>
      </c>
      <c r="O694" s="8" t="s">
        <v>1537</v>
      </c>
      <c r="P694" s="8" t="n">
        <v>52000</v>
      </c>
      <c r="Q694" s="8" t="s">
        <v>101</v>
      </c>
      <c r="R694" s="8" t="n">
        <v>52121</v>
      </c>
      <c r="S694" s="8" t="s">
        <v>139</v>
      </c>
      <c r="T694" s="8" t="s">
        <v>318</v>
      </c>
      <c r="U694" s="8" t="s">
        <v>82</v>
      </c>
      <c r="V694" s="9" t="n">
        <v>4.6</v>
      </c>
    </row>
    <row r="695" s="6" customFormat="true" ht="11.25" hidden="false" customHeight="false" outlineLevel="0" collapsed="false">
      <c r="A695" s="8" t="s">
        <v>2395</v>
      </c>
      <c r="B695" s="8" t="s">
        <v>2396</v>
      </c>
      <c r="C695" s="8" t="str">
        <f aca="false">RIGHT(A695,7)</f>
        <v>0102019</v>
      </c>
      <c r="D695" s="8" t="n">
        <f aca="false">N695</f>
        <v>160375</v>
      </c>
      <c r="E695" s="8" t="str">
        <f aca="false">RIGHT(B695,3)</f>
        <v>894</v>
      </c>
      <c r="F695" s="8" t="s">
        <v>7</v>
      </c>
      <c r="G695" s="8" t="n">
        <v>451556</v>
      </c>
      <c r="H695" s="8" t="s">
        <v>2397</v>
      </c>
      <c r="I695" s="8" t="s">
        <v>2398</v>
      </c>
      <c r="J695" s="8" t="s">
        <v>29</v>
      </c>
      <c r="K695" s="8" t="s">
        <v>2399</v>
      </c>
      <c r="L695" s="8" t="s">
        <v>31</v>
      </c>
      <c r="M695" s="8" t="s">
        <v>2267</v>
      </c>
      <c r="N695" s="8" t="n">
        <v>160375</v>
      </c>
      <c r="O695" s="8" t="s">
        <v>2400</v>
      </c>
      <c r="P695" s="8" t="n">
        <v>52000</v>
      </c>
      <c r="Q695" s="8" t="s">
        <v>101</v>
      </c>
      <c r="R695" s="8" t="n">
        <v>52121</v>
      </c>
      <c r="S695" s="8" t="s">
        <v>139</v>
      </c>
      <c r="T695" s="8" t="s">
        <v>140</v>
      </c>
      <c r="U695" s="8" t="s">
        <v>58</v>
      </c>
      <c r="V695" s="9" t="n">
        <v>4.62</v>
      </c>
    </row>
    <row r="696" s="6" customFormat="true" ht="11.25" hidden="false" customHeight="false" outlineLevel="0" collapsed="false">
      <c r="A696" s="8" t="s">
        <v>2401</v>
      </c>
      <c r="B696" s="8" t="s">
        <v>2402</v>
      </c>
      <c r="C696" s="8" t="str">
        <f aca="false">RIGHT(A696,7)</f>
        <v>5892020</v>
      </c>
      <c r="D696" s="8" t="n">
        <f aca="false">N696</f>
        <v>943001</v>
      </c>
      <c r="E696" s="8" t="str">
        <f aca="false">RIGHT(B696,3)</f>
        <v>001</v>
      </c>
      <c r="F696" s="8" t="s">
        <v>7</v>
      </c>
      <c r="G696" s="8" t="n">
        <v>300122</v>
      </c>
      <c r="H696" s="8" t="s">
        <v>1193</v>
      </c>
      <c r="I696" s="8" t="s">
        <v>1194</v>
      </c>
      <c r="J696" s="8" t="s">
        <v>29</v>
      </c>
      <c r="K696" s="8" t="s">
        <v>1594</v>
      </c>
      <c r="L696" s="8" t="s">
        <v>31</v>
      </c>
      <c r="M696" s="8" t="s">
        <v>2403</v>
      </c>
      <c r="N696" s="8" t="n">
        <v>943001</v>
      </c>
      <c r="O696" s="8" t="s">
        <v>33</v>
      </c>
      <c r="P696" s="8" t="n">
        <v>99900</v>
      </c>
      <c r="Q696" s="8" t="s">
        <v>34</v>
      </c>
      <c r="R696" s="8" t="n">
        <v>94320</v>
      </c>
      <c r="S696" s="8" t="s">
        <v>35</v>
      </c>
      <c r="T696" s="8" t="s">
        <v>36</v>
      </c>
      <c r="U696" s="8" t="s">
        <v>37</v>
      </c>
      <c r="V696" s="9" t="n">
        <v>4.62</v>
      </c>
    </row>
    <row r="697" s="6" customFormat="true" ht="11.25" hidden="false" customHeight="false" outlineLevel="0" collapsed="false">
      <c r="A697" s="8" t="s">
        <v>2342</v>
      </c>
      <c r="B697" s="8" t="s">
        <v>2404</v>
      </c>
      <c r="C697" s="8" t="str">
        <f aca="false">RIGHT(A697,7)</f>
        <v>0022020</v>
      </c>
      <c r="D697" s="8" t="n">
        <f aca="false">N697</f>
        <v>160153</v>
      </c>
      <c r="E697" s="8" t="str">
        <f aca="false">RIGHT(B697,3)</f>
        <v>196</v>
      </c>
      <c r="F697" s="8" t="s">
        <v>7</v>
      </c>
      <c r="G697" s="8" t="n">
        <v>461542</v>
      </c>
      <c r="H697" s="8" t="s">
        <v>202</v>
      </c>
      <c r="I697" s="8" t="s">
        <v>203</v>
      </c>
      <c r="J697" s="8" t="s">
        <v>61</v>
      </c>
      <c r="K697" s="8" t="s">
        <v>53</v>
      </c>
      <c r="L697" s="8" t="s">
        <v>31</v>
      </c>
      <c r="M697" s="8" t="s">
        <v>99</v>
      </c>
      <c r="N697" s="8" t="n">
        <v>160153</v>
      </c>
      <c r="O697" s="8" t="s">
        <v>2345</v>
      </c>
      <c r="P697" s="8" t="n">
        <v>52000</v>
      </c>
      <c r="Q697" s="8" t="s">
        <v>101</v>
      </c>
      <c r="R697" s="8" t="n">
        <v>52121</v>
      </c>
      <c r="S697" s="8" t="s">
        <v>139</v>
      </c>
      <c r="T697" s="8" t="s">
        <v>213</v>
      </c>
      <c r="U697" s="8" t="s">
        <v>104</v>
      </c>
      <c r="V697" s="9" t="n">
        <v>4.7</v>
      </c>
    </row>
    <row r="698" s="6" customFormat="true" ht="11.25" hidden="false" customHeight="false" outlineLevel="0" collapsed="false">
      <c r="A698" s="8" t="s">
        <v>1623</v>
      </c>
      <c r="B698" s="8" t="s">
        <v>2405</v>
      </c>
      <c r="C698" s="8" t="str">
        <f aca="false">RIGHT(A698,7)</f>
        <v>0052020</v>
      </c>
      <c r="D698" s="8" t="n">
        <f aca="false">N698</f>
        <v>160034</v>
      </c>
      <c r="E698" s="8" t="str">
        <f aca="false">RIGHT(B698,3)</f>
        <v>004</v>
      </c>
      <c r="F698" s="8" t="s">
        <v>7</v>
      </c>
      <c r="G698" s="8" t="n">
        <v>300122</v>
      </c>
      <c r="H698" s="8" t="s">
        <v>1193</v>
      </c>
      <c r="I698" s="8" t="s">
        <v>1194</v>
      </c>
      <c r="J698" s="8" t="s">
        <v>29</v>
      </c>
      <c r="K698" s="8" t="s">
        <v>1397</v>
      </c>
      <c r="L698" s="8" t="s">
        <v>31</v>
      </c>
      <c r="M698" s="8" t="s">
        <v>1969</v>
      </c>
      <c r="N698" s="8" t="n">
        <v>160034</v>
      </c>
      <c r="O698" s="8" t="s">
        <v>1626</v>
      </c>
      <c r="P698" s="8" t="n">
        <v>52000</v>
      </c>
      <c r="Q698" s="8" t="s">
        <v>101</v>
      </c>
      <c r="R698" s="8" t="n">
        <v>52121</v>
      </c>
      <c r="S698" s="8" t="s">
        <v>139</v>
      </c>
      <c r="T698" s="8" t="s">
        <v>113</v>
      </c>
      <c r="U698" s="8" t="s">
        <v>37</v>
      </c>
      <c r="V698" s="9" t="n">
        <v>4.7</v>
      </c>
    </row>
    <row r="699" s="6" customFormat="true" ht="11.25" hidden="false" customHeight="false" outlineLevel="0" collapsed="false">
      <c r="A699" s="8" t="s">
        <v>2342</v>
      </c>
      <c r="B699" s="8" t="s">
        <v>2406</v>
      </c>
      <c r="C699" s="8" t="str">
        <f aca="false">RIGHT(A699,7)</f>
        <v>0022020</v>
      </c>
      <c r="D699" s="8" t="n">
        <f aca="false">N699</f>
        <v>160153</v>
      </c>
      <c r="E699" s="8" t="str">
        <f aca="false">RIGHT(B699,3)</f>
        <v>390</v>
      </c>
      <c r="F699" s="8" t="s">
        <v>7</v>
      </c>
      <c r="G699" s="8" t="n">
        <v>461542</v>
      </c>
      <c r="H699" s="8" t="s">
        <v>202</v>
      </c>
      <c r="I699" s="8" t="s">
        <v>203</v>
      </c>
      <c r="J699" s="8" t="s">
        <v>61</v>
      </c>
      <c r="K699" s="8" t="s">
        <v>53</v>
      </c>
      <c r="L699" s="8" t="s">
        <v>31</v>
      </c>
      <c r="M699" s="8" t="s">
        <v>99</v>
      </c>
      <c r="N699" s="8" t="n">
        <v>160153</v>
      </c>
      <c r="O699" s="8" t="s">
        <v>2345</v>
      </c>
      <c r="P699" s="8" t="n">
        <v>52000</v>
      </c>
      <c r="Q699" s="8" t="s">
        <v>101</v>
      </c>
      <c r="R699" s="8" t="n">
        <v>52121</v>
      </c>
      <c r="S699" s="8" t="s">
        <v>139</v>
      </c>
      <c r="T699" s="8" t="s">
        <v>213</v>
      </c>
      <c r="U699" s="8" t="s">
        <v>104</v>
      </c>
      <c r="V699" s="9" t="n">
        <v>4.75</v>
      </c>
    </row>
    <row r="700" s="6" customFormat="true" ht="11.25" hidden="false" customHeight="false" outlineLevel="0" collapsed="false">
      <c r="A700" s="8" t="s">
        <v>838</v>
      </c>
      <c r="B700" s="8" t="s">
        <v>2407</v>
      </c>
      <c r="C700" s="8" t="str">
        <f aca="false">RIGHT(A700,7)</f>
        <v>1592020</v>
      </c>
      <c r="D700" s="8" t="n">
        <f aca="false">N700</f>
        <v>974200</v>
      </c>
      <c r="E700" s="8" t="str">
        <f aca="false">RIGHT(B700,3)</f>
        <v>009</v>
      </c>
      <c r="F700" s="8" t="s">
        <v>7</v>
      </c>
      <c r="G700" s="8" t="n">
        <v>461542</v>
      </c>
      <c r="H700" s="8" t="s">
        <v>202</v>
      </c>
      <c r="I700" s="8" t="s">
        <v>203</v>
      </c>
      <c r="J700" s="8" t="s">
        <v>1188</v>
      </c>
      <c r="K700" s="8" t="s">
        <v>2408</v>
      </c>
      <c r="L700" s="8" t="s">
        <v>31</v>
      </c>
      <c r="M700" s="8" t="s">
        <v>54</v>
      </c>
      <c r="N700" s="8" t="n">
        <v>974200</v>
      </c>
      <c r="O700" s="8" t="s">
        <v>841</v>
      </c>
      <c r="P700" s="8" t="n">
        <v>99900</v>
      </c>
      <c r="Q700" s="8" t="s">
        <v>34</v>
      </c>
      <c r="R700" s="8" t="n">
        <v>97400</v>
      </c>
      <c r="S700" s="8" t="s">
        <v>56</v>
      </c>
      <c r="T700" s="8" t="s">
        <v>57</v>
      </c>
      <c r="U700" s="8" t="s">
        <v>48</v>
      </c>
      <c r="V700" s="9" t="n">
        <v>4.78</v>
      </c>
    </row>
    <row r="701" s="6" customFormat="true" ht="11.25" hidden="false" customHeight="false" outlineLevel="0" collapsed="false">
      <c r="A701" s="8" t="s">
        <v>838</v>
      </c>
      <c r="B701" s="8" t="s">
        <v>2409</v>
      </c>
      <c r="C701" s="8" t="str">
        <f aca="false">RIGHT(A701,7)</f>
        <v>1592020</v>
      </c>
      <c r="D701" s="8" t="n">
        <f aca="false">N701</f>
        <v>974200</v>
      </c>
      <c r="E701" s="8" t="str">
        <f aca="false">RIGHT(B701,3)</f>
        <v>010</v>
      </c>
      <c r="F701" s="8" t="s">
        <v>7</v>
      </c>
      <c r="G701" s="8" t="n">
        <v>461542</v>
      </c>
      <c r="H701" s="8" t="s">
        <v>202</v>
      </c>
      <c r="I701" s="8" t="s">
        <v>203</v>
      </c>
      <c r="J701" s="8" t="s">
        <v>1188</v>
      </c>
      <c r="K701" s="8" t="s">
        <v>2408</v>
      </c>
      <c r="L701" s="8" t="s">
        <v>31</v>
      </c>
      <c r="M701" s="8" t="s">
        <v>54</v>
      </c>
      <c r="N701" s="8" t="n">
        <v>974200</v>
      </c>
      <c r="O701" s="8" t="s">
        <v>841</v>
      </c>
      <c r="P701" s="8" t="n">
        <v>99900</v>
      </c>
      <c r="Q701" s="8" t="s">
        <v>34</v>
      </c>
      <c r="R701" s="8" t="n">
        <v>97400</v>
      </c>
      <c r="S701" s="8" t="s">
        <v>56</v>
      </c>
      <c r="T701" s="8" t="s">
        <v>57</v>
      </c>
      <c r="U701" s="8" t="s">
        <v>48</v>
      </c>
      <c r="V701" s="9" t="n">
        <v>4.78</v>
      </c>
    </row>
    <row r="702" s="6" customFormat="true" ht="11.25" hidden="false" customHeight="false" outlineLevel="0" collapsed="false">
      <c r="A702" s="8" t="s">
        <v>2410</v>
      </c>
      <c r="B702" s="8" t="s">
        <v>2411</v>
      </c>
      <c r="C702" s="8" t="str">
        <f aca="false">RIGHT(A702,7)</f>
        <v>0032020</v>
      </c>
      <c r="D702" s="8" t="n">
        <f aca="false">N702</f>
        <v>926655</v>
      </c>
      <c r="E702" s="8" t="str">
        <f aca="false">RIGHT(B702,3)</f>
        <v>147</v>
      </c>
      <c r="F702" s="8" t="s">
        <v>7</v>
      </c>
      <c r="G702" s="8" t="n">
        <v>404381</v>
      </c>
      <c r="H702" s="8" t="s">
        <v>545</v>
      </c>
      <c r="I702" s="8" t="s">
        <v>546</v>
      </c>
      <c r="J702" s="8" t="s">
        <v>29</v>
      </c>
      <c r="K702" s="8" t="s">
        <v>2412</v>
      </c>
      <c r="L702" s="8" t="s">
        <v>31</v>
      </c>
      <c r="M702" s="8" t="s">
        <v>2413</v>
      </c>
      <c r="N702" s="8" t="n">
        <v>926655</v>
      </c>
      <c r="O702" s="8" t="s">
        <v>2414</v>
      </c>
      <c r="P702" s="8" t="n">
        <v>38661</v>
      </c>
      <c r="Q702" s="8" t="s">
        <v>2414</v>
      </c>
      <c r="R702" s="8" t="n">
        <v>38661</v>
      </c>
      <c r="S702" s="8" t="s">
        <v>2414</v>
      </c>
      <c r="T702" s="8" t="s">
        <v>57</v>
      </c>
      <c r="U702" s="8" t="s">
        <v>82</v>
      </c>
      <c r="V702" s="9" t="n">
        <v>4.8</v>
      </c>
    </row>
    <row r="703" s="6" customFormat="true" ht="11.25" hidden="false" customHeight="false" outlineLevel="0" collapsed="false">
      <c r="A703" s="8" t="s">
        <v>572</v>
      </c>
      <c r="B703" s="8" t="s">
        <v>2415</v>
      </c>
      <c r="C703" s="8" t="str">
        <f aca="false">RIGHT(A703,7)</f>
        <v>0112020</v>
      </c>
      <c r="D703" s="8" t="n">
        <f aca="false">N703</f>
        <v>925814</v>
      </c>
      <c r="E703" s="8" t="str">
        <f aca="false">RIGHT(B703,3)</f>
        <v>001</v>
      </c>
      <c r="F703" s="8" t="s">
        <v>7</v>
      </c>
      <c r="G703" s="8" t="n">
        <v>431357</v>
      </c>
      <c r="H703" s="8" t="s">
        <v>2416</v>
      </c>
      <c r="I703" s="8" t="s">
        <v>2417</v>
      </c>
      <c r="J703" s="8" t="s">
        <v>61</v>
      </c>
      <c r="K703" s="8" t="s">
        <v>53</v>
      </c>
      <c r="L703" s="8" t="s">
        <v>31</v>
      </c>
      <c r="M703" s="8" t="s">
        <v>2418</v>
      </c>
      <c r="N703" s="8" t="n">
        <v>925814</v>
      </c>
      <c r="O703" s="8" t="s">
        <v>576</v>
      </c>
      <c r="P703" s="8" t="n">
        <v>99900</v>
      </c>
      <c r="Q703" s="8" t="s">
        <v>34</v>
      </c>
      <c r="R703" s="8" t="n">
        <v>93720</v>
      </c>
      <c r="S703" s="8" t="s">
        <v>130</v>
      </c>
      <c r="T703" s="8" t="s">
        <v>131</v>
      </c>
      <c r="U703" s="8" t="s">
        <v>58</v>
      </c>
      <c r="V703" s="9" t="n">
        <v>4.8</v>
      </c>
    </row>
    <row r="704" s="6" customFormat="true" ht="11.25" hidden="false" customHeight="false" outlineLevel="0" collapsed="false">
      <c r="A704" s="8" t="s">
        <v>2419</v>
      </c>
      <c r="B704" s="8" t="s">
        <v>2420</v>
      </c>
      <c r="C704" s="8" t="str">
        <f aca="false">RIGHT(A704,7)</f>
        <v>0522020</v>
      </c>
      <c r="D704" s="8" t="n">
        <f aca="false">N704</f>
        <v>70017</v>
      </c>
      <c r="E704" s="8" t="str">
        <f aca="false">RIGHT(B704,3)</f>
        <v>003</v>
      </c>
      <c r="F704" s="8" t="s">
        <v>7</v>
      </c>
      <c r="G704" s="8" t="n">
        <v>386808</v>
      </c>
      <c r="H704" s="8" t="s">
        <v>2421</v>
      </c>
      <c r="I704" s="8" t="s">
        <v>2422</v>
      </c>
      <c r="J704" s="8" t="s">
        <v>1188</v>
      </c>
      <c r="K704" s="8" t="s">
        <v>2423</v>
      </c>
      <c r="L704" s="8" t="s">
        <v>31</v>
      </c>
      <c r="M704" s="8" t="s">
        <v>2424</v>
      </c>
      <c r="N704" s="8" t="n">
        <v>70017</v>
      </c>
      <c r="O704" s="8" t="s">
        <v>1689</v>
      </c>
      <c r="P704" s="8" t="n">
        <v>14000</v>
      </c>
      <c r="Q704" s="8" t="s">
        <v>387</v>
      </c>
      <c r="R704" s="8" t="n">
        <v>14000</v>
      </c>
      <c r="S704" s="8" t="s">
        <v>387</v>
      </c>
      <c r="T704" s="8" t="s">
        <v>177</v>
      </c>
      <c r="U704" s="8" t="s">
        <v>67</v>
      </c>
      <c r="V704" s="9" t="n">
        <v>4.8</v>
      </c>
    </row>
    <row r="705" s="6" customFormat="true" ht="11.25" hidden="false" customHeight="false" outlineLevel="0" collapsed="false">
      <c r="A705" s="8" t="s">
        <v>404</v>
      </c>
      <c r="B705" s="8" t="s">
        <v>2425</v>
      </c>
      <c r="C705" s="8" t="str">
        <f aca="false">RIGHT(A705,7)</f>
        <v>0572019</v>
      </c>
      <c r="D705" s="8" t="n">
        <f aca="false">N705</f>
        <v>160413</v>
      </c>
      <c r="E705" s="8" t="str">
        <f aca="false">RIGHT(B705,3)</f>
        <v>171</v>
      </c>
      <c r="F705" s="8" t="s">
        <v>7</v>
      </c>
      <c r="G705" s="8" t="n">
        <v>345158</v>
      </c>
      <c r="H705" s="8" t="s">
        <v>989</v>
      </c>
      <c r="I705" s="8" t="s">
        <v>990</v>
      </c>
      <c r="J705" s="8" t="s">
        <v>29</v>
      </c>
      <c r="K705" s="8" t="s">
        <v>821</v>
      </c>
      <c r="L705" s="8" t="s">
        <v>31</v>
      </c>
      <c r="M705" s="8" t="s">
        <v>1374</v>
      </c>
      <c r="N705" s="8" t="n">
        <v>160413</v>
      </c>
      <c r="O705" s="8" t="s">
        <v>406</v>
      </c>
      <c r="P705" s="8" t="n">
        <v>52000</v>
      </c>
      <c r="Q705" s="8" t="s">
        <v>101</v>
      </c>
      <c r="R705" s="8" t="n">
        <v>52121</v>
      </c>
      <c r="S705" s="8" t="s">
        <v>139</v>
      </c>
      <c r="T705" s="8" t="s">
        <v>140</v>
      </c>
      <c r="U705" s="8" t="s">
        <v>58</v>
      </c>
      <c r="V705" s="9" t="n">
        <v>4.95</v>
      </c>
    </row>
    <row r="706" s="6" customFormat="true" ht="11.25" hidden="false" customHeight="false" outlineLevel="0" collapsed="false">
      <c r="A706" s="8" t="s">
        <v>2081</v>
      </c>
      <c r="B706" s="8" t="s">
        <v>2426</v>
      </c>
      <c r="C706" s="8" t="str">
        <f aca="false">RIGHT(A706,7)</f>
        <v>0032020</v>
      </c>
      <c r="D706" s="8" t="n">
        <f aca="false">N706</f>
        <v>160034</v>
      </c>
      <c r="E706" s="8" t="str">
        <f aca="false">RIGHT(B706,3)</f>
        <v>002</v>
      </c>
      <c r="F706" s="8" t="s">
        <v>7</v>
      </c>
      <c r="G706" s="8" t="n">
        <v>150711</v>
      </c>
      <c r="H706" s="8" t="s">
        <v>216</v>
      </c>
      <c r="I706" s="8" t="s">
        <v>2427</v>
      </c>
      <c r="J706" s="8" t="s">
        <v>2084</v>
      </c>
      <c r="K706" s="8" t="s">
        <v>619</v>
      </c>
      <c r="L706" s="8" t="s">
        <v>31</v>
      </c>
      <c r="M706" s="8" t="s">
        <v>1969</v>
      </c>
      <c r="N706" s="8" t="n">
        <v>160034</v>
      </c>
      <c r="O706" s="8" t="s">
        <v>1626</v>
      </c>
      <c r="P706" s="8" t="n">
        <v>52000</v>
      </c>
      <c r="Q706" s="8" t="s">
        <v>101</v>
      </c>
      <c r="R706" s="8" t="n">
        <v>52121</v>
      </c>
      <c r="S706" s="8" t="s">
        <v>139</v>
      </c>
      <c r="T706" s="8" t="s">
        <v>113</v>
      </c>
      <c r="U706" s="8" t="s">
        <v>82</v>
      </c>
      <c r="V706" s="9" t="n">
        <v>4.98</v>
      </c>
    </row>
    <row r="707" s="6" customFormat="true" ht="11.25" hidden="false" customHeight="false" outlineLevel="0" collapsed="false">
      <c r="A707" s="8" t="s">
        <v>2014</v>
      </c>
      <c r="B707" s="8" t="s">
        <v>2428</v>
      </c>
      <c r="C707" s="8" t="str">
        <f aca="false">RIGHT(A707,7)</f>
        <v>0132020</v>
      </c>
      <c r="D707" s="8" t="n">
        <f aca="false">N707</f>
        <v>170192</v>
      </c>
      <c r="E707" s="8" t="str">
        <f aca="false">RIGHT(B707,3)</f>
        <v>001</v>
      </c>
      <c r="F707" s="8" t="s">
        <v>70</v>
      </c>
      <c r="G707" s="8" t="n">
        <v>150711</v>
      </c>
      <c r="H707" s="8" t="s">
        <v>216</v>
      </c>
      <c r="I707" s="8" t="s">
        <v>2429</v>
      </c>
      <c r="J707" s="8" t="s">
        <v>29</v>
      </c>
      <c r="K707" s="8" t="s">
        <v>2017</v>
      </c>
      <c r="L707" s="8" t="s">
        <v>31</v>
      </c>
      <c r="M707" s="8" t="s">
        <v>2018</v>
      </c>
      <c r="N707" s="8" t="n">
        <v>170192</v>
      </c>
      <c r="O707" s="8" t="s">
        <v>2019</v>
      </c>
      <c r="P707" s="8" t="n">
        <v>25000</v>
      </c>
      <c r="Q707" s="8" t="s">
        <v>503</v>
      </c>
      <c r="R707" s="8" t="n">
        <v>25000</v>
      </c>
      <c r="S707" s="8" t="s">
        <v>503</v>
      </c>
      <c r="T707" s="8" t="s">
        <v>255</v>
      </c>
      <c r="U707" s="8" t="s">
        <v>48</v>
      </c>
      <c r="V707" s="9" t="n">
        <v>4.99</v>
      </c>
    </row>
    <row r="708" s="6" customFormat="true" ht="11.25" hidden="false" customHeight="false" outlineLevel="0" collapsed="false">
      <c r="A708" s="8" t="s">
        <v>2081</v>
      </c>
      <c r="B708" s="8" t="s">
        <v>2430</v>
      </c>
      <c r="C708" s="8" t="str">
        <f aca="false">RIGHT(A708,7)</f>
        <v>0032020</v>
      </c>
      <c r="D708" s="8" t="n">
        <f aca="false">N708</f>
        <v>160034</v>
      </c>
      <c r="E708" s="8" t="str">
        <f aca="false">RIGHT(B708,3)</f>
        <v>003</v>
      </c>
      <c r="F708" s="8" t="s">
        <v>7</v>
      </c>
      <c r="G708" s="8" t="n">
        <v>150711</v>
      </c>
      <c r="H708" s="8" t="s">
        <v>216</v>
      </c>
      <c r="I708" s="8" t="s">
        <v>2431</v>
      </c>
      <c r="J708" s="8" t="s">
        <v>2084</v>
      </c>
      <c r="K708" s="8" t="s">
        <v>393</v>
      </c>
      <c r="L708" s="8" t="s">
        <v>31</v>
      </c>
      <c r="M708" s="8" t="s">
        <v>394</v>
      </c>
      <c r="N708" s="8" t="n">
        <v>160034</v>
      </c>
      <c r="O708" s="8" t="s">
        <v>1626</v>
      </c>
      <c r="P708" s="8" t="n">
        <v>52000</v>
      </c>
      <c r="Q708" s="8" t="s">
        <v>101</v>
      </c>
      <c r="R708" s="8" t="n">
        <v>52121</v>
      </c>
      <c r="S708" s="8" t="s">
        <v>139</v>
      </c>
      <c r="T708" s="8" t="s">
        <v>113</v>
      </c>
      <c r="U708" s="8" t="s">
        <v>82</v>
      </c>
      <c r="V708" s="9" t="n">
        <v>5</v>
      </c>
    </row>
    <row r="709" s="6" customFormat="true" ht="11.25" hidden="false" customHeight="false" outlineLevel="0" collapsed="false">
      <c r="A709" s="8" t="s">
        <v>1618</v>
      </c>
      <c r="B709" s="8" t="s">
        <v>2432</v>
      </c>
      <c r="C709" s="8" t="str">
        <f aca="false">RIGHT(A709,7)</f>
        <v>0172020</v>
      </c>
      <c r="D709" s="8" t="n">
        <f aca="false">N709</f>
        <v>160086</v>
      </c>
      <c r="E709" s="8" t="str">
        <f aca="false">RIGHT(B709,3)</f>
        <v>021</v>
      </c>
      <c r="F709" s="8" t="s">
        <v>7</v>
      </c>
      <c r="G709" s="8" t="n">
        <v>282538</v>
      </c>
      <c r="H709" s="8" t="s">
        <v>1850</v>
      </c>
      <c r="I709" s="8" t="s">
        <v>1851</v>
      </c>
      <c r="J709" s="8" t="s">
        <v>29</v>
      </c>
      <c r="K709" s="8" t="s">
        <v>1293</v>
      </c>
      <c r="L709" s="8" t="s">
        <v>31</v>
      </c>
      <c r="M709" s="8" t="s">
        <v>2433</v>
      </c>
      <c r="N709" s="8" t="n">
        <v>160086</v>
      </c>
      <c r="O709" s="8" t="s">
        <v>1622</v>
      </c>
      <c r="P709" s="8" t="n">
        <v>52000</v>
      </c>
      <c r="Q709" s="8" t="s">
        <v>101</v>
      </c>
      <c r="R709" s="8" t="n">
        <v>52121</v>
      </c>
      <c r="S709" s="8" t="s">
        <v>139</v>
      </c>
      <c r="T709" s="8" t="s">
        <v>57</v>
      </c>
      <c r="U709" s="8" t="s">
        <v>37</v>
      </c>
      <c r="V709" s="9" t="n">
        <v>5</v>
      </c>
    </row>
    <row r="710" s="6" customFormat="true" ht="11.25" hidden="false" customHeight="false" outlineLevel="0" collapsed="false">
      <c r="A710" s="8" t="s">
        <v>1298</v>
      </c>
      <c r="B710" s="8" t="s">
        <v>2434</v>
      </c>
      <c r="C710" s="8" t="str">
        <f aca="false">RIGHT(A710,7)</f>
        <v>0152020</v>
      </c>
      <c r="D710" s="8" t="n">
        <f aca="false">N710</f>
        <v>160413</v>
      </c>
      <c r="E710" s="8" t="str">
        <f aca="false">RIGHT(B710,3)</f>
        <v>071</v>
      </c>
      <c r="F710" s="8" t="s">
        <v>7</v>
      </c>
      <c r="G710" s="8" t="n">
        <v>354605</v>
      </c>
      <c r="H710" s="8" t="s">
        <v>849</v>
      </c>
      <c r="I710" s="8" t="s">
        <v>850</v>
      </c>
      <c r="J710" s="8" t="s">
        <v>29</v>
      </c>
      <c r="K710" s="8" t="s">
        <v>358</v>
      </c>
      <c r="L710" s="8" t="s">
        <v>31</v>
      </c>
      <c r="M710" s="8" t="s">
        <v>711</v>
      </c>
      <c r="N710" s="8" t="n">
        <v>160413</v>
      </c>
      <c r="O710" s="8" t="s">
        <v>406</v>
      </c>
      <c r="P710" s="8" t="n">
        <v>52000</v>
      </c>
      <c r="Q710" s="8" t="s">
        <v>101</v>
      </c>
      <c r="R710" s="8" t="n">
        <v>52121</v>
      </c>
      <c r="S710" s="8" t="s">
        <v>139</v>
      </c>
      <c r="T710" s="8" t="s">
        <v>140</v>
      </c>
      <c r="U710" s="8" t="s">
        <v>82</v>
      </c>
      <c r="V710" s="9" t="n">
        <v>5</v>
      </c>
    </row>
    <row r="711" s="6" customFormat="true" ht="11.25" hidden="false" customHeight="false" outlineLevel="0" collapsed="false">
      <c r="A711" s="8" t="s">
        <v>2435</v>
      </c>
      <c r="B711" s="8" t="s">
        <v>2436</v>
      </c>
      <c r="C711" s="8" t="str">
        <f aca="false">RIGHT(A711,7)</f>
        <v>0292020</v>
      </c>
      <c r="D711" s="8" t="n">
        <f aca="false">N711</f>
        <v>153035</v>
      </c>
      <c r="E711" s="8" t="str">
        <f aca="false">RIGHT(B711,3)</f>
        <v>002</v>
      </c>
      <c r="F711" s="8" t="s">
        <v>7</v>
      </c>
      <c r="G711" s="8" t="n">
        <v>251521</v>
      </c>
      <c r="H711" s="8" t="s">
        <v>27</v>
      </c>
      <c r="I711" s="8" t="s">
        <v>28</v>
      </c>
      <c r="J711" s="8" t="s">
        <v>61</v>
      </c>
      <c r="K711" s="8" t="s">
        <v>2437</v>
      </c>
      <c r="L711" s="8" t="s">
        <v>31</v>
      </c>
      <c r="M711" s="8" t="s">
        <v>2438</v>
      </c>
      <c r="N711" s="8" t="n">
        <v>153035</v>
      </c>
      <c r="O711" s="8" t="s">
        <v>2306</v>
      </c>
      <c r="P711" s="8" t="n">
        <v>26000</v>
      </c>
      <c r="Q711" s="8" t="s">
        <v>45</v>
      </c>
      <c r="R711" s="8" t="n">
        <v>26254</v>
      </c>
      <c r="S711" s="8" t="s">
        <v>2306</v>
      </c>
      <c r="T711" s="8" t="s">
        <v>47</v>
      </c>
      <c r="U711" s="8" t="s">
        <v>146</v>
      </c>
      <c r="V711" s="9" t="n">
        <v>5</v>
      </c>
    </row>
    <row r="712" s="6" customFormat="true" ht="11.25" hidden="false" customHeight="false" outlineLevel="0" collapsed="false">
      <c r="A712" s="8" t="s">
        <v>2439</v>
      </c>
      <c r="B712" s="8" t="s">
        <v>2440</v>
      </c>
      <c r="C712" s="8" t="str">
        <f aca="false">RIGHT(A712,7)</f>
        <v>0472020</v>
      </c>
      <c r="D712" s="8" t="n">
        <f aca="false">N712</f>
        <v>160497</v>
      </c>
      <c r="E712" s="8" t="str">
        <f aca="false">RIGHT(B712,3)</f>
        <v>001</v>
      </c>
      <c r="F712" s="8" t="s">
        <v>70</v>
      </c>
      <c r="G712" s="8" t="n">
        <v>460978</v>
      </c>
      <c r="H712" s="8" t="s">
        <v>978</v>
      </c>
      <c r="I712" s="8" t="s">
        <v>979</v>
      </c>
      <c r="J712" s="8" t="s">
        <v>29</v>
      </c>
      <c r="K712" s="8" t="s">
        <v>2441</v>
      </c>
      <c r="L712" s="8" t="s">
        <v>31</v>
      </c>
      <c r="M712" s="8" t="s">
        <v>2065</v>
      </c>
      <c r="N712" s="8" t="n">
        <v>160497</v>
      </c>
      <c r="O712" s="8" t="s">
        <v>2442</v>
      </c>
      <c r="P712" s="8" t="n">
        <v>52000</v>
      </c>
      <c r="Q712" s="8" t="s">
        <v>101</v>
      </c>
      <c r="R712" s="8" t="n">
        <v>52121</v>
      </c>
      <c r="S712" s="8" t="s">
        <v>139</v>
      </c>
      <c r="T712" s="8" t="s">
        <v>103</v>
      </c>
      <c r="U712" s="8" t="s">
        <v>104</v>
      </c>
      <c r="V712" s="9" t="n">
        <v>5</v>
      </c>
    </row>
    <row r="713" s="6" customFormat="true" ht="11.25" hidden="false" customHeight="false" outlineLevel="0" collapsed="false">
      <c r="A713" s="8" t="s">
        <v>1063</v>
      </c>
      <c r="B713" s="8" t="s">
        <v>2443</v>
      </c>
      <c r="C713" s="8" t="str">
        <f aca="false">RIGHT(A713,7)</f>
        <v>0042020</v>
      </c>
      <c r="D713" s="8" t="n">
        <f aca="false">N713</f>
        <v>120629</v>
      </c>
      <c r="E713" s="8" t="str">
        <f aca="false">RIGHT(B713,3)</f>
        <v>068</v>
      </c>
      <c r="F713" s="8" t="s">
        <v>7</v>
      </c>
      <c r="G713" s="8" t="n">
        <v>310569</v>
      </c>
      <c r="H713" s="8" t="s">
        <v>134</v>
      </c>
      <c r="I713" s="8" t="s">
        <v>135</v>
      </c>
      <c r="J713" s="8" t="s">
        <v>61</v>
      </c>
      <c r="K713" s="8" t="s">
        <v>78</v>
      </c>
      <c r="L713" s="8" t="s">
        <v>31</v>
      </c>
      <c r="M713" s="8" t="s">
        <v>1195</v>
      </c>
      <c r="N713" s="8" t="n">
        <v>120629</v>
      </c>
      <c r="O713" s="8" t="s">
        <v>1065</v>
      </c>
      <c r="P713" s="8" t="n">
        <v>52000</v>
      </c>
      <c r="Q713" s="8" t="s">
        <v>101</v>
      </c>
      <c r="R713" s="8" t="n">
        <v>52111</v>
      </c>
      <c r="S713" s="8" t="s">
        <v>102</v>
      </c>
      <c r="T713" s="8" t="s">
        <v>140</v>
      </c>
      <c r="U713" s="8" t="s">
        <v>48</v>
      </c>
      <c r="V713" s="9" t="n">
        <v>5.05</v>
      </c>
    </row>
    <row r="714" s="6" customFormat="true" ht="11.25" hidden="false" customHeight="false" outlineLevel="0" collapsed="false">
      <c r="A714" s="8" t="s">
        <v>715</v>
      </c>
      <c r="B714" s="8" t="s">
        <v>2444</v>
      </c>
      <c r="C714" s="8" t="str">
        <f aca="false">RIGHT(A714,7)</f>
        <v>0622020</v>
      </c>
      <c r="D714" s="8" t="n">
        <f aca="false">N714</f>
        <v>120635</v>
      </c>
      <c r="E714" s="8" t="str">
        <f aca="false">RIGHT(B714,3)</f>
        <v>004</v>
      </c>
      <c r="F714" s="8" t="s">
        <v>7</v>
      </c>
      <c r="G714" s="8" t="n">
        <v>251522</v>
      </c>
      <c r="H714" s="8" t="s">
        <v>2445</v>
      </c>
      <c r="I714" s="8" t="s">
        <v>2446</v>
      </c>
      <c r="J714" s="8" t="s">
        <v>29</v>
      </c>
      <c r="K714" s="8" t="s">
        <v>53</v>
      </c>
      <c r="L714" s="8" t="s">
        <v>31</v>
      </c>
      <c r="M714" s="8" t="s">
        <v>1243</v>
      </c>
      <c r="N714" s="8" t="n">
        <v>120635</v>
      </c>
      <c r="O714" s="8" t="s">
        <v>719</v>
      </c>
      <c r="P714" s="8" t="n">
        <v>52000</v>
      </c>
      <c r="Q714" s="8" t="s">
        <v>101</v>
      </c>
      <c r="R714" s="8" t="n">
        <v>52111</v>
      </c>
      <c r="S714" s="8" t="s">
        <v>102</v>
      </c>
      <c r="T714" s="8" t="s">
        <v>103</v>
      </c>
      <c r="U714" s="8" t="s">
        <v>104</v>
      </c>
      <c r="V714" s="9" t="n">
        <v>5.07</v>
      </c>
    </row>
    <row r="715" s="6" customFormat="true" ht="11.25" hidden="false" customHeight="false" outlineLevel="0" collapsed="false">
      <c r="A715" s="8" t="s">
        <v>444</v>
      </c>
      <c r="B715" s="8" t="s">
        <v>2447</v>
      </c>
      <c r="C715" s="8" t="str">
        <f aca="false">RIGHT(A715,7)</f>
        <v>0762019</v>
      </c>
      <c r="D715" s="8" t="n">
        <f aca="false">N715</f>
        <v>120626</v>
      </c>
      <c r="E715" s="8" t="str">
        <f aca="false">RIGHT(B715,3)</f>
        <v>336</v>
      </c>
      <c r="F715" s="8" t="s">
        <v>7</v>
      </c>
      <c r="G715" s="8" t="n">
        <v>350667</v>
      </c>
      <c r="H715" s="8" t="s">
        <v>2448</v>
      </c>
      <c r="I715" s="8" t="s">
        <v>2449</v>
      </c>
      <c r="J715" s="8" t="s">
        <v>29</v>
      </c>
      <c r="K715" s="8" t="s">
        <v>1825</v>
      </c>
      <c r="L715" s="8" t="s">
        <v>31</v>
      </c>
      <c r="M715" s="8" t="s">
        <v>448</v>
      </c>
      <c r="N715" s="8" t="n">
        <v>120626</v>
      </c>
      <c r="O715" s="8" t="s">
        <v>449</v>
      </c>
      <c r="P715" s="8" t="n">
        <v>52000</v>
      </c>
      <c r="Q715" s="8" t="s">
        <v>101</v>
      </c>
      <c r="R715" s="8" t="n">
        <v>52111</v>
      </c>
      <c r="S715" s="8" t="s">
        <v>102</v>
      </c>
      <c r="T715" s="8" t="s">
        <v>103</v>
      </c>
      <c r="U715" s="8" t="s">
        <v>67</v>
      </c>
      <c r="V715" s="9" t="n">
        <v>5.15</v>
      </c>
    </row>
    <row r="716" s="6" customFormat="true" ht="11.25" hidden="false" customHeight="false" outlineLevel="0" collapsed="false">
      <c r="A716" s="8" t="s">
        <v>2197</v>
      </c>
      <c r="B716" s="8" t="s">
        <v>2450</v>
      </c>
      <c r="C716" s="8" t="str">
        <f aca="false">RIGHT(A716,7)</f>
        <v>0522020</v>
      </c>
      <c r="D716" s="8" t="n">
        <f aca="false">N716</f>
        <v>120195</v>
      </c>
      <c r="E716" s="8" t="str">
        <f aca="false">RIGHT(B716,3)</f>
        <v>080</v>
      </c>
      <c r="F716" s="8" t="s">
        <v>7</v>
      </c>
      <c r="G716" s="8" t="n">
        <v>367250</v>
      </c>
      <c r="H716" s="8" t="s">
        <v>2451</v>
      </c>
      <c r="I716" s="8" t="s">
        <v>2452</v>
      </c>
      <c r="J716" s="8" t="s">
        <v>584</v>
      </c>
      <c r="K716" s="8" t="s">
        <v>160</v>
      </c>
      <c r="L716" s="8" t="s">
        <v>31</v>
      </c>
      <c r="M716" s="8" t="s">
        <v>161</v>
      </c>
      <c r="N716" s="8" t="n">
        <v>120195</v>
      </c>
      <c r="O716" s="8" t="s">
        <v>2184</v>
      </c>
      <c r="P716" s="8" t="n">
        <v>52000</v>
      </c>
      <c r="Q716" s="8" t="s">
        <v>101</v>
      </c>
      <c r="R716" s="8" t="n">
        <v>52111</v>
      </c>
      <c r="S716" s="8" t="s">
        <v>102</v>
      </c>
      <c r="T716" s="8" t="s">
        <v>177</v>
      </c>
      <c r="U716" s="8" t="s">
        <v>37</v>
      </c>
      <c r="V716" s="9" t="n">
        <v>5.15</v>
      </c>
    </row>
    <row r="717" s="6" customFormat="true" ht="11.25" hidden="false" customHeight="false" outlineLevel="0" collapsed="false">
      <c r="A717" s="8" t="s">
        <v>2453</v>
      </c>
      <c r="B717" s="8" t="s">
        <v>2454</v>
      </c>
      <c r="C717" s="8" t="str">
        <f aca="false">RIGHT(A717,7)</f>
        <v>0072020</v>
      </c>
      <c r="D717" s="8" t="n">
        <f aca="false">N717</f>
        <v>155901</v>
      </c>
      <c r="E717" s="8" t="str">
        <f aca="false">RIGHT(B717,3)</f>
        <v>031</v>
      </c>
      <c r="F717" s="8" t="s">
        <v>7</v>
      </c>
      <c r="G717" s="8" t="n">
        <v>406018</v>
      </c>
      <c r="H717" s="8" t="s">
        <v>2455</v>
      </c>
      <c r="I717" s="8" t="s">
        <v>2456</v>
      </c>
      <c r="J717" s="8" t="s">
        <v>29</v>
      </c>
      <c r="K717" s="8" t="s">
        <v>2457</v>
      </c>
      <c r="L717" s="8" t="s">
        <v>31</v>
      </c>
      <c r="M717" s="8" t="s">
        <v>2458</v>
      </c>
      <c r="N717" s="8" t="n">
        <v>155901</v>
      </c>
      <c r="O717" s="8" t="s">
        <v>975</v>
      </c>
      <c r="P717" s="8" t="n">
        <v>26000</v>
      </c>
      <c r="Q717" s="8" t="s">
        <v>45</v>
      </c>
      <c r="R717" s="8" t="n">
        <v>26443</v>
      </c>
      <c r="S717" s="8" t="s">
        <v>184</v>
      </c>
      <c r="T717" s="8" t="s">
        <v>140</v>
      </c>
      <c r="U717" s="8" t="s">
        <v>58</v>
      </c>
      <c r="V717" s="9" t="n">
        <v>5.23</v>
      </c>
    </row>
    <row r="718" s="6" customFormat="true" ht="11.25" hidden="false" customHeight="false" outlineLevel="0" collapsed="false">
      <c r="A718" s="8" t="s">
        <v>2200</v>
      </c>
      <c r="B718" s="8" t="s">
        <v>2459</v>
      </c>
      <c r="C718" s="8" t="str">
        <f aca="false">RIGHT(A718,7)</f>
        <v>0352020</v>
      </c>
      <c r="D718" s="8" t="n">
        <f aca="false">N718</f>
        <v>987467</v>
      </c>
      <c r="E718" s="8" t="str">
        <f aca="false">RIGHT(B718,3)</f>
        <v>003</v>
      </c>
      <c r="F718" s="8" t="s">
        <v>7</v>
      </c>
      <c r="G718" s="8" t="n">
        <v>386852</v>
      </c>
      <c r="H718" s="8" t="s">
        <v>2161</v>
      </c>
      <c r="I718" s="8" t="s">
        <v>2162</v>
      </c>
      <c r="J718" s="8" t="s">
        <v>29</v>
      </c>
      <c r="K718" s="8" t="s">
        <v>393</v>
      </c>
      <c r="L718" s="8" t="s">
        <v>31</v>
      </c>
      <c r="M718" s="8" t="s">
        <v>2202</v>
      </c>
      <c r="N718" s="8" t="n">
        <v>987467</v>
      </c>
      <c r="O718" s="8" t="s">
        <v>998</v>
      </c>
      <c r="P718" s="8" t="n">
        <v>99900</v>
      </c>
      <c r="Q718" s="8" t="s">
        <v>34</v>
      </c>
      <c r="R718" s="8" t="n">
        <v>96120</v>
      </c>
      <c r="S718" s="8" t="s">
        <v>121</v>
      </c>
      <c r="T718" s="8" t="s">
        <v>122</v>
      </c>
      <c r="U718" s="8" t="s">
        <v>67</v>
      </c>
      <c r="V718" s="9" t="n">
        <v>5.33</v>
      </c>
    </row>
    <row r="719" s="6" customFormat="true" ht="11.25" hidden="false" customHeight="false" outlineLevel="0" collapsed="false">
      <c r="A719" s="8" t="s">
        <v>2460</v>
      </c>
      <c r="B719" s="8" t="s">
        <v>2461</v>
      </c>
      <c r="C719" s="8" t="str">
        <f aca="false">RIGHT(A719,7)</f>
        <v>0222019</v>
      </c>
      <c r="D719" s="8" t="n">
        <f aca="false">N719</f>
        <v>791010</v>
      </c>
      <c r="E719" s="8" t="str">
        <f aca="false">RIGHT(B719,3)</f>
        <v>049</v>
      </c>
      <c r="F719" s="8" t="s">
        <v>7</v>
      </c>
      <c r="G719" s="8" t="n">
        <v>337565</v>
      </c>
      <c r="H719" s="8" t="s">
        <v>436</v>
      </c>
      <c r="I719" s="8" t="s">
        <v>437</v>
      </c>
      <c r="J719" s="8" t="s">
        <v>61</v>
      </c>
      <c r="K719" s="8" t="s">
        <v>2462</v>
      </c>
      <c r="L719" s="8" t="s">
        <v>31</v>
      </c>
      <c r="M719" s="8" t="s">
        <v>219</v>
      </c>
      <c r="N719" s="8" t="n">
        <v>791010</v>
      </c>
      <c r="O719" s="8" t="s">
        <v>2463</v>
      </c>
      <c r="P719" s="8" t="n">
        <v>52000</v>
      </c>
      <c r="Q719" s="8" t="s">
        <v>101</v>
      </c>
      <c r="R719" s="8" t="n">
        <v>52131</v>
      </c>
      <c r="S719" s="8" t="s">
        <v>207</v>
      </c>
      <c r="T719" s="8" t="s">
        <v>177</v>
      </c>
      <c r="U719" s="8" t="s">
        <v>48</v>
      </c>
      <c r="V719" s="9" t="n">
        <v>5.38</v>
      </c>
    </row>
    <row r="720" s="6" customFormat="true" ht="11.25" hidden="false" customHeight="false" outlineLevel="0" collapsed="false">
      <c r="A720" s="8" t="s">
        <v>2460</v>
      </c>
      <c r="B720" s="8" t="s">
        <v>2464</v>
      </c>
      <c r="C720" s="8" t="str">
        <f aca="false">RIGHT(A720,7)</f>
        <v>0222019</v>
      </c>
      <c r="D720" s="8" t="n">
        <f aca="false">N720</f>
        <v>791010</v>
      </c>
      <c r="E720" s="8" t="str">
        <f aca="false">RIGHT(B720,3)</f>
        <v>050</v>
      </c>
      <c r="F720" s="8" t="s">
        <v>7</v>
      </c>
      <c r="G720" s="8" t="n">
        <v>337565</v>
      </c>
      <c r="H720" s="8" t="s">
        <v>436</v>
      </c>
      <c r="I720" s="8" t="s">
        <v>437</v>
      </c>
      <c r="J720" s="8" t="s">
        <v>61</v>
      </c>
      <c r="K720" s="8" t="s">
        <v>2462</v>
      </c>
      <c r="L720" s="8" t="s">
        <v>31</v>
      </c>
      <c r="M720" s="8" t="s">
        <v>219</v>
      </c>
      <c r="N720" s="8" t="n">
        <v>791010</v>
      </c>
      <c r="O720" s="8" t="s">
        <v>2463</v>
      </c>
      <c r="P720" s="8" t="n">
        <v>52000</v>
      </c>
      <c r="Q720" s="8" t="s">
        <v>101</v>
      </c>
      <c r="R720" s="8" t="n">
        <v>52131</v>
      </c>
      <c r="S720" s="8" t="s">
        <v>207</v>
      </c>
      <c r="T720" s="8" t="s">
        <v>177</v>
      </c>
      <c r="U720" s="8" t="s">
        <v>48</v>
      </c>
      <c r="V720" s="9" t="n">
        <v>5.38</v>
      </c>
    </row>
    <row r="721" s="6" customFormat="true" ht="11.25" hidden="false" customHeight="false" outlineLevel="0" collapsed="false">
      <c r="A721" s="8" t="s">
        <v>525</v>
      </c>
      <c r="B721" s="8" t="s">
        <v>2465</v>
      </c>
      <c r="C721" s="8" t="str">
        <f aca="false">RIGHT(A721,7)</f>
        <v>0022020</v>
      </c>
      <c r="D721" s="8" t="n">
        <f aca="false">N721</f>
        <v>752000</v>
      </c>
      <c r="E721" s="8" t="str">
        <f aca="false">RIGHT(B721,3)</f>
        <v>141</v>
      </c>
      <c r="F721" s="8" t="s">
        <v>7</v>
      </c>
      <c r="G721" s="8" t="n">
        <v>251525</v>
      </c>
      <c r="H721" s="8" t="s">
        <v>116</v>
      </c>
      <c r="I721" s="8" t="s">
        <v>117</v>
      </c>
      <c r="J721" s="8" t="s">
        <v>61</v>
      </c>
      <c r="K721" s="8" t="s">
        <v>2132</v>
      </c>
      <c r="L721" s="8" t="s">
        <v>31</v>
      </c>
      <c r="M721" s="8" t="s">
        <v>2133</v>
      </c>
      <c r="N721" s="8" t="n">
        <v>752000</v>
      </c>
      <c r="O721" s="8" t="s">
        <v>528</v>
      </c>
      <c r="P721" s="8" t="n">
        <v>52000</v>
      </c>
      <c r="Q721" s="8" t="s">
        <v>101</v>
      </c>
      <c r="R721" s="8" t="n">
        <v>52131</v>
      </c>
      <c r="S721" s="8" t="s">
        <v>207</v>
      </c>
      <c r="T721" s="8" t="s">
        <v>177</v>
      </c>
      <c r="U721" s="8" t="s">
        <v>48</v>
      </c>
      <c r="V721" s="9" t="n">
        <v>5.42</v>
      </c>
    </row>
    <row r="722" s="6" customFormat="true" ht="11.25" hidden="false" customHeight="false" outlineLevel="0" collapsed="false">
      <c r="A722" s="8" t="s">
        <v>2242</v>
      </c>
      <c r="B722" s="8" t="s">
        <v>2466</v>
      </c>
      <c r="C722" s="8" t="str">
        <f aca="false">RIGHT(A722,7)</f>
        <v>0022019</v>
      </c>
      <c r="D722" s="8" t="n">
        <f aca="false">N722</f>
        <v>168004</v>
      </c>
      <c r="E722" s="8" t="str">
        <f aca="false">RIGHT(B722,3)</f>
        <v>082</v>
      </c>
      <c r="F722" s="8" t="s">
        <v>7</v>
      </c>
      <c r="G722" s="8" t="n">
        <v>261642</v>
      </c>
      <c r="H722" s="8" t="s">
        <v>93</v>
      </c>
      <c r="I722" s="8" t="s">
        <v>94</v>
      </c>
      <c r="J722" s="8" t="s">
        <v>61</v>
      </c>
      <c r="K722" s="8" t="s">
        <v>160</v>
      </c>
      <c r="L722" s="8" t="s">
        <v>31</v>
      </c>
      <c r="M722" s="8" t="s">
        <v>161</v>
      </c>
      <c r="N722" s="8" t="n">
        <v>168004</v>
      </c>
      <c r="O722" s="8" t="s">
        <v>2244</v>
      </c>
      <c r="P722" s="8" t="n">
        <v>52000</v>
      </c>
      <c r="Q722" s="8" t="s">
        <v>101</v>
      </c>
      <c r="R722" s="8" t="n">
        <v>52221</v>
      </c>
      <c r="S722" s="8" t="s">
        <v>1158</v>
      </c>
      <c r="T722" s="8" t="s">
        <v>103</v>
      </c>
      <c r="U722" s="8" t="s">
        <v>104</v>
      </c>
      <c r="V722" s="9" t="n">
        <v>5.46</v>
      </c>
    </row>
    <row r="723" s="6" customFormat="true" ht="11.25" hidden="false" customHeight="false" outlineLevel="0" collapsed="false">
      <c r="A723" s="8" t="s">
        <v>2467</v>
      </c>
      <c r="B723" s="8" t="s">
        <v>2468</v>
      </c>
      <c r="C723" s="8" t="str">
        <f aca="false">RIGHT(A723,7)</f>
        <v>0042020</v>
      </c>
      <c r="D723" s="8" t="n">
        <f aca="false">N723</f>
        <v>160218</v>
      </c>
      <c r="E723" s="8" t="str">
        <f aca="false">RIGHT(B723,3)</f>
        <v>112</v>
      </c>
      <c r="F723" s="8" t="s">
        <v>7</v>
      </c>
      <c r="G723" s="8" t="n">
        <v>337565</v>
      </c>
      <c r="H723" s="8" t="s">
        <v>436</v>
      </c>
      <c r="I723" s="8" t="s">
        <v>437</v>
      </c>
      <c r="J723" s="8" t="s">
        <v>61</v>
      </c>
      <c r="K723" s="8" t="s">
        <v>2469</v>
      </c>
      <c r="L723" s="8" t="s">
        <v>31</v>
      </c>
      <c r="M723" s="8" t="s">
        <v>2470</v>
      </c>
      <c r="N723" s="8" t="n">
        <v>160218</v>
      </c>
      <c r="O723" s="8" t="s">
        <v>2471</v>
      </c>
      <c r="P723" s="8" t="n">
        <v>52000</v>
      </c>
      <c r="Q723" s="8" t="s">
        <v>101</v>
      </c>
      <c r="R723" s="8" t="n">
        <v>52121</v>
      </c>
      <c r="S723" s="8" t="s">
        <v>139</v>
      </c>
      <c r="T723" s="8" t="s">
        <v>91</v>
      </c>
      <c r="U723" s="8" t="s">
        <v>82</v>
      </c>
      <c r="V723" s="9" t="n">
        <v>5.47</v>
      </c>
    </row>
    <row r="724" s="6" customFormat="true" ht="11.25" hidden="false" customHeight="false" outlineLevel="0" collapsed="false">
      <c r="A724" s="8" t="s">
        <v>2472</v>
      </c>
      <c r="B724" s="8" t="s">
        <v>2473</v>
      </c>
      <c r="C724" s="8" t="str">
        <f aca="false">RIGHT(A724,7)</f>
        <v>1722020</v>
      </c>
      <c r="D724" s="8" t="n">
        <f aca="false">N724</f>
        <v>168007</v>
      </c>
      <c r="E724" s="8" t="str">
        <f aca="false">RIGHT(B724,3)</f>
        <v>010</v>
      </c>
      <c r="F724" s="8" t="s">
        <v>70</v>
      </c>
      <c r="G724" s="8" t="n">
        <v>454411</v>
      </c>
      <c r="H724" s="8" t="s">
        <v>1232</v>
      </c>
      <c r="I724" s="8" t="s">
        <v>1233</v>
      </c>
      <c r="J724" s="8" t="s">
        <v>29</v>
      </c>
      <c r="K724" s="8" t="s">
        <v>2474</v>
      </c>
      <c r="L724" s="8" t="s">
        <v>31</v>
      </c>
      <c r="M724" s="8" t="s">
        <v>2475</v>
      </c>
      <c r="N724" s="8" t="n">
        <v>168007</v>
      </c>
      <c r="O724" s="8" t="s">
        <v>2476</v>
      </c>
      <c r="P724" s="8" t="n">
        <v>52000</v>
      </c>
      <c r="Q724" s="8" t="s">
        <v>101</v>
      </c>
      <c r="R724" s="8" t="n">
        <v>52221</v>
      </c>
      <c r="S724" s="8" t="s">
        <v>1158</v>
      </c>
      <c r="T724" s="8" t="s">
        <v>177</v>
      </c>
      <c r="U724" s="8" t="s">
        <v>67</v>
      </c>
      <c r="V724" s="9" t="n">
        <v>5.5</v>
      </c>
    </row>
    <row r="725" s="6" customFormat="true" ht="11.25" hidden="false" customHeight="false" outlineLevel="0" collapsed="false">
      <c r="A725" s="8" t="s">
        <v>2477</v>
      </c>
      <c r="B725" s="8" t="s">
        <v>2478</v>
      </c>
      <c r="C725" s="8" t="str">
        <f aca="false">RIGHT(A725,7)</f>
        <v>0012020</v>
      </c>
      <c r="D725" s="8" t="n">
        <f aca="false">N725</f>
        <v>160487</v>
      </c>
      <c r="E725" s="8" t="str">
        <f aca="false">RIGHT(B725,3)</f>
        <v>090</v>
      </c>
      <c r="F725" s="8" t="s">
        <v>7</v>
      </c>
      <c r="G725" s="8" t="n">
        <v>109770</v>
      </c>
      <c r="H725" s="8" t="s">
        <v>173</v>
      </c>
      <c r="I725" s="8" t="s">
        <v>2479</v>
      </c>
      <c r="J725" s="8" t="s">
        <v>2084</v>
      </c>
      <c r="K725" s="8" t="s">
        <v>160</v>
      </c>
      <c r="L725" s="8" t="s">
        <v>31</v>
      </c>
      <c r="M725" s="8" t="s">
        <v>161</v>
      </c>
      <c r="N725" s="8" t="n">
        <v>160487</v>
      </c>
      <c r="O725" s="8" t="s">
        <v>2480</v>
      </c>
      <c r="P725" s="8" t="n">
        <v>52000</v>
      </c>
      <c r="Q725" s="8" t="s">
        <v>101</v>
      </c>
      <c r="R725" s="8" t="n">
        <v>52121</v>
      </c>
      <c r="S725" s="8" t="s">
        <v>139</v>
      </c>
      <c r="T725" s="8" t="s">
        <v>103</v>
      </c>
      <c r="U725" s="8" t="s">
        <v>58</v>
      </c>
      <c r="V725" s="9" t="n">
        <v>5.5</v>
      </c>
    </row>
    <row r="726" s="6" customFormat="true" ht="11.25" hidden="false" customHeight="false" outlineLevel="0" collapsed="false">
      <c r="A726" s="8" t="s">
        <v>2481</v>
      </c>
      <c r="B726" s="8" t="s">
        <v>2482</v>
      </c>
      <c r="C726" s="8" t="str">
        <f aca="false">RIGHT(A726,7)</f>
        <v>0682020</v>
      </c>
      <c r="D726" s="8" t="n">
        <f aca="false">N726</f>
        <v>160304</v>
      </c>
      <c r="E726" s="8" t="str">
        <f aca="false">RIGHT(B726,3)</f>
        <v>001</v>
      </c>
      <c r="F726" s="8" t="s">
        <v>70</v>
      </c>
      <c r="G726" s="8" t="n">
        <v>150711</v>
      </c>
      <c r="H726" s="8" t="s">
        <v>216</v>
      </c>
      <c r="I726" s="8" t="s">
        <v>2483</v>
      </c>
      <c r="J726" s="8" t="s">
        <v>29</v>
      </c>
      <c r="K726" s="8" t="s">
        <v>2348</v>
      </c>
      <c r="L726" s="8" t="s">
        <v>31</v>
      </c>
      <c r="M726" s="8" t="s">
        <v>2484</v>
      </c>
      <c r="N726" s="8" t="n">
        <v>160304</v>
      </c>
      <c r="O726" s="8" t="s">
        <v>2485</v>
      </c>
      <c r="P726" s="8" t="n">
        <v>52000</v>
      </c>
      <c r="Q726" s="8" t="s">
        <v>101</v>
      </c>
      <c r="R726" s="8" t="n">
        <v>52121</v>
      </c>
      <c r="S726" s="8" t="s">
        <v>139</v>
      </c>
      <c r="T726" s="8" t="s">
        <v>177</v>
      </c>
      <c r="U726" s="8" t="s">
        <v>67</v>
      </c>
      <c r="V726" s="9" t="n">
        <v>5.5</v>
      </c>
    </row>
    <row r="727" s="6" customFormat="true" ht="11.25" hidden="false" customHeight="false" outlineLevel="0" collapsed="false">
      <c r="A727" s="8" t="s">
        <v>2486</v>
      </c>
      <c r="B727" s="8" t="s">
        <v>2487</v>
      </c>
      <c r="C727" s="8" t="str">
        <f aca="false">RIGHT(A727,7)</f>
        <v>0062020</v>
      </c>
      <c r="D727" s="8" t="n">
        <f aca="false">N727</f>
        <v>158125</v>
      </c>
      <c r="E727" s="8" t="str">
        <f aca="false">RIGHT(B727,3)</f>
        <v>090</v>
      </c>
      <c r="F727" s="8" t="s">
        <v>7</v>
      </c>
      <c r="G727" s="8" t="n">
        <v>310569</v>
      </c>
      <c r="H727" s="8" t="s">
        <v>134</v>
      </c>
      <c r="I727" s="8" t="s">
        <v>135</v>
      </c>
      <c r="J727" s="8" t="s">
        <v>29</v>
      </c>
      <c r="K727" s="8" t="s">
        <v>2488</v>
      </c>
      <c r="L727" s="8" t="s">
        <v>31</v>
      </c>
      <c r="M727" s="8" t="s">
        <v>2438</v>
      </c>
      <c r="N727" s="8" t="n">
        <v>158125</v>
      </c>
      <c r="O727" s="8" t="s">
        <v>2489</v>
      </c>
      <c r="P727" s="8" t="n">
        <v>26000</v>
      </c>
      <c r="Q727" s="8" t="s">
        <v>45</v>
      </c>
      <c r="R727" s="8" t="n">
        <v>26422</v>
      </c>
      <c r="S727" s="8" t="s">
        <v>1328</v>
      </c>
      <c r="T727" s="8" t="s">
        <v>66</v>
      </c>
      <c r="U727" s="8" t="s">
        <v>37</v>
      </c>
      <c r="V727" s="9" t="n">
        <v>5.5</v>
      </c>
    </row>
    <row r="728" s="6" customFormat="true" ht="11.25" hidden="false" customHeight="false" outlineLevel="0" collapsed="false">
      <c r="A728" s="8" t="s">
        <v>2363</v>
      </c>
      <c r="B728" s="8" t="s">
        <v>2490</v>
      </c>
      <c r="C728" s="8" t="str">
        <f aca="false">RIGHT(A728,7)</f>
        <v>0202020</v>
      </c>
      <c r="D728" s="8" t="n">
        <f aca="false">N728</f>
        <v>985155</v>
      </c>
      <c r="E728" s="8" t="str">
        <f aca="false">RIGHT(B728,3)</f>
        <v>191</v>
      </c>
      <c r="F728" s="8" t="s">
        <v>7</v>
      </c>
      <c r="G728" s="8" t="n">
        <v>345158</v>
      </c>
      <c r="H728" s="8" t="s">
        <v>989</v>
      </c>
      <c r="I728" s="8" t="s">
        <v>990</v>
      </c>
      <c r="J728" s="8" t="s">
        <v>29</v>
      </c>
      <c r="K728" s="8" t="s">
        <v>1594</v>
      </c>
      <c r="L728" s="8" t="s">
        <v>31</v>
      </c>
      <c r="M728" s="8" t="s">
        <v>826</v>
      </c>
      <c r="N728" s="8" t="n">
        <v>985155</v>
      </c>
      <c r="O728" s="8" t="s">
        <v>2365</v>
      </c>
      <c r="P728" s="8" t="n">
        <v>99900</v>
      </c>
      <c r="Q728" s="8" t="s">
        <v>34</v>
      </c>
      <c r="R728" s="8" t="n">
        <v>95120</v>
      </c>
      <c r="S728" s="8" t="s">
        <v>401</v>
      </c>
      <c r="T728" s="8" t="s">
        <v>47</v>
      </c>
      <c r="U728" s="8" t="s">
        <v>37</v>
      </c>
      <c r="V728" s="9" t="n">
        <v>5.5</v>
      </c>
    </row>
    <row r="729" s="6" customFormat="true" ht="11.25" hidden="false" customHeight="false" outlineLevel="0" collapsed="false">
      <c r="A729" s="8" t="s">
        <v>2491</v>
      </c>
      <c r="B729" s="8" t="s">
        <v>2492</v>
      </c>
      <c r="C729" s="8" t="str">
        <f aca="false">RIGHT(A729,7)</f>
        <v>0022020</v>
      </c>
      <c r="D729" s="8" t="n">
        <f aca="false">N729</f>
        <v>926856</v>
      </c>
      <c r="E729" s="8" t="str">
        <f aca="false">RIGHT(B729,3)</f>
        <v>050</v>
      </c>
      <c r="F729" s="8" t="s">
        <v>7</v>
      </c>
      <c r="G729" s="8" t="n">
        <v>251521</v>
      </c>
      <c r="H729" s="8" t="s">
        <v>27</v>
      </c>
      <c r="I729" s="8" t="s">
        <v>28</v>
      </c>
      <c r="J729" s="8" t="s">
        <v>29</v>
      </c>
      <c r="K729" s="8" t="s">
        <v>87</v>
      </c>
      <c r="L729" s="8" t="s">
        <v>31</v>
      </c>
      <c r="M729" s="8" t="s">
        <v>2493</v>
      </c>
      <c r="N729" s="8" t="n">
        <v>926856</v>
      </c>
      <c r="O729" s="8" t="s">
        <v>2494</v>
      </c>
      <c r="P729" s="8" t="n">
        <v>99900</v>
      </c>
      <c r="Q729" s="8" t="s">
        <v>34</v>
      </c>
      <c r="R729" s="8" t="n">
        <v>94420</v>
      </c>
      <c r="S729" s="8" t="s">
        <v>1421</v>
      </c>
      <c r="T729" s="8" t="s">
        <v>556</v>
      </c>
      <c r="U729" s="8" t="s">
        <v>104</v>
      </c>
      <c r="V729" s="9" t="n">
        <v>5.67</v>
      </c>
    </row>
    <row r="730" s="6" customFormat="true" ht="11.25" hidden="false" customHeight="false" outlineLevel="0" collapsed="false">
      <c r="A730" s="8" t="s">
        <v>2495</v>
      </c>
      <c r="B730" s="8" t="s">
        <v>2496</v>
      </c>
      <c r="C730" s="8" t="str">
        <f aca="false">RIGHT(A730,7)</f>
        <v>0012020</v>
      </c>
      <c r="D730" s="8" t="n">
        <f aca="false">N730</f>
        <v>160232</v>
      </c>
      <c r="E730" s="8" t="str">
        <f aca="false">RIGHT(B730,3)</f>
        <v>144</v>
      </c>
      <c r="F730" s="8" t="s">
        <v>7</v>
      </c>
      <c r="G730" s="8" t="n">
        <v>461542</v>
      </c>
      <c r="H730" s="8" t="s">
        <v>202</v>
      </c>
      <c r="I730" s="8" t="s">
        <v>203</v>
      </c>
      <c r="J730" s="8" t="s">
        <v>61</v>
      </c>
      <c r="K730" s="8" t="s">
        <v>610</v>
      </c>
      <c r="L730" s="8" t="s">
        <v>31</v>
      </c>
      <c r="M730" s="8" t="s">
        <v>2497</v>
      </c>
      <c r="N730" s="8" t="n">
        <v>160232</v>
      </c>
      <c r="O730" s="8" t="s">
        <v>1662</v>
      </c>
      <c r="P730" s="8" t="n">
        <v>52000</v>
      </c>
      <c r="Q730" s="8" t="s">
        <v>101</v>
      </c>
      <c r="R730" s="8" t="n">
        <v>52121</v>
      </c>
      <c r="S730" s="8" t="s">
        <v>139</v>
      </c>
      <c r="T730" s="8" t="s">
        <v>122</v>
      </c>
      <c r="U730" s="8" t="s">
        <v>104</v>
      </c>
      <c r="V730" s="9" t="n">
        <v>5.69</v>
      </c>
    </row>
    <row r="731" s="6" customFormat="true" ht="11.25" hidden="false" customHeight="false" outlineLevel="0" collapsed="false">
      <c r="A731" s="8" t="s">
        <v>2498</v>
      </c>
      <c r="B731" s="8" t="s">
        <v>2499</v>
      </c>
      <c r="C731" s="8" t="str">
        <f aca="false">RIGHT(A731,7)</f>
        <v>0022020</v>
      </c>
      <c r="D731" s="8" t="n">
        <f aca="false">N731</f>
        <v>154502</v>
      </c>
      <c r="E731" s="8" t="str">
        <f aca="false">RIGHT(B731,3)</f>
        <v>002</v>
      </c>
      <c r="F731" s="8" t="s">
        <v>7</v>
      </c>
      <c r="G731" s="8" t="n">
        <v>340434</v>
      </c>
      <c r="H731" s="8" t="s">
        <v>2500</v>
      </c>
      <c r="I731" s="8" t="s">
        <v>2501</v>
      </c>
      <c r="J731" s="8" t="s">
        <v>29</v>
      </c>
      <c r="K731" s="8" t="s">
        <v>393</v>
      </c>
      <c r="L731" s="8" t="s">
        <v>31</v>
      </c>
      <c r="M731" s="8" t="s">
        <v>456</v>
      </c>
      <c r="N731" s="8" t="n">
        <v>154502</v>
      </c>
      <c r="O731" s="8" t="s">
        <v>1386</v>
      </c>
      <c r="P731" s="8" t="n">
        <v>26000</v>
      </c>
      <c r="Q731" s="8" t="s">
        <v>45</v>
      </c>
      <c r="R731" s="8" t="n">
        <v>26350</v>
      </c>
      <c r="S731" s="8" t="s">
        <v>1387</v>
      </c>
      <c r="T731" s="8" t="s">
        <v>213</v>
      </c>
      <c r="U731" s="8" t="s">
        <v>67</v>
      </c>
      <c r="V731" s="9" t="n">
        <v>5.69</v>
      </c>
    </row>
    <row r="732" s="6" customFormat="true" ht="11.25" hidden="false" customHeight="false" outlineLevel="0" collapsed="false">
      <c r="A732" s="8" t="s">
        <v>2110</v>
      </c>
      <c r="B732" s="8" t="s">
        <v>2502</v>
      </c>
      <c r="C732" s="8" t="str">
        <f aca="false">RIGHT(A732,7)</f>
        <v>0292019</v>
      </c>
      <c r="D732" s="8" t="n">
        <f aca="false">N732</f>
        <v>160123</v>
      </c>
      <c r="E732" s="8" t="str">
        <f aca="false">RIGHT(B732,3)</f>
        <v>001</v>
      </c>
      <c r="F732" s="8" t="s">
        <v>7</v>
      </c>
      <c r="G732" s="8" t="n">
        <v>214612</v>
      </c>
      <c r="H732" s="8" t="s">
        <v>446</v>
      </c>
      <c r="I732" s="8" t="s">
        <v>447</v>
      </c>
      <c r="J732" s="8" t="s">
        <v>61</v>
      </c>
      <c r="K732" s="8" t="s">
        <v>393</v>
      </c>
      <c r="L732" s="8" t="s">
        <v>31</v>
      </c>
      <c r="M732" s="8" t="s">
        <v>456</v>
      </c>
      <c r="N732" s="8" t="n">
        <v>160123</v>
      </c>
      <c r="O732" s="8" t="s">
        <v>891</v>
      </c>
      <c r="P732" s="8" t="n">
        <v>52000</v>
      </c>
      <c r="Q732" s="8" t="s">
        <v>101</v>
      </c>
      <c r="R732" s="8" t="n">
        <v>52121</v>
      </c>
      <c r="S732" s="8" t="s">
        <v>139</v>
      </c>
      <c r="T732" s="8" t="s">
        <v>47</v>
      </c>
      <c r="U732" s="8" t="s">
        <v>82</v>
      </c>
      <c r="V732" s="9" t="n">
        <v>5.69</v>
      </c>
    </row>
    <row r="733" s="6" customFormat="true" ht="11.25" hidden="false" customHeight="false" outlineLevel="0" collapsed="false">
      <c r="A733" s="8" t="s">
        <v>2185</v>
      </c>
      <c r="B733" s="8" t="s">
        <v>2503</v>
      </c>
      <c r="C733" s="8" t="str">
        <f aca="false">RIGHT(A733,7)</f>
        <v>0132020</v>
      </c>
      <c r="D733" s="8" t="n">
        <f aca="false">N733</f>
        <v>120623</v>
      </c>
      <c r="E733" s="8" t="str">
        <f aca="false">RIGHT(B733,3)</f>
        <v>075</v>
      </c>
      <c r="F733" s="8" t="s">
        <v>7</v>
      </c>
      <c r="G733" s="8" t="n">
        <v>214612</v>
      </c>
      <c r="H733" s="8" t="s">
        <v>446</v>
      </c>
      <c r="I733" s="8" t="s">
        <v>447</v>
      </c>
      <c r="J733" s="8" t="s">
        <v>29</v>
      </c>
      <c r="K733" s="8" t="s">
        <v>861</v>
      </c>
      <c r="L733" s="8" t="s">
        <v>31</v>
      </c>
      <c r="M733" s="8" t="s">
        <v>548</v>
      </c>
      <c r="N733" s="8" t="n">
        <v>120623</v>
      </c>
      <c r="O733" s="8" t="s">
        <v>2187</v>
      </c>
      <c r="P733" s="8" t="n">
        <v>52000</v>
      </c>
      <c r="Q733" s="8" t="s">
        <v>101</v>
      </c>
      <c r="R733" s="8" t="n">
        <v>52111</v>
      </c>
      <c r="S733" s="8" t="s">
        <v>102</v>
      </c>
      <c r="T733" s="8" t="s">
        <v>177</v>
      </c>
      <c r="U733" s="8" t="s">
        <v>82</v>
      </c>
      <c r="V733" s="9" t="n">
        <v>5.8</v>
      </c>
    </row>
    <row r="734" s="6" customFormat="true" ht="11.25" hidden="false" customHeight="false" outlineLevel="0" collapsed="false">
      <c r="A734" s="8" t="s">
        <v>2125</v>
      </c>
      <c r="B734" s="8" t="s">
        <v>2504</v>
      </c>
      <c r="C734" s="8" t="str">
        <f aca="false">RIGHT(A734,7)</f>
        <v>1412020</v>
      </c>
      <c r="D734" s="8" t="n">
        <f aca="false">N734</f>
        <v>153163</v>
      </c>
      <c r="E734" s="8" t="str">
        <f aca="false">RIGHT(B734,3)</f>
        <v>052</v>
      </c>
      <c r="F734" s="8" t="s">
        <v>7</v>
      </c>
      <c r="G734" s="8" t="n">
        <v>370512</v>
      </c>
      <c r="H734" s="8" t="s">
        <v>343</v>
      </c>
      <c r="I734" s="8" t="s">
        <v>344</v>
      </c>
      <c r="J734" s="8" t="s">
        <v>29</v>
      </c>
      <c r="K734" s="8" t="s">
        <v>825</v>
      </c>
      <c r="L734" s="8" t="s">
        <v>31</v>
      </c>
      <c r="M734" s="8" t="s">
        <v>1239</v>
      </c>
      <c r="N734" s="8" t="n">
        <v>153163</v>
      </c>
      <c r="O734" s="8" t="s">
        <v>1272</v>
      </c>
      <c r="P734" s="8" t="n">
        <v>26000</v>
      </c>
      <c r="Q734" s="8" t="s">
        <v>45</v>
      </c>
      <c r="R734" s="8" t="n">
        <v>26246</v>
      </c>
      <c r="S734" s="8" t="s">
        <v>1273</v>
      </c>
      <c r="T734" s="8" t="s">
        <v>66</v>
      </c>
      <c r="U734" s="8" t="s">
        <v>58</v>
      </c>
      <c r="V734" s="9" t="n">
        <v>5.87</v>
      </c>
    </row>
    <row r="735" s="6" customFormat="true" ht="11.25" hidden="false" customHeight="false" outlineLevel="0" collapsed="false">
      <c r="A735" s="8" t="s">
        <v>2505</v>
      </c>
      <c r="B735" s="8" t="s">
        <v>2506</v>
      </c>
      <c r="C735" s="8" t="str">
        <f aca="false">RIGHT(A735,7)</f>
        <v>0252019</v>
      </c>
      <c r="D735" s="8" t="n">
        <f aca="false">N735</f>
        <v>791180</v>
      </c>
      <c r="E735" s="8" t="str">
        <f aca="false">RIGHT(B735,3)</f>
        <v>075</v>
      </c>
      <c r="F735" s="8" t="s">
        <v>7</v>
      </c>
      <c r="G735" s="8" t="n">
        <v>337565</v>
      </c>
      <c r="H735" s="8" t="s">
        <v>436</v>
      </c>
      <c r="I735" s="8" t="s">
        <v>437</v>
      </c>
      <c r="J735" s="8" t="s">
        <v>61</v>
      </c>
      <c r="K735" s="8" t="s">
        <v>797</v>
      </c>
      <c r="L735" s="8" t="s">
        <v>31</v>
      </c>
      <c r="M735" s="8" t="s">
        <v>219</v>
      </c>
      <c r="N735" s="8" t="n">
        <v>791180</v>
      </c>
      <c r="O735" s="8" t="s">
        <v>2507</v>
      </c>
      <c r="P735" s="8" t="n">
        <v>52000</v>
      </c>
      <c r="Q735" s="8" t="s">
        <v>101</v>
      </c>
      <c r="R735" s="8" t="n">
        <v>52131</v>
      </c>
      <c r="S735" s="8" t="s">
        <v>207</v>
      </c>
      <c r="T735" s="8" t="s">
        <v>177</v>
      </c>
      <c r="U735" s="8" t="s">
        <v>48</v>
      </c>
      <c r="V735" s="9" t="n">
        <v>5.9</v>
      </c>
    </row>
    <row r="736" s="6" customFormat="true" ht="11.25" hidden="false" customHeight="false" outlineLevel="0" collapsed="false">
      <c r="A736" s="8" t="s">
        <v>2508</v>
      </c>
      <c r="B736" s="8" t="s">
        <v>2509</v>
      </c>
      <c r="C736" s="8" t="str">
        <f aca="false">RIGHT(A736,7)</f>
        <v>0482020</v>
      </c>
      <c r="D736" s="8" t="n">
        <f aca="false">N736</f>
        <v>154054</v>
      </c>
      <c r="E736" s="8" t="str">
        <f aca="false">RIGHT(B736,3)</f>
        <v>001</v>
      </c>
      <c r="F736" s="8" t="s">
        <v>7</v>
      </c>
      <c r="G736" s="8" t="n">
        <v>337689</v>
      </c>
      <c r="H736" s="8" t="s">
        <v>2510</v>
      </c>
      <c r="I736" s="8" t="s">
        <v>2511</v>
      </c>
      <c r="J736" s="8" t="s">
        <v>2266</v>
      </c>
      <c r="K736" s="8" t="s">
        <v>240</v>
      </c>
      <c r="L736" s="8" t="s">
        <v>31</v>
      </c>
      <c r="M736" s="8" t="s">
        <v>442</v>
      </c>
      <c r="N736" s="8" t="n">
        <v>154054</v>
      </c>
      <c r="O736" s="8" t="s">
        <v>2512</v>
      </c>
      <c r="P736" s="8" t="n">
        <v>26000</v>
      </c>
      <c r="Q736" s="8" t="s">
        <v>45</v>
      </c>
      <c r="R736" s="8" t="n">
        <v>26283</v>
      </c>
      <c r="S736" s="8" t="s">
        <v>2513</v>
      </c>
      <c r="T736" s="8" t="s">
        <v>213</v>
      </c>
      <c r="U736" s="8" t="s">
        <v>37</v>
      </c>
      <c r="V736" s="9" t="n">
        <v>5.94</v>
      </c>
    </row>
    <row r="737" s="6" customFormat="true" ht="11.25" hidden="false" customHeight="false" outlineLevel="0" collapsed="false">
      <c r="A737" s="8" t="s">
        <v>2514</v>
      </c>
      <c r="B737" s="8" t="s">
        <v>2515</v>
      </c>
      <c r="C737" s="8" t="str">
        <f aca="false">RIGHT(A737,7)</f>
        <v>0042020</v>
      </c>
      <c r="D737" s="8" t="n">
        <f aca="false">N737</f>
        <v>150154</v>
      </c>
      <c r="E737" s="8" t="str">
        <f aca="false">RIGHT(B737,3)</f>
        <v>005</v>
      </c>
      <c r="F737" s="8" t="s">
        <v>7</v>
      </c>
      <c r="G737" s="8" t="n">
        <v>214612</v>
      </c>
      <c r="H737" s="8" t="s">
        <v>446</v>
      </c>
      <c r="I737" s="8" t="s">
        <v>447</v>
      </c>
      <c r="J737" s="8" t="s">
        <v>61</v>
      </c>
      <c r="K737" s="8" t="s">
        <v>522</v>
      </c>
      <c r="L737" s="8" t="s">
        <v>31</v>
      </c>
      <c r="M737" s="8" t="s">
        <v>2516</v>
      </c>
      <c r="N737" s="8" t="n">
        <v>150154</v>
      </c>
      <c r="O737" s="8" t="s">
        <v>2517</v>
      </c>
      <c r="P737" s="8" t="n">
        <v>26000</v>
      </c>
      <c r="Q737" s="8" t="s">
        <v>45</v>
      </c>
      <c r="R737" s="8" t="n">
        <v>26252</v>
      </c>
      <c r="S737" s="8" t="s">
        <v>2518</v>
      </c>
      <c r="T737" s="8" t="s">
        <v>1550</v>
      </c>
      <c r="U737" s="8" t="s">
        <v>67</v>
      </c>
      <c r="V737" s="9" t="n">
        <v>5.95</v>
      </c>
    </row>
    <row r="738" s="6" customFormat="true" ht="11.25" hidden="false" customHeight="false" outlineLevel="0" collapsed="false">
      <c r="A738" s="8" t="s">
        <v>2119</v>
      </c>
      <c r="B738" s="8" t="s">
        <v>2519</v>
      </c>
      <c r="C738" s="8" t="str">
        <f aca="false">RIGHT(A738,7)</f>
        <v>0022020</v>
      </c>
      <c r="D738" s="8" t="n">
        <f aca="false">N738</f>
        <v>731040</v>
      </c>
      <c r="E738" s="8" t="str">
        <f aca="false">RIGHT(B738,3)</f>
        <v>022</v>
      </c>
      <c r="F738" s="8" t="s">
        <v>7</v>
      </c>
      <c r="G738" s="8" t="n">
        <v>461542</v>
      </c>
      <c r="H738" s="8" t="s">
        <v>202</v>
      </c>
      <c r="I738" s="8" t="s">
        <v>203</v>
      </c>
      <c r="J738" s="8" t="s">
        <v>29</v>
      </c>
      <c r="K738" s="8" t="s">
        <v>861</v>
      </c>
      <c r="L738" s="8" t="s">
        <v>31</v>
      </c>
      <c r="M738" s="8" t="s">
        <v>2123</v>
      </c>
      <c r="N738" s="8" t="n">
        <v>731040</v>
      </c>
      <c r="O738" s="8" t="s">
        <v>2124</v>
      </c>
      <c r="P738" s="8" t="n">
        <v>52000</v>
      </c>
      <c r="Q738" s="8" t="s">
        <v>101</v>
      </c>
      <c r="R738" s="8" t="n">
        <v>52131</v>
      </c>
      <c r="S738" s="8" t="s">
        <v>207</v>
      </c>
      <c r="T738" s="8" t="s">
        <v>177</v>
      </c>
      <c r="U738" s="8" t="s">
        <v>37</v>
      </c>
      <c r="V738" s="9" t="n">
        <v>5.98</v>
      </c>
    </row>
    <row r="739" s="6" customFormat="true" ht="11.25" hidden="false" customHeight="false" outlineLevel="0" collapsed="false">
      <c r="A739" s="8" t="s">
        <v>1618</v>
      </c>
      <c r="B739" s="8" t="s">
        <v>2520</v>
      </c>
      <c r="C739" s="8" t="str">
        <f aca="false">RIGHT(A739,7)</f>
        <v>0172020</v>
      </c>
      <c r="D739" s="8" t="n">
        <f aca="false">N739</f>
        <v>160086</v>
      </c>
      <c r="E739" s="8" t="str">
        <f aca="false">RIGHT(B739,3)</f>
        <v>024</v>
      </c>
      <c r="F739" s="8" t="s">
        <v>7</v>
      </c>
      <c r="G739" s="8" t="n">
        <v>214612</v>
      </c>
      <c r="H739" s="8" t="s">
        <v>446</v>
      </c>
      <c r="I739" s="8" t="s">
        <v>447</v>
      </c>
      <c r="J739" s="8" t="s">
        <v>61</v>
      </c>
      <c r="K739" s="8" t="s">
        <v>2521</v>
      </c>
      <c r="L739" s="8" t="s">
        <v>31</v>
      </c>
      <c r="M739" s="8" t="s">
        <v>1621</v>
      </c>
      <c r="N739" s="8" t="n">
        <v>160086</v>
      </c>
      <c r="O739" s="8" t="s">
        <v>1622</v>
      </c>
      <c r="P739" s="8" t="n">
        <v>52000</v>
      </c>
      <c r="Q739" s="8" t="s">
        <v>101</v>
      </c>
      <c r="R739" s="8" t="n">
        <v>52121</v>
      </c>
      <c r="S739" s="8" t="s">
        <v>139</v>
      </c>
      <c r="T739" s="8" t="s">
        <v>57</v>
      </c>
      <c r="U739" s="8" t="s">
        <v>37</v>
      </c>
      <c r="V739" s="9" t="n">
        <v>5.98</v>
      </c>
    </row>
    <row r="740" s="6" customFormat="true" ht="11.25" hidden="false" customHeight="false" outlineLevel="0" collapsed="false">
      <c r="A740" s="8" t="s">
        <v>2522</v>
      </c>
      <c r="B740" s="8" t="s">
        <v>2523</v>
      </c>
      <c r="C740" s="8" t="str">
        <f aca="false">RIGHT(A740,7)</f>
        <v>0022020</v>
      </c>
      <c r="D740" s="8" t="n">
        <f aca="false">N740</f>
        <v>160479</v>
      </c>
      <c r="E740" s="8" t="str">
        <f aca="false">RIGHT(B740,3)</f>
        <v>349</v>
      </c>
      <c r="F740" s="8" t="s">
        <v>7</v>
      </c>
      <c r="G740" s="8" t="n">
        <v>337565</v>
      </c>
      <c r="H740" s="8" t="s">
        <v>436</v>
      </c>
      <c r="I740" s="8" t="s">
        <v>437</v>
      </c>
      <c r="J740" s="8" t="s">
        <v>61</v>
      </c>
      <c r="K740" s="8" t="s">
        <v>2524</v>
      </c>
      <c r="L740" s="8" t="s">
        <v>31</v>
      </c>
      <c r="M740" s="8" t="s">
        <v>2525</v>
      </c>
      <c r="N740" s="8" t="n">
        <v>160479</v>
      </c>
      <c r="O740" s="8" t="s">
        <v>1537</v>
      </c>
      <c r="P740" s="8" t="n">
        <v>52000</v>
      </c>
      <c r="Q740" s="8" t="s">
        <v>101</v>
      </c>
      <c r="R740" s="8" t="n">
        <v>52121</v>
      </c>
      <c r="S740" s="8" t="s">
        <v>139</v>
      </c>
      <c r="T740" s="8" t="s">
        <v>318</v>
      </c>
      <c r="U740" s="8" t="s">
        <v>82</v>
      </c>
      <c r="V740" s="9" t="n">
        <v>5.99</v>
      </c>
    </row>
    <row r="741" s="6" customFormat="true" ht="11.25" hidden="false" customHeight="false" outlineLevel="0" collapsed="false">
      <c r="A741" s="8" t="s">
        <v>2333</v>
      </c>
      <c r="B741" s="8" t="s">
        <v>2526</v>
      </c>
      <c r="C741" s="8" t="str">
        <f aca="false">RIGHT(A741,7)</f>
        <v>0632020</v>
      </c>
      <c r="D741" s="8" t="n">
        <f aca="false">N741</f>
        <v>120633</v>
      </c>
      <c r="E741" s="8" t="str">
        <f aca="false">RIGHT(B741,3)</f>
        <v>027</v>
      </c>
      <c r="F741" s="8" t="s">
        <v>7</v>
      </c>
      <c r="G741" s="8" t="n">
        <v>357329</v>
      </c>
      <c r="H741" s="8" t="s">
        <v>2527</v>
      </c>
      <c r="I741" s="8" t="s">
        <v>2528</v>
      </c>
      <c r="J741" s="8" t="s">
        <v>61</v>
      </c>
      <c r="K741" s="8" t="s">
        <v>508</v>
      </c>
      <c r="L741" s="8" t="s">
        <v>31</v>
      </c>
      <c r="M741" s="8" t="s">
        <v>509</v>
      </c>
      <c r="N741" s="8" t="n">
        <v>120633</v>
      </c>
      <c r="O741" s="8" t="s">
        <v>2337</v>
      </c>
      <c r="P741" s="8" t="n">
        <v>52000</v>
      </c>
      <c r="Q741" s="8" t="s">
        <v>101</v>
      </c>
      <c r="R741" s="8" t="n">
        <v>52111</v>
      </c>
      <c r="S741" s="8" t="s">
        <v>102</v>
      </c>
      <c r="T741" s="8" t="s">
        <v>103</v>
      </c>
      <c r="U741" s="8" t="s">
        <v>67</v>
      </c>
      <c r="V741" s="9" t="n">
        <v>5.99</v>
      </c>
    </row>
    <row r="742" s="6" customFormat="true" ht="11.25" hidden="false" customHeight="false" outlineLevel="0" collapsed="false">
      <c r="A742" s="8" t="s">
        <v>2529</v>
      </c>
      <c r="B742" s="8" t="s">
        <v>2530</v>
      </c>
      <c r="C742" s="8" t="str">
        <f aca="false">RIGHT(A742,7)</f>
        <v>0432020</v>
      </c>
      <c r="D742" s="8" t="n">
        <f aca="false">N742</f>
        <v>989395</v>
      </c>
      <c r="E742" s="8" t="str">
        <f aca="false">RIGHT(B742,3)</f>
        <v>140</v>
      </c>
      <c r="F742" s="8" t="s">
        <v>7</v>
      </c>
      <c r="G742" s="8" t="n">
        <v>432794</v>
      </c>
      <c r="H742" s="8" t="s">
        <v>2531</v>
      </c>
      <c r="I742" s="8" t="s">
        <v>2532</v>
      </c>
      <c r="J742" s="8" t="s">
        <v>29</v>
      </c>
      <c r="K742" s="8" t="s">
        <v>2533</v>
      </c>
      <c r="L742" s="8" t="s">
        <v>31</v>
      </c>
      <c r="M742" s="8" t="s">
        <v>1927</v>
      </c>
      <c r="N742" s="8" t="n">
        <v>989395</v>
      </c>
      <c r="O742" s="8" t="s">
        <v>1073</v>
      </c>
      <c r="P742" s="8" t="n">
        <v>99900</v>
      </c>
      <c r="Q742" s="8" t="s">
        <v>34</v>
      </c>
      <c r="R742" s="8" t="n">
        <v>97320</v>
      </c>
      <c r="S742" s="8" t="s">
        <v>1074</v>
      </c>
      <c r="T742" s="8" t="s">
        <v>318</v>
      </c>
      <c r="U742" s="8" t="s">
        <v>67</v>
      </c>
      <c r="V742" s="9" t="n">
        <v>6</v>
      </c>
    </row>
    <row r="743" s="6" customFormat="true" ht="11.25" hidden="false" customHeight="false" outlineLevel="0" collapsed="false">
      <c r="A743" s="8" t="s">
        <v>2534</v>
      </c>
      <c r="B743" s="8" t="s">
        <v>2535</v>
      </c>
      <c r="C743" s="8" t="str">
        <f aca="false">RIGHT(A743,7)</f>
        <v>0632020</v>
      </c>
      <c r="D743" s="8" t="n">
        <f aca="false">N743</f>
        <v>160137</v>
      </c>
      <c r="E743" s="8" t="str">
        <f aca="false">RIGHT(B743,3)</f>
        <v>003</v>
      </c>
      <c r="F743" s="8" t="s">
        <v>70</v>
      </c>
      <c r="G743" s="8" t="n">
        <v>467075</v>
      </c>
      <c r="H743" s="8" t="s">
        <v>1016</v>
      </c>
      <c r="I743" s="8" t="s">
        <v>1017</v>
      </c>
      <c r="J743" s="8" t="s">
        <v>29</v>
      </c>
      <c r="K743" s="8" t="s">
        <v>1228</v>
      </c>
      <c r="L743" s="8" t="s">
        <v>31</v>
      </c>
      <c r="M743" s="8" t="s">
        <v>2536</v>
      </c>
      <c r="N743" s="8" t="n">
        <v>160137</v>
      </c>
      <c r="O743" s="8" t="s">
        <v>2537</v>
      </c>
      <c r="P743" s="8" t="n">
        <v>52000</v>
      </c>
      <c r="Q743" s="8" t="s">
        <v>101</v>
      </c>
      <c r="R743" s="8" t="n">
        <v>52121</v>
      </c>
      <c r="S743" s="8" t="s">
        <v>139</v>
      </c>
      <c r="T743" s="8" t="s">
        <v>465</v>
      </c>
      <c r="U743" s="8" t="s">
        <v>48</v>
      </c>
      <c r="V743" s="9" t="n">
        <v>6</v>
      </c>
    </row>
    <row r="744" s="6" customFormat="true" ht="11.25" hidden="false" customHeight="false" outlineLevel="0" collapsed="false">
      <c r="A744" s="8" t="s">
        <v>1631</v>
      </c>
      <c r="B744" s="8" t="s">
        <v>2538</v>
      </c>
      <c r="C744" s="8" t="str">
        <f aca="false">RIGHT(A744,7)</f>
        <v>0112019</v>
      </c>
      <c r="D744" s="8" t="n">
        <f aca="false">N744</f>
        <v>160472</v>
      </c>
      <c r="E744" s="8" t="str">
        <f aca="false">RIGHT(B744,3)</f>
        <v>010</v>
      </c>
      <c r="F744" s="8" t="s">
        <v>7</v>
      </c>
      <c r="G744" s="8" t="n">
        <v>363421</v>
      </c>
      <c r="H744" s="8" t="s">
        <v>2539</v>
      </c>
      <c r="I744" s="8" t="s">
        <v>2540</v>
      </c>
      <c r="J744" s="8" t="s">
        <v>29</v>
      </c>
      <c r="K744" s="8" t="s">
        <v>1156</v>
      </c>
      <c r="L744" s="8" t="s">
        <v>31</v>
      </c>
      <c r="M744" s="8" t="s">
        <v>1109</v>
      </c>
      <c r="N744" s="8" t="n">
        <v>160472</v>
      </c>
      <c r="O744" s="8" t="s">
        <v>1635</v>
      </c>
      <c r="P744" s="8" t="n">
        <v>52000</v>
      </c>
      <c r="Q744" s="8" t="s">
        <v>101</v>
      </c>
      <c r="R744" s="8" t="n">
        <v>52121</v>
      </c>
      <c r="S744" s="8" t="s">
        <v>139</v>
      </c>
      <c r="T744" s="8" t="s">
        <v>103</v>
      </c>
      <c r="U744" s="8" t="s">
        <v>82</v>
      </c>
      <c r="V744" s="9" t="n">
        <v>6</v>
      </c>
    </row>
    <row r="745" s="6" customFormat="true" ht="11.25" hidden="false" customHeight="false" outlineLevel="0" collapsed="false">
      <c r="A745" s="8" t="s">
        <v>2541</v>
      </c>
      <c r="B745" s="8" t="s">
        <v>2542</v>
      </c>
      <c r="C745" s="8" t="str">
        <f aca="false">RIGHT(A745,7)</f>
        <v>0302020</v>
      </c>
      <c r="D745" s="8" t="n">
        <f aca="false">N745</f>
        <v>155012</v>
      </c>
      <c r="E745" s="8" t="str">
        <f aca="false">RIGHT(B745,3)</f>
        <v>111</v>
      </c>
      <c r="F745" s="8" t="s">
        <v>7</v>
      </c>
      <c r="G745" s="8" t="n">
        <v>241033</v>
      </c>
      <c r="H745" s="8" t="s">
        <v>225</v>
      </c>
      <c r="I745" s="8" t="s">
        <v>226</v>
      </c>
      <c r="J745" s="8" t="s">
        <v>61</v>
      </c>
      <c r="K745" s="8" t="s">
        <v>160</v>
      </c>
      <c r="L745" s="8" t="s">
        <v>31</v>
      </c>
      <c r="M745" s="8" t="s">
        <v>161</v>
      </c>
      <c r="N745" s="8" t="n">
        <v>155012</v>
      </c>
      <c r="O745" s="8" t="s">
        <v>2543</v>
      </c>
      <c r="P745" s="8" t="n">
        <v>26000</v>
      </c>
      <c r="Q745" s="8" t="s">
        <v>45</v>
      </c>
      <c r="R745" s="8" t="n">
        <v>26443</v>
      </c>
      <c r="S745" s="8" t="s">
        <v>184</v>
      </c>
      <c r="T745" s="8" t="s">
        <v>767</v>
      </c>
      <c r="U745" s="8" t="s">
        <v>48</v>
      </c>
      <c r="V745" s="9" t="n">
        <v>6</v>
      </c>
    </row>
    <row r="746" s="6" customFormat="true" ht="11.25" hidden="false" customHeight="false" outlineLevel="0" collapsed="false">
      <c r="A746" s="8" t="s">
        <v>2544</v>
      </c>
      <c r="B746" s="8" t="s">
        <v>2545</v>
      </c>
      <c r="C746" s="8" t="str">
        <f aca="false">RIGHT(A746,7)</f>
        <v>0012020</v>
      </c>
      <c r="D746" s="8" t="n">
        <f aca="false">N746</f>
        <v>160064</v>
      </c>
      <c r="E746" s="8" t="str">
        <f aca="false">RIGHT(B746,3)</f>
        <v>052</v>
      </c>
      <c r="F746" s="8" t="s">
        <v>7</v>
      </c>
      <c r="G746" s="8" t="n">
        <v>150711</v>
      </c>
      <c r="H746" s="8" t="s">
        <v>216</v>
      </c>
      <c r="I746" s="8" t="s">
        <v>2546</v>
      </c>
      <c r="J746" s="8" t="s">
        <v>2084</v>
      </c>
      <c r="K746" s="8" t="s">
        <v>127</v>
      </c>
      <c r="L746" s="8" t="s">
        <v>31</v>
      </c>
      <c r="M746" s="8" t="s">
        <v>219</v>
      </c>
      <c r="N746" s="8" t="n">
        <v>160064</v>
      </c>
      <c r="O746" s="8" t="s">
        <v>2547</v>
      </c>
      <c r="P746" s="8" t="n">
        <v>52000</v>
      </c>
      <c r="Q746" s="8" t="s">
        <v>101</v>
      </c>
      <c r="R746" s="8" t="n">
        <v>52121</v>
      </c>
      <c r="S746" s="8" t="s">
        <v>139</v>
      </c>
      <c r="T746" s="8" t="s">
        <v>57</v>
      </c>
      <c r="U746" s="8" t="s">
        <v>58</v>
      </c>
      <c r="V746" s="9" t="n">
        <v>6</v>
      </c>
    </row>
    <row r="747" s="6" customFormat="true" ht="11.25" hidden="false" customHeight="false" outlineLevel="0" collapsed="false">
      <c r="A747" s="8" t="s">
        <v>2541</v>
      </c>
      <c r="B747" s="8" t="s">
        <v>2548</v>
      </c>
      <c r="C747" s="8" t="str">
        <f aca="false">RIGHT(A747,7)</f>
        <v>0302020</v>
      </c>
      <c r="D747" s="8" t="n">
        <f aca="false">N747</f>
        <v>155012</v>
      </c>
      <c r="E747" s="8" t="str">
        <f aca="false">RIGHT(B747,3)</f>
        <v>110</v>
      </c>
      <c r="F747" s="8" t="s">
        <v>7</v>
      </c>
      <c r="G747" s="8" t="n">
        <v>337565</v>
      </c>
      <c r="H747" s="8" t="s">
        <v>436</v>
      </c>
      <c r="I747" s="8" t="s">
        <v>437</v>
      </c>
      <c r="J747" s="8" t="s">
        <v>61</v>
      </c>
      <c r="K747" s="8" t="s">
        <v>160</v>
      </c>
      <c r="L747" s="8" t="s">
        <v>31</v>
      </c>
      <c r="M747" s="8" t="s">
        <v>161</v>
      </c>
      <c r="N747" s="8" t="n">
        <v>155012</v>
      </c>
      <c r="O747" s="8" t="s">
        <v>2543</v>
      </c>
      <c r="P747" s="8" t="n">
        <v>26000</v>
      </c>
      <c r="Q747" s="8" t="s">
        <v>45</v>
      </c>
      <c r="R747" s="8" t="n">
        <v>26443</v>
      </c>
      <c r="S747" s="8" t="s">
        <v>184</v>
      </c>
      <c r="T747" s="8" t="s">
        <v>767</v>
      </c>
      <c r="U747" s="8" t="s">
        <v>48</v>
      </c>
      <c r="V747" s="9" t="n">
        <v>6</v>
      </c>
    </row>
    <row r="748" s="6" customFormat="true" ht="11.25" hidden="false" customHeight="false" outlineLevel="0" collapsed="false">
      <c r="A748" s="8" t="s">
        <v>2549</v>
      </c>
      <c r="B748" s="8" t="s">
        <v>2550</v>
      </c>
      <c r="C748" s="8" t="str">
        <f aca="false">RIGHT(A748,7)</f>
        <v>0012020</v>
      </c>
      <c r="D748" s="8" t="n">
        <f aca="false">N748</f>
        <v>160525</v>
      </c>
      <c r="E748" s="8" t="str">
        <f aca="false">RIGHT(B748,3)</f>
        <v>096</v>
      </c>
      <c r="F748" s="8" t="s">
        <v>7</v>
      </c>
      <c r="G748" s="8" t="n">
        <v>337565</v>
      </c>
      <c r="H748" s="8" t="s">
        <v>436</v>
      </c>
      <c r="I748" s="8" t="s">
        <v>437</v>
      </c>
      <c r="J748" s="8" t="s">
        <v>61</v>
      </c>
      <c r="K748" s="8" t="s">
        <v>160</v>
      </c>
      <c r="L748" s="8" t="s">
        <v>31</v>
      </c>
      <c r="M748" s="8" t="s">
        <v>161</v>
      </c>
      <c r="N748" s="8" t="n">
        <v>160525</v>
      </c>
      <c r="O748" s="8" t="s">
        <v>2551</v>
      </c>
      <c r="P748" s="8" t="n">
        <v>52000</v>
      </c>
      <c r="Q748" s="8" t="s">
        <v>101</v>
      </c>
      <c r="R748" s="8" t="n">
        <v>52121</v>
      </c>
      <c r="S748" s="8" t="s">
        <v>139</v>
      </c>
      <c r="T748" s="8" t="s">
        <v>113</v>
      </c>
      <c r="U748" s="8" t="s">
        <v>58</v>
      </c>
      <c r="V748" s="9" t="n">
        <v>6</v>
      </c>
    </row>
    <row r="749" s="6" customFormat="true" ht="11.25" hidden="false" customHeight="false" outlineLevel="0" collapsed="false">
      <c r="A749" s="8" t="s">
        <v>2552</v>
      </c>
      <c r="B749" s="8" t="s">
        <v>2553</v>
      </c>
      <c r="C749" s="8" t="str">
        <f aca="false">RIGHT(A749,7)</f>
        <v>0222020</v>
      </c>
      <c r="D749" s="8" t="n">
        <f aca="false">N749</f>
        <v>153080</v>
      </c>
      <c r="E749" s="8" t="str">
        <f aca="false">RIGHT(B749,3)</f>
        <v>003</v>
      </c>
      <c r="F749" s="8" t="s">
        <v>7</v>
      </c>
      <c r="G749" s="8" t="n">
        <v>340501</v>
      </c>
      <c r="H749" s="8" t="s">
        <v>408</v>
      </c>
      <c r="I749" s="8" t="s">
        <v>409</v>
      </c>
      <c r="J749" s="8" t="s">
        <v>61</v>
      </c>
      <c r="K749" s="8" t="s">
        <v>393</v>
      </c>
      <c r="L749" s="8" t="s">
        <v>31</v>
      </c>
      <c r="M749" s="8" t="s">
        <v>394</v>
      </c>
      <c r="N749" s="8" t="n">
        <v>153080</v>
      </c>
      <c r="O749" s="8" t="s">
        <v>2554</v>
      </c>
      <c r="P749" s="8" t="n">
        <v>26000</v>
      </c>
      <c r="Q749" s="8" t="s">
        <v>45</v>
      </c>
      <c r="R749" s="8" t="n">
        <v>26242</v>
      </c>
      <c r="S749" s="8" t="s">
        <v>2554</v>
      </c>
      <c r="T749" s="8" t="s">
        <v>1468</v>
      </c>
      <c r="U749" s="8" t="s">
        <v>48</v>
      </c>
      <c r="V749" s="9" t="n">
        <v>6</v>
      </c>
    </row>
    <row r="750" s="6" customFormat="true" ht="11.25" hidden="false" customHeight="false" outlineLevel="0" collapsed="false">
      <c r="A750" s="8" t="s">
        <v>1339</v>
      </c>
      <c r="B750" s="8" t="s">
        <v>2555</v>
      </c>
      <c r="C750" s="8" t="str">
        <f aca="false">RIGHT(A750,7)</f>
        <v>0102020</v>
      </c>
      <c r="D750" s="8" t="n">
        <f aca="false">N750</f>
        <v>158312</v>
      </c>
      <c r="E750" s="8" t="str">
        <f aca="false">RIGHT(B750,3)</f>
        <v>062</v>
      </c>
      <c r="F750" s="8" t="s">
        <v>7</v>
      </c>
      <c r="G750" s="8" t="n">
        <v>340501</v>
      </c>
      <c r="H750" s="8" t="s">
        <v>408</v>
      </c>
      <c r="I750" s="8" t="s">
        <v>409</v>
      </c>
      <c r="J750" s="8" t="s">
        <v>61</v>
      </c>
      <c r="K750" s="8" t="s">
        <v>78</v>
      </c>
      <c r="L750" s="8" t="s">
        <v>31</v>
      </c>
      <c r="M750" s="8" t="s">
        <v>79</v>
      </c>
      <c r="N750" s="8" t="n">
        <v>158312</v>
      </c>
      <c r="O750" s="8" t="s">
        <v>1341</v>
      </c>
      <c r="P750" s="8" t="n">
        <v>26000</v>
      </c>
      <c r="Q750" s="8" t="s">
        <v>45</v>
      </c>
      <c r="R750" s="8" t="n">
        <v>26413</v>
      </c>
      <c r="S750" s="8" t="s">
        <v>1342</v>
      </c>
      <c r="T750" s="8" t="s">
        <v>47</v>
      </c>
      <c r="U750" s="8" t="s">
        <v>48</v>
      </c>
      <c r="V750" s="9" t="n">
        <v>6.02</v>
      </c>
    </row>
    <row r="751" s="6" customFormat="true" ht="11.25" hidden="false" customHeight="false" outlineLevel="0" collapsed="false">
      <c r="A751" s="8" t="s">
        <v>2556</v>
      </c>
      <c r="B751" s="8" t="s">
        <v>2557</v>
      </c>
      <c r="C751" s="8" t="str">
        <f aca="false">RIGHT(A751,7)</f>
        <v>0132020</v>
      </c>
      <c r="D751" s="8" t="n">
        <f aca="false">N751</f>
        <v>160186</v>
      </c>
      <c r="E751" s="8" t="str">
        <f aca="false">RIGHT(B751,3)</f>
        <v>002</v>
      </c>
      <c r="F751" s="8" t="s">
        <v>7</v>
      </c>
      <c r="G751" s="8" t="n">
        <v>454653</v>
      </c>
      <c r="H751" s="8" t="s">
        <v>2558</v>
      </c>
      <c r="I751" s="8" t="s">
        <v>2559</v>
      </c>
      <c r="J751" s="8" t="s">
        <v>29</v>
      </c>
      <c r="K751" s="8" t="s">
        <v>1293</v>
      </c>
      <c r="L751" s="8" t="s">
        <v>31</v>
      </c>
      <c r="M751" s="8" t="s">
        <v>2433</v>
      </c>
      <c r="N751" s="8" t="n">
        <v>160186</v>
      </c>
      <c r="O751" s="8" t="s">
        <v>2560</v>
      </c>
      <c r="P751" s="8" t="n">
        <v>52000</v>
      </c>
      <c r="Q751" s="8" t="s">
        <v>101</v>
      </c>
      <c r="R751" s="8" t="n">
        <v>52121</v>
      </c>
      <c r="S751" s="8" t="s">
        <v>139</v>
      </c>
      <c r="T751" s="8" t="s">
        <v>57</v>
      </c>
      <c r="U751" s="8" t="s">
        <v>146</v>
      </c>
      <c r="V751" s="9" t="n">
        <v>6.09</v>
      </c>
    </row>
    <row r="752" s="6" customFormat="true" ht="11.25" hidden="false" customHeight="false" outlineLevel="0" collapsed="false">
      <c r="A752" s="8" t="s">
        <v>2561</v>
      </c>
      <c r="B752" s="8" t="s">
        <v>2562</v>
      </c>
      <c r="C752" s="8" t="str">
        <f aca="false">RIGHT(A752,7)</f>
        <v>0112019</v>
      </c>
      <c r="D752" s="8" t="n">
        <f aca="false">N752</f>
        <v>160528</v>
      </c>
      <c r="E752" s="8" t="str">
        <f aca="false">RIGHT(B752,3)</f>
        <v>062</v>
      </c>
      <c r="F752" s="8" t="s">
        <v>7</v>
      </c>
      <c r="G752" s="8" t="n">
        <v>393276</v>
      </c>
      <c r="H752" s="8" t="s">
        <v>2563</v>
      </c>
      <c r="I752" s="8" t="s">
        <v>2564</v>
      </c>
      <c r="J752" s="8" t="s">
        <v>29</v>
      </c>
      <c r="K752" s="8" t="s">
        <v>2565</v>
      </c>
      <c r="L752" s="8" t="s">
        <v>31</v>
      </c>
      <c r="M752" s="8" t="s">
        <v>2566</v>
      </c>
      <c r="N752" s="8" t="n">
        <v>160528</v>
      </c>
      <c r="O752" s="8" t="s">
        <v>2567</v>
      </c>
      <c r="P752" s="8" t="n">
        <v>52000</v>
      </c>
      <c r="Q752" s="8" t="s">
        <v>101</v>
      </c>
      <c r="R752" s="8" t="n">
        <v>52121</v>
      </c>
      <c r="S752" s="8" t="s">
        <v>139</v>
      </c>
      <c r="T752" s="8" t="s">
        <v>57</v>
      </c>
      <c r="U752" s="8" t="s">
        <v>48</v>
      </c>
      <c r="V752" s="9" t="n">
        <v>6.1</v>
      </c>
    </row>
    <row r="753" s="6" customFormat="true" ht="11.25" hidden="false" customHeight="false" outlineLevel="0" collapsed="false">
      <c r="A753" s="8" t="s">
        <v>2568</v>
      </c>
      <c r="B753" s="8" t="s">
        <v>2569</v>
      </c>
      <c r="C753" s="8" t="str">
        <f aca="false">RIGHT(A753,7)</f>
        <v>0092019</v>
      </c>
      <c r="D753" s="8" t="n">
        <f aca="false">N753</f>
        <v>158438</v>
      </c>
      <c r="E753" s="8" t="str">
        <f aca="false">RIGHT(B753,3)</f>
        <v>166</v>
      </c>
      <c r="F753" s="8" t="s">
        <v>7</v>
      </c>
      <c r="G753" s="8" t="n">
        <v>354722</v>
      </c>
      <c r="H753" s="8" t="s">
        <v>2570</v>
      </c>
      <c r="I753" s="8" t="s">
        <v>2571</v>
      </c>
      <c r="J753" s="8" t="s">
        <v>61</v>
      </c>
      <c r="K753" s="8" t="s">
        <v>2572</v>
      </c>
      <c r="L753" s="8" t="s">
        <v>31</v>
      </c>
      <c r="M753" s="8" t="s">
        <v>2573</v>
      </c>
      <c r="N753" s="8" t="n">
        <v>158438</v>
      </c>
      <c r="O753" s="8" t="s">
        <v>2574</v>
      </c>
      <c r="P753" s="8" t="n">
        <v>26000</v>
      </c>
      <c r="Q753" s="8" t="s">
        <v>45</v>
      </c>
      <c r="R753" s="8" t="n">
        <v>26410</v>
      </c>
      <c r="S753" s="8" t="s">
        <v>925</v>
      </c>
      <c r="T753" s="8" t="s">
        <v>47</v>
      </c>
      <c r="U753" s="8" t="s">
        <v>48</v>
      </c>
      <c r="V753" s="9" t="n">
        <v>6.16</v>
      </c>
    </row>
    <row r="754" s="6" customFormat="true" ht="11.25" hidden="false" customHeight="false" outlineLevel="0" collapsed="false">
      <c r="A754" s="8" t="s">
        <v>525</v>
      </c>
      <c r="B754" s="8" t="s">
        <v>2575</v>
      </c>
      <c r="C754" s="8" t="str">
        <f aca="false">RIGHT(A754,7)</f>
        <v>0022020</v>
      </c>
      <c r="D754" s="8" t="n">
        <f aca="false">N754</f>
        <v>752000</v>
      </c>
      <c r="E754" s="8" t="str">
        <f aca="false">RIGHT(B754,3)</f>
        <v>041</v>
      </c>
      <c r="F754" s="8" t="s">
        <v>7</v>
      </c>
      <c r="G754" s="8" t="n">
        <v>440971</v>
      </c>
      <c r="H754" s="8" t="s">
        <v>2128</v>
      </c>
      <c r="I754" s="8" t="s">
        <v>2129</v>
      </c>
      <c r="J754" s="8" t="s">
        <v>61</v>
      </c>
      <c r="K754" s="8" t="s">
        <v>2576</v>
      </c>
      <c r="L754" s="8" t="s">
        <v>31</v>
      </c>
      <c r="M754" s="8" t="s">
        <v>1617</v>
      </c>
      <c r="N754" s="8" t="n">
        <v>752000</v>
      </c>
      <c r="O754" s="8" t="s">
        <v>528</v>
      </c>
      <c r="P754" s="8" t="n">
        <v>52000</v>
      </c>
      <c r="Q754" s="8" t="s">
        <v>101</v>
      </c>
      <c r="R754" s="8" t="n">
        <v>52131</v>
      </c>
      <c r="S754" s="8" t="s">
        <v>207</v>
      </c>
      <c r="T754" s="8" t="s">
        <v>177</v>
      </c>
      <c r="U754" s="8" t="s">
        <v>48</v>
      </c>
      <c r="V754" s="9" t="n">
        <v>6.2</v>
      </c>
    </row>
    <row r="755" s="6" customFormat="true" ht="11.25" hidden="false" customHeight="false" outlineLevel="0" collapsed="false">
      <c r="A755" s="8" t="s">
        <v>2577</v>
      </c>
      <c r="B755" s="8" t="s">
        <v>2578</v>
      </c>
      <c r="C755" s="8" t="str">
        <f aca="false">RIGHT(A755,7)</f>
        <v>0032020</v>
      </c>
      <c r="D755" s="8" t="n">
        <f aca="false">N755</f>
        <v>160005</v>
      </c>
      <c r="E755" s="8" t="str">
        <f aca="false">RIGHT(B755,3)</f>
        <v>118</v>
      </c>
      <c r="F755" s="8" t="s">
        <v>7</v>
      </c>
      <c r="G755" s="8" t="n">
        <v>251525</v>
      </c>
      <c r="H755" s="8" t="s">
        <v>116</v>
      </c>
      <c r="I755" s="8" t="s">
        <v>117</v>
      </c>
      <c r="J755" s="8" t="s">
        <v>61</v>
      </c>
      <c r="K755" s="8" t="s">
        <v>109</v>
      </c>
      <c r="L755" s="8" t="s">
        <v>31</v>
      </c>
      <c r="M755" s="8" t="s">
        <v>2579</v>
      </c>
      <c r="N755" s="8" t="n">
        <v>160005</v>
      </c>
      <c r="O755" s="8" t="s">
        <v>2580</v>
      </c>
      <c r="P755" s="8" t="n">
        <v>52000</v>
      </c>
      <c r="Q755" s="8" t="s">
        <v>101</v>
      </c>
      <c r="R755" s="8" t="n">
        <v>52121</v>
      </c>
      <c r="S755" s="8" t="s">
        <v>139</v>
      </c>
      <c r="T755" s="8" t="s">
        <v>465</v>
      </c>
      <c r="U755" s="8" t="s">
        <v>58</v>
      </c>
      <c r="V755" s="9" t="n">
        <v>6.2</v>
      </c>
    </row>
    <row r="756" s="6" customFormat="true" ht="11.25" hidden="false" customHeight="false" outlineLevel="0" collapsed="false">
      <c r="A756" s="8" t="s">
        <v>2182</v>
      </c>
      <c r="B756" s="8" t="s">
        <v>2581</v>
      </c>
      <c r="C756" s="8" t="str">
        <f aca="false">RIGHT(A756,7)</f>
        <v>0792020</v>
      </c>
      <c r="D756" s="8" t="n">
        <f aca="false">N756</f>
        <v>120195</v>
      </c>
      <c r="E756" s="8" t="str">
        <f aca="false">RIGHT(B756,3)</f>
        <v>002</v>
      </c>
      <c r="F756" s="8" t="s">
        <v>7</v>
      </c>
      <c r="G756" s="8" t="n">
        <v>214612</v>
      </c>
      <c r="H756" s="8" t="s">
        <v>446</v>
      </c>
      <c r="I756" s="8" t="s">
        <v>447</v>
      </c>
      <c r="J756" s="8" t="s">
        <v>29</v>
      </c>
      <c r="K756" s="8" t="s">
        <v>197</v>
      </c>
      <c r="L756" s="8" t="s">
        <v>31</v>
      </c>
      <c r="M756" s="8" t="s">
        <v>2582</v>
      </c>
      <c r="N756" s="8" t="n">
        <v>120195</v>
      </c>
      <c r="O756" s="8" t="s">
        <v>2184</v>
      </c>
      <c r="P756" s="8" t="n">
        <v>52000</v>
      </c>
      <c r="Q756" s="8" t="s">
        <v>101</v>
      </c>
      <c r="R756" s="8" t="n">
        <v>52111</v>
      </c>
      <c r="S756" s="8" t="s">
        <v>102</v>
      </c>
      <c r="T756" s="8" t="s">
        <v>177</v>
      </c>
      <c r="U756" s="8" t="s">
        <v>104</v>
      </c>
      <c r="V756" s="9" t="n">
        <v>6.23</v>
      </c>
    </row>
    <row r="757" s="6" customFormat="true" ht="11.25" hidden="false" customHeight="false" outlineLevel="0" collapsed="false">
      <c r="A757" s="8" t="s">
        <v>1051</v>
      </c>
      <c r="B757" s="8" t="s">
        <v>2583</v>
      </c>
      <c r="C757" s="8" t="str">
        <f aca="false">RIGHT(A757,7)</f>
        <v>0042020</v>
      </c>
      <c r="D757" s="8" t="n">
        <f aca="false">N757</f>
        <v>158635</v>
      </c>
      <c r="E757" s="8" t="str">
        <f aca="false">RIGHT(B757,3)</f>
        <v>008</v>
      </c>
      <c r="F757" s="8" t="s">
        <v>7</v>
      </c>
      <c r="G757" s="8" t="n">
        <v>440971</v>
      </c>
      <c r="H757" s="8" t="s">
        <v>2128</v>
      </c>
      <c r="I757" s="8" t="s">
        <v>2129</v>
      </c>
      <c r="J757" s="8" t="s">
        <v>61</v>
      </c>
      <c r="K757" s="8" t="s">
        <v>2151</v>
      </c>
      <c r="L757" s="8" t="s">
        <v>31</v>
      </c>
      <c r="M757" s="8" t="s">
        <v>1054</v>
      </c>
      <c r="N757" s="8" t="n">
        <v>158635</v>
      </c>
      <c r="O757" s="8" t="s">
        <v>1055</v>
      </c>
      <c r="P757" s="8" t="n">
        <v>26000</v>
      </c>
      <c r="Q757" s="8" t="s">
        <v>45</v>
      </c>
      <c r="R757" s="8" t="n">
        <v>26421</v>
      </c>
      <c r="S757" s="8" t="s">
        <v>667</v>
      </c>
      <c r="T757" s="8" t="s">
        <v>564</v>
      </c>
      <c r="U757" s="8" t="s">
        <v>37</v>
      </c>
      <c r="V757" s="9" t="n">
        <v>6.28</v>
      </c>
    </row>
    <row r="758" s="6" customFormat="true" ht="11.25" hidden="false" customHeight="false" outlineLevel="0" collapsed="false">
      <c r="A758" s="8" t="s">
        <v>805</v>
      </c>
      <c r="B758" s="8" t="s">
        <v>2584</v>
      </c>
      <c r="C758" s="8" t="str">
        <f aca="false">RIGHT(A758,7)</f>
        <v>0022020</v>
      </c>
      <c r="D758" s="8" t="n">
        <f aca="false">N758</f>
        <v>158148</v>
      </c>
      <c r="E758" s="8" t="str">
        <f aca="false">RIGHT(B758,3)</f>
        <v>002</v>
      </c>
      <c r="F758" s="8" t="s">
        <v>7</v>
      </c>
      <c r="G758" s="8" t="n">
        <v>438913</v>
      </c>
      <c r="H758" s="8" t="s">
        <v>325</v>
      </c>
      <c r="I758" s="8" t="s">
        <v>326</v>
      </c>
      <c r="J758" s="8" t="s">
        <v>61</v>
      </c>
      <c r="K758" s="8" t="s">
        <v>533</v>
      </c>
      <c r="L758" s="8" t="s">
        <v>31</v>
      </c>
      <c r="M758" s="8" t="s">
        <v>810</v>
      </c>
      <c r="N758" s="8" t="n">
        <v>158148</v>
      </c>
      <c r="O758" s="8" t="s">
        <v>666</v>
      </c>
      <c r="P758" s="8" t="n">
        <v>26000</v>
      </c>
      <c r="Q758" s="8" t="s">
        <v>45</v>
      </c>
      <c r="R758" s="8" t="n">
        <v>26421</v>
      </c>
      <c r="S758" s="8" t="s">
        <v>667</v>
      </c>
      <c r="T758" s="8" t="s">
        <v>564</v>
      </c>
      <c r="U758" s="8" t="s">
        <v>82</v>
      </c>
      <c r="V758" s="9" t="n">
        <v>6.31</v>
      </c>
    </row>
    <row r="759" s="6" customFormat="true" ht="11.25" hidden="false" customHeight="false" outlineLevel="0" collapsed="false">
      <c r="A759" s="8" t="s">
        <v>2585</v>
      </c>
      <c r="B759" s="8" t="s">
        <v>2586</v>
      </c>
      <c r="C759" s="8" t="str">
        <f aca="false">RIGHT(A759,7)</f>
        <v>0042020</v>
      </c>
      <c r="D759" s="8" t="n">
        <f aca="false">N759</f>
        <v>194007</v>
      </c>
      <c r="E759" s="8" t="str">
        <f aca="false">RIGHT(B759,3)</f>
        <v>022</v>
      </c>
      <c r="F759" s="8" t="s">
        <v>7</v>
      </c>
      <c r="G759" s="8" t="n">
        <v>264872</v>
      </c>
      <c r="H759" s="8" t="s">
        <v>938</v>
      </c>
      <c r="I759" s="8" t="s">
        <v>939</v>
      </c>
      <c r="J759" s="8" t="s">
        <v>29</v>
      </c>
      <c r="K759" s="8" t="s">
        <v>2587</v>
      </c>
      <c r="L759" s="8" t="s">
        <v>31</v>
      </c>
      <c r="M759" s="8" t="s">
        <v>2588</v>
      </c>
      <c r="N759" s="8" t="n">
        <v>194007</v>
      </c>
      <c r="O759" s="8" t="s">
        <v>2589</v>
      </c>
      <c r="P759" s="8" t="n">
        <v>30000</v>
      </c>
      <c r="Q759" s="8" t="s">
        <v>1411</v>
      </c>
      <c r="R759" s="8" t="n">
        <v>30202</v>
      </c>
      <c r="S759" s="8" t="s">
        <v>1987</v>
      </c>
      <c r="T759" s="8" t="s">
        <v>465</v>
      </c>
      <c r="U759" s="8" t="s">
        <v>48</v>
      </c>
      <c r="V759" s="9" t="n">
        <v>6.4</v>
      </c>
    </row>
    <row r="760" s="6" customFormat="true" ht="11.25" hidden="false" customHeight="false" outlineLevel="0" collapsed="false">
      <c r="A760" s="8" t="s">
        <v>2590</v>
      </c>
      <c r="B760" s="8" t="s">
        <v>2591</v>
      </c>
      <c r="C760" s="8" t="str">
        <f aca="false">RIGHT(A760,7)</f>
        <v>0022020</v>
      </c>
      <c r="D760" s="8" t="n">
        <f aca="false">N760</f>
        <v>160401</v>
      </c>
      <c r="E760" s="8" t="str">
        <f aca="false">RIGHT(B760,3)</f>
        <v>002</v>
      </c>
      <c r="F760" s="8" t="s">
        <v>7</v>
      </c>
      <c r="G760" s="8" t="n">
        <v>431077</v>
      </c>
      <c r="H760" s="8" t="s">
        <v>859</v>
      </c>
      <c r="I760" s="8" t="s">
        <v>860</v>
      </c>
      <c r="J760" s="8" t="s">
        <v>61</v>
      </c>
      <c r="K760" s="8" t="s">
        <v>508</v>
      </c>
      <c r="L760" s="8" t="s">
        <v>31</v>
      </c>
      <c r="M760" s="8" t="s">
        <v>509</v>
      </c>
      <c r="N760" s="8" t="n">
        <v>160401</v>
      </c>
      <c r="O760" s="8" t="s">
        <v>814</v>
      </c>
      <c r="P760" s="8" t="n">
        <v>52000</v>
      </c>
      <c r="Q760" s="8" t="s">
        <v>101</v>
      </c>
      <c r="R760" s="8" t="n">
        <v>52121</v>
      </c>
      <c r="S760" s="8" t="s">
        <v>139</v>
      </c>
      <c r="T760" s="8" t="s">
        <v>140</v>
      </c>
      <c r="U760" s="8" t="s">
        <v>67</v>
      </c>
      <c r="V760" s="9" t="n">
        <v>6.45</v>
      </c>
    </row>
    <row r="761" s="6" customFormat="true" ht="11.25" hidden="false" customHeight="false" outlineLevel="0" collapsed="false">
      <c r="A761" s="8" t="s">
        <v>1774</v>
      </c>
      <c r="B761" s="8" t="s">
        <v>2592</v>
      </c>
      <c r="C761" s="8" t="str">
        <f aca="false">RIGHT(A761,7)</f>
        <v>0352020</v>
      </c>
      <c r="D761" s="8" t="n">
        <f aca="false">N761</f>
        <v>120628</v>
      </c>
      <c r="E761" s="8" t="str">
        <f aca="false">RIGHT(B761,3)</f>
        <v>003</v>
      </c>
      <c r="F761" s="8" t="s">
        <v>7</v>
      </c>
      <c r="G761" s="8" t="n">
        <v>251525</v>
      </c>
      <c r="H761" s="8" t="s">
        <v>116</v>
      </c>
      <c r="I761" s="8" t="s">
        <v>117</v>
      </c>
      <c r="J761" s="8" t="s">
        <v>61</v>
      </c>
      <c r="K761" s="8" t="s">
        <v>393</v>
      </c>
      <c r="L761" s="8" t="s">
        <v>31</v>
      </c>
      <c r="M761" s="8" t="s">
        <v>817</v>
      </c>
      <c r="N761" s="8" t="n">
        <v>120628</v>
      </c>
      <c r="O761" s="8" t="s">
        <v>818</v>
      </c>
      <c r="P761" s="8" t="n">
        <v>52000</v>
      </c>
      <c r="Q761" s="8" t="s">
        <v>101</v>
      </c>
      <c r="R761" s="8" t="n">
        <v>52111</v>
      </c>
      <c r="S761" s="8" t="s">
        <v>102</v>
      </c>
      <c r="T761" s="8" t="s">
        <v>91</v>
      </c>
      <c r="U761" s="8" t="s">
        <v>48</v>
      </c>
      <c r="V761" s="9" t="n">
        <v>6.47</v>
      </c>
    </row>
    <row r="762" s="6" customFormat="true" ht="11.25" hidden="false" customHeight="false" outlineLevel="0" collapsed="false">
      <c r="A762" s="8" t="s">
        <v>1244</v>
      </c>
      <c r="B762" s="8" t="s">
        <v>2593</v>
      </c>
      <c r="C762" s="8" t="str">
        <f aca="false">RIGHT(A762,7)</f>
        <v>0202020</v>
      </c>
      <c r="D762" s="8" t="n">
        <f aca="false">N762</f>
        <v>784810</v>
      </c>
      <c r="E762" s="8" t="str">
        <f aca="false">RIGHT(B762,3)</f>
        <v>131</v>
      </c>
      <c r="F762" s="8" t="s">
        <v>7</v>
      </c>
      <c r="G762" s="8" t="n">
        <v>261642</v>
      </c>
      <c r="H762" s="8" t="s">
        <v>93</v>
      </c>
      <c r="I762" s="8" t="s">
        <v>94</v>
      </c>
      <c r="J762" s="8" t="s">
        <v>29</v>
      </c>
      <c r="K762" s="8" t="s">
        <v>78</v>
      </c>
      <c r="L762" s="8" t="s">
        <v>31</v>
      </c>
      <c r="M762" s="8" t="s">
        <v>247</v>
      </c>
      <c r="N762" s="8" t="n">
        <v>784810</v>
      </c>
      <c r="O762" s="8" t="s">
        <v>1246</v>
      </c>
      <c r="P762" s="8" t="n">
        <v>52000</v>
      </c>
      <c r="Q762" s="8" t="s">
        <v>101</v>
      </c>
      <c r="R762" s="8" t="n">
        <v>52131</v>
      </c>
      <c r="S762" s="8" t="s">
        <v>207</v>
      </c>
      <c r="T762" s="8" t="s">
        <v>91</v>
      </c>
      <c r="U762" s="8" t="s">
        <v>48</v>
      </c>
      <c r="V762" s="9" t="n">
        <v>6.49</v>
      </c>
    </row>
    <row r="763" s="6" customFormat="true" ht="11.25" hidden="false" customHeight="false" outlineLevel="0" collapsed="false">
      <c r="A763" s="8" t="s">
        <v>2594</v>
      </c>
      <c r="B763" s="8" t="s">
        <v>2595</v>
      </c>
      <c r="C763" s="8" t="str">
        <f aca="false">RIGHT(A763,7)</f>
        <v>0052020</v>
      </c>
      <c r="D763" s="8" t="n">
        <f aca="false">N763</f>
        <v>771100</v>
      </c>
      <c r="E763" s="8" t="str">
        <f aca="false">RIGHT(B763,3)</f>
        <v>049</v>
      </c>
      <c r="F763" s="8" t="s">
        <v>7</v>
      </c>
      <c r="G763" s="8" t="n">
        <v>220592</v>
      </c>
      <c r="H763" s="8" t="s">
        <v>2596</v>
      </c>
      <c r="I763" s="8" t="s">
        <v>2597</v>
      </c>
      <c r="J763" s="8" t="s">
        <v>182</v>
      </c>
      <c r="K763" s="8" t="s">
        <v>160</v>
      </c>
      <c r="L763" s="8" t="s">
        <v>31</v>
      </c>
      <c r="M763" s="8" t="s">
        <v>161</v>
      </c>
      <c r="N763" s="8" t="n">
        <v>771100</v>
      </c>
      <c r="O763" s="8" t="s">
        <v>2598</v>
      </c>
      <c r="P763" s="8" t="n">
        <v>52000</v>
      </c>
      <c r="Q763" s="8" t="s">
        <v>101</v>
      </c>
      <c r="R763" s="8" t="n">
        <v>52131</v>
      </c>
      <c r="S763" s="8" t="s">
        <v>207</v>
      </c>
      <c r="T763" s="8" t="s">
        <v>177</v>
      </c>
      <c r="U763" s="8" t="s">
        <v>48</v>
      </c>
      <c r="V763" s="9" t="n">
        <v>6.5</v>
      </c>
    </row>
    <row r="764" s="6" customFormat="true" ht="11.25" hidden="false" customHeight="false" outlineLevel="0" collapsed="false">
      <c r="A764" s="8" t="s">
        <v>2599</v>
      </c>
      <c r="B764" s="8" t="s">
        <v>2600</v>
      </c>
      <c r="C764" s="8" t="str">
        <f aca="false">RIGHT(A764,7)</f>
        <v>0342020</v>
      </c>
      <c r="D764" s="8" t="n">
        <f aca="false">N764</f>
        <v>925942</v>
      </c>
      <c r="E764" s="8" t="str">
        <f aca="false">RIGHT(B764,3)</f>
        <v>051</v>
      </c>
      <c r="F764" s="8" t="s">
        <v>7</v>
      </c>
      <c r="G764" s="8" t="n">
        <v>220591</v>
      </c>
      <c r="H764" s="8" t="s">
        <v>2601</v>
      </c>
      <c r="I764" s="8" t="s">
        <v>2602</v>
      </c>
      <c r="J764" s="8" t="s">
        <v>29</v>
      </c>
      <c r="K764" s="8" t="s">
        <v>2603</v>
      </c>
      <c r="L764" s="8" t="s">
        <v>31</v>
      </c>
      <c r="M764" s="8" t="s">
        <v>2604</v>
      </c>
      <c r="N764" s="8" t="n">
        <v>925942</v>
      </c>
      <c r="O764" s="8" t="s">
        <v>2605</v>
      </c>
      <c r="P764" s="8" t="n">
        <v>99900</v>
      </c>
      <c r="Q764" s="8" t="s">
        <v>34</v>
      </c>
      <c r="R764" s="8" t="n">
        <v>93420</v>
      </c>
      <c r="S764" s="8" t="s">
        <v>90</v>
      </c>
      <c r="T764" s="8" t="s">
        <v>91</v>
      </c>
      <c r="U764" s="8" t="s">
        <v>48</v>
      </c>
      <c r="V764" s="9" t="n">
        <v>6.5</v>
      </c>
    </row>
    <row r="765" s="6" customFormat="true" ht="11.25" hidden="false" customHeight="false" outlineLevel="0" collapsed="false">
      <c r="A765" s="8" t="s">
        <v>2606</v>
      </c>
      <c r="B765" s="8" t="s">
        <v>2607</v>
      </c>
      <c r="C765" s="8" t="str">
        <f aca="false">RIGHT(A765,7)</f>
        <v>0052020</v>
      </c>
      <c r="D765" s="8" t="n">
        <f aca="false">N765</f>
        <v>795180</v>
      </c>
      <c r="E765" s="8" t="str">
        <f aca="false">RIGHT(B765,3)</f>
        <v>077</v>
      </c>
      <c r="F765" s="8" t="s">
        <v>7</v>
      </c>
      <c r="G765" s="8" t="n">
        <v>337565</v>
      </c>
      <c r="H765" s="8" t="s">
        <v>436</v>
      </c>
      <c r="I765" s="8" t="s">
        <v>437</v>
      </c>
      <c r="J765" s="8" t="s">
        <v>182</v>
      </c>
      <c r="K765" s="8" t="s">
        <v>160</v>
      </c>
      <c r="L765" s="8" t="s">
        <v>31</v>
      </c>
      <c r="M765" s="8" t="s">
        <v>161</v>
      </c>
      <c r="N765" s="8" t="n">
        <v>795180</v>
      </c>
      <c r="O765" s="8" t="s">
        <v>2608</v>
      </c>
      <c r="P765" s="8" t="n">
        <v>52000</v>
      </c>
      <c r="Q765" s="8" t="s">
        <v>101</v>
      </c>
      <c r="R765" s="8" t="n">
        <v>52131</v>
      </c>
      <c r="S765" s="8" t="s">
        <v>207</v>
      </c>
      <c r="T765" s="8" t="s">
        <v>177</v>
      </c>
      <c r="U765" s="8" t="s">
        <v>37</v>
      </c>
      <c r="V765" s="9" t="n">
        <v>6.5</v>
      </c>
    </row>
    <row r="766" s="6" customFormat="true" ht="11.25" hidden="false" customHeight="false" outlineLevel="0" collapsed="false">
      <c r="A766" s="8" t="s">
        <v>2609</v>
      </c>
      <c r="B766" s="8" t="s">
        <v>2610</v>
      </c>
      <c r="C766" s="8" t="str">
        <f aca="false">RIGHT(A766,7)</f>
        <v>0052020</v>
      </c>
      <c r="D766" s="8" t="n">
        <f aca="false">N766</f>
        <v>389456</v>
      </c>
      <c r="E766" s="8" t="str">
        <f aca="false">RIGHT(B766,3)</f>
        <v>015</v>
      </c>
      <c r="F766" s="8" t="s">
        <v>7</v>
      </c>
      <c r="G766" s="8" t="n">
        <v>458892</v>
      </c>
      <c r="H766" s="8" t="s">
        <v>189</v>
      </c>
      <c r="I766" s="8" t="s">
        <v>190</v>
      </c>
      <c r="J766" s="8" t="s">
        <v>61</v>
      </c>
      <c r="K766" s="8" t="s">
        <v>2611</v>
      </c>
      <c r="L766" s="8" t="s">
        <v>31</v>
      </c>
      <c r="M766" s="8" t="s">
        <v>2612</v>
      </c>
      <c r="N766" s="8" t="n">
        <v>389456</v>
      </c>
      <c r="O766" s="8" t="s">
        <v>2613</v>
      </c>
      <c r="P766" s="8" t="n">
        <v>38724</v>
      </c>
      <c r="Q766" s="8" t="s">
        <v>2614</v>
      </c>
      <c r="R766" s="8" t="n">
        <v>38724</v>
      </c>
      <c r="S766" s="8" t="s">
        <v>2614</v>
      </c>
      <c r="T766" s="8" t="s">
        <v>140</v>
      </c>
      <c r="U766" s="8" t="s">
        <v>67</v>
      </c>
      <c r="V766" s="9" t="n">
        <v>6.5</v>
      </c>
    </row>
    <row r="767" s="6" customFormat="true" ht="11.25" hidden="false" customHeight="false" outlineLevel="0" collapsed="false">
      <c r="A767" s="8" t="s">
        <v>345</v>
      </c>
      <c r="B767" s="8" t="s">
        <v>2615</v>
      </c>
      <c r="C767" s="8" t="str">
        <f aca="false">RIGHT(A767,7)</f>
        <v>0102020</v>
      </c>
      <c r="D767" s="8" t="n">
        <f aca="false">N767</f>
        <v>158412</v>
      </c>
      <c r="E767" s="8" t="str">
        <f aca="false">RIGHT(B767,3)</f>
        <v>095</v>
      </c>
      <c r="F767" s="8" t="s">
        <v>7</v>
      </c>
      <c r="G767" s="8" t="n">
        <v>427193</v>
      </c>
      <c r="H767" s="8" t="s">
        <v>2616</v>
      </c>
      <c r="I767" s="8" t="s">
        <v>2617</v>
      </c>
      <c r="J767" s="8" t="s">
        <v>61</v>
      </c>
      <c r="K767" s="8" t="s">
        <v>1830</v>
      </c>
      <c r="L767" s="8" t="s">
        <v>31</v>
      </c>
      <c r="M767" s="8" t="s">
        <v>509</v>
      </c>
      <c r="N767" s="8" t="n">
        <v>158412</v>
      </c>
      <c r="O767" s="8" t="s">
        <v>349</v>
      </c>
      <c r="P767" s="8" t="n">
        <v>26000</v>
      </c>
      <c r="Q767" s="8" t="s">
        <v>45</v>
      </c>
      <c r="R767" s="8" t="n">
        <v>26411</v>
      </c>
      <c r="S767" s="8" t="s">
        <v>350</v>
      </c>
      <c r="T767" s="8" t="s">
        <v>47</v>
      </c>
      <c r="U767" s="8" t="s">
        <v>82</v>
      </c>
      <c r="V767" s="9" t="n">
        <v>6.54</v>
      </c>
    </row>
    <row r="768" s="6" customFormat="true" ht="11.25" hidden="false" customHeight="false" outlineLevel="0" collapsed="false">
      <c r="A768" s="8" t="s">
        <v>2081</v>
      </c>
      <c r="B768" s="8" t="s">
        <v>2618</v>
      </c>
      <c r="C768" s="8" t="str">
        <f aca="false">RIGHT(A768,7)</f>
        <v>0032020</v>
      </c>
      <c r="D768" s="8" t="n">
        <f aca="false">N768</f>
        <v>160034</v>
      </c>
      <c r="E768" s="8" t="str">
        <f aca="false">RIGHT(B768,3)</f>
        <v>004</v>
      </c>
      <c r="F768" s="8" t="s">
        <v>7</v>
      </c>
      <c r="G768" s="8" t="n">
        <v>150711</v>
      </c>
      <c r="H768" s="8" t="s">
        <v>216</v>
      </c>
      <c r="I768" s="8" t="s">
        <v>2619</v>
      </c>
      <c r="J768" s="8" t="s">
        <v>2084</v>
      </c>
      <c r="K768" s="8" t="s">
        <v>619</v>
      </c>
      <c r="L768" s="8" t="s">
        <v>31</v>
      </c>
      <c r="M768" s="8" t="s">
        <v>1969</v>
      </c>
      <c r="N768" s="8" t="n">
        <v>160034</v>
      </c>
      <c r="O768" s="8" t="s">
        <v>1626</v>
      </c>
      <c r="P768" s="8" t="n">
        <v>52000</v>
      </c>
      <c r="Q768" s="8" t="s">
        <v>101</v>
      </c>
      <c r="R768" s="8" t="n">
        <v>52121</v>
      </c>
      <c r="S768" s="8" t="s">
        <v>139</v>
      </c>
      <c r="T768" s="8" t="s">
        <v>113</v>
      </c>
      <c r="U768" s="8" t="s">
        <v>82</v>
      </c>
      <c r="V768" s="9" t="n">
        <v>6.65</v>
      </c>
    </row>
    <row r="769" s="6" customFormat="true" ht="11.25" hidden="false" customHeight="false" outlineLevel="0" collapsed="false">
      <c r="A769" s="8" t="s">
        <v>1508</v>
      </c>
      <c r="B769" s="8" t="s">
        <v>2620</v>
      </c>
      <c r="C769" s="8" t="str">
        <f aca="false">RIGHT(A769,7)</f>
        <v>0042020</v>
      </c>
      <c r="D769" s="8" t="n">
        <f aca="false">N769</f>
        <v>160473</v>
      </c>
      <c r="E769" s="8" t="str">
        <f aca="false">RIGHT(B769,3)</f>
        <v>002</v>
      </c>
      <c r="F769" s="8" t="s">
        <v>7</v>
      </c>
      <c r="G769" s="8" t="n">
        <v>407993</v>
      </c>
      <c r="H769" s="8" t="s">
        <v>271</v>
      </c>
      <c r="I769" s="8" t="s">
        <v>272</v>
      </c>
      <c r="J769" s="8" t="s">
        <v>61</v>
      </c>
      <c r="K769" s="8" t="s">
        <v>78</v>
      </c>
      <c r="L769" s="8" t="s">
        <v>31</v>
      </c>
      <c r="M769" s="8" t="s">
        <v>79</v>
      </c>
      <c r="N769" s="8" t="n">
        <v>160473</v>
      </c>
      <c r="O769" s="8" t="s">
        <v>1513</v>
      </c>
      <c r="P769" s="8" t="n">
        <v>52000</v>
      </c>
      <c r="Q769" s="8" t="s">
        <v>101</v>
      </c>
      <c r="R769" s="8" t="n">
        <v>52121</v>
      </c>
      <c r="S769" s="8" t="s">
        <v>139</v>
      </c>
      <c r="T769" s="8" t="s">
        <v>103</v>
      </c>
      <c r="U769" s="8" t="s">
        <v>82</v>
      </c>
      <c r="V769" s="9" t="n">
        <v>6.65</v>
      </c>
    </row>
    <row r="770" s="6" customFormat="true" ht="11.25" hidden="false" customHeight="false" outlineLevel="0" collapsed="false">
      <c r="A770" s="8" t="s">
        <v>1014</v>
      </c>
      <c r="B770" s="8" t="s">
        <v>2621</v>
      </c>
      <c r="C770" s="8" t="str">
        <f aca="false">RIGHT(A770,7)</f>
        <v>1032020</v>
      </c>
      <c r="D770" s="8" t="n">
        <f aca="false">N770</f>
        <v>974200</v>
      </c>
      <c r="E770" s="8" t="str">
        <f aca="false">RIGHT(B770,3)</f>
        <v>059</v>
      </c>
      <c r="F770" s="8" t="s">
        <v>7</v>
      </c>
      <c r="G770" s="8" t="n">
        <v>467075</v>
      </c>
      <c r="H770" s="8" t="s">
        <v>1016</v>
      </c>
      <c r="I770" s="8" t="s">
        <v>1017</v>
      </c>
      <c r="J770" s="8" t="s">
        <v>29</v>
      </c>
      <c r="K770" s="8" t="s">
        <v>2622</v>
      </c>
      <c r="L770" s="8" t="s">
        <v>31</v>
      </c>
      <c r="M770" s="8" t="s">
        <v>1190</v>
      </c>
      <c r="N770" s="8" t="n">
        <v>974200</v>
      </c>
      <c r="O770" s="8" t="s">
        <v>841</v>
      </c>
      <c r="P770" s="8" t="n">
        <v>99900</v>
      </c>
      <c r="Q770" s="8" t="s">
        <v>34</v>
      </c>
      <c r="R770" s="8" t="n">
        <v>97400</v>
      </c>
      <c r="S770" s="8" t="s">
        <v>56</v>
      </c>
      <c r="T770" s="8" t="s">
        <v>57</v>
      </c>
      <c r="U770" s="8" t="s">
        <v>104</v>
      </c>
      <c r="V770" s="9" t="n">
        <v>6.69</v>
      </c>
    </row>
    <row r="771" s="6" customFormat="true" ht="11.25" hidden="false" customHeight="false" outlineLevel="0" collapsed="false">
      <c r="A771" s="8" t="s">
        <v>1014</v>
      </c>
      <c r="B771" s="8" t="s">
        <v>2623</v>
      </c>
      <c r="C771" s="8" t="str">
        <f aca="false">RIGHT(A771,7)</f>
        <v>1032020</v>
      </c>
      <c r="D771" s="8" t="n">
        <f aca="false">N771</f>
        <v>974200</v>
      </c>
      <c r="E771" s="8" t="str">
        <f aca="false">RIGHT(B771,3)</f>
        <v>060</v>
      </c>
      <c r="F771" s="8" t="s">
        <v>7</v>
      </c>
      <c r="G771" s="8" t="n">
        <v>467075</v>
      </c>
      <c r="H771" s="8" t="s">
        <v>1016</v>
      </c>
      <c r="I771" s="8" t="s">
        <v>1017</v>
      </c>
      <c r="J771" s="8" t="s">
        <v>29</v>
      </c>
      <c r="K771" s="8" t="s">
        <v>2622</v>
      </c>
      <c r="L771" s="8" t="s">
        <v>31</v>
      </c>
      <c r="M771" s="8" t="s">
        <v>1190</v>
      </c>
      <c r="N771" s="8" t="n">
        <v>974200</v>
      </c>
      <c r="O771" s="8" t="s">
        <v>841</v>
      </c>
      <c r="P771" s="8" t="n">
        <v>99900</v>
      </c>
      <c r="Q771" s="8" t="s">
        <v>34</v>
      </c>
      <c r="R771" s="8" t="n">
        <v>97400</v>
      </c>
      <c r="S771" s="8" t="s">
        <v>56</v>
      </c>
      <c r="T771" s="8" t="s">
        <v>57</v>
      </c>
      <c r="U771" s="8" t="s">
        <v>104</v>
      </c>
      <c r="V771" s="9" t="n">
        <v>6.69</v>
      </c>
    </row>
    <row r="772" s="6" customFormat="true" ht="11.25" hidden="false" customHeight="false" outlineLevel="0" collapsed="false">
      <c r="A772" s="8" t="s">
        <v>1631</v>
      </c>
      <c r="B772" s="8" t="s">
        <v>2624</v>
      </c>
      <c r="C772" s="8" t="str">
        <f aca="false">RIGHT(A772,7)</f>
        <v>0112019</v>
      </c>
      <c r="D772" s="8" t="n">
        <f aca="false">N772</f>
        <v>160472</v>
      </c>
      <c r="E772" s="8" t="str">
        <f aca="false">RIGHT(B772,3)</f>
        <v>011</v>
      </c>
      <c r="F772" s="8" t="s">
        <v>7</v>
      </c>
      <c r="G772" s="8" t="n">
        <v>363419</v>
      </c>
      <c r="H772" s="8" t="s">
        <v>2625</v>
      </c>
      <c r="I772" s="8" t="s">
        <v>2626</v>
      </c>
      <c r="J772" s="8" t="s">
        <v>29</v>
      </c>
      <c r="K772" s="8" t="s">
        <v>1156</v>
      </c>
      <c r="L772" s="8" t="s">
        <v>31</v>
      </c>
      <c r="M772" s="8" t="s">
        <v>1109</v>
      </c>
      <c r="N772" s="8" t="n">
        <v>160472</v>
      </c>
      <c r="O772" s="8" t="s">
        <v>1635</v>
      </c>
      <c r="P772" s="8" t="n">
        <v>52000</v>
      </c>
      <c r="Q772" s="8" t="s">
        <v>101</v>
      </c>
      <c r="R772" s="8" t="n">
        <v>52121</v>
      </c>
      <c r="S772" s="8" t="s">
        <v>139</v>
      </c>
      <c r="T772" s="8" t="s">
        <v>103</v>
      </c>
      <c r="U772" s="8" t="s">
        <v>82</v>
      </c>
      <c r="V772" s="9" t="n">
        <v>6.7</v>
      </c>
    </row>
    <row r="773" s="6" customFormat="true" ht="11.25" hidden="false" customHeight="false" outlineLevel="0" collapsed="false">
      <c r="A773" s="8" t="s">
        <v>2590</v>
      </c>
      <c r="B773" s="8" t="s">
        <v>2627</v>
      </c>
      <c r="C773" s="8" t="str">
        <f aca="false">RIGHT(A773,7)</f>
        <v>0022020</v>
      </c>
      <c r="D773" s="8" t="n">
        <f aca="false">N773</f>
        <v>160401</v>
      </c>
      <c r="E773" s="8" t="str">
        <f aca="false">RIGHT(B773,3)</f>
        <v>146</v>
      </c>
      <c r="F773" s="8" t="s">
        <v>7</v>
      </c>
      <c r="G773" s="8" t="n">
        <v>337565</v>
      </c>
      <c r="H773" s="8" t="s">
        <v>436</v>
      </c>
      <c r="I773" s="8" t="s">
        <v>437</v>
      </c>
      <c r="J773" s="8" t="s">
        <v>61</v>
      </c>
      <c r="K773" s="8" t="s">
        <v>160</v>
      </c>
      <c r="L773" s="8" t="s">
        <v>31</v>
      </c>
      <c r="M773" s="8" t="s">
        <v>161</v>
      </c>
      <c r="N773" s="8" t="n">
        <v>160401</v>
      </c>
      <c r="O773" s="8" t="s">
        <v>814</v>
      </c>
      <c r="P773" s="8" t="n">
        <v>52000</v>
      </c>
      <c r="Q773" s="8" t="s">
        <v>101</v>
      </c>
      <c r="R773" s="8" t="n">
        <v>52121</v>
      </c>
      <c r="S773" s="8" t="s">
        <v>139</v>
      </c>
      <c r="T773" s="8" t="s">
        <v>140</v>
      </c>
      <c r="U773" s="8" t="s">
        <v>67</v>
      </c>
      <c r="V773" s="9" t="n">
        <v>6.72</v>
      </c>
    </row>
    <row r="774" s="6" customFormat="true" ht="11.25" hidden="false" customHeight="false" outlineLevel="0" collapsed="false">
      <c r="A774" s="8" t="s">
        <v>2628</v>
      </c>
      <c r="B774" s="8" t="s">
        <v>2629</v>
      </c>
      <c r="C774" s="8" t="str">
        <f aca="false">RIGHT(A774,7)</f>
        <v>0272019</v>
      </c>
      <c r="D774" s="8" t="n">
        <f aca="false">N774</f>
        <v>183039</v>
      </c>
      <c r="E774" s="8" t="str">
        <f aca="false">RIGHT(B774,3)</f>
        <v>001</v>
      </c>
      <c r="F774" s="8" t="s">
        <v>7</v>
      </c>
      <c r="G774" s="8" t="n">
        <v>150711</v>
      </c>
      <c r="H774" s="8" t="s">
        <v>216</v>
      </c>
      <c r="I774" s="8" t="s">
        <v>2630</v>
      </c>
      <c r="J774" s="8" t="s">
        <v>2084</v>
      </c>
      <c r="K774" s="8" t="s">
        <v>2631</v>
      </c>
      <c r="L774" s="8" t="s">
        <v>31</v>
      </c>
      <c r="M774" s="8" t="s">
        <v>2632</v>
      </c>
      <c r="N774" s="8" t="n">
        <v>183039</v>
      </c>
      <c r="O774" s="8" t="s">
        <v>2633</v>
      </c>
      <c r="P774" s="8" t="n">
        <v>28000</v>
      </c>
      <c r="Q774" s="8" t="s">
        <v>221</v>
      </c>
      <c r="R774" s="8" t="n">
        <v>30203</v>
      </c>
      <c r="S774" s="8" t="s">
        <v>222</v>
      </c>
      <c r="T774" s="8" t="s">
        <v>140</v>
      </c>
      <c r="U774" s="8" t="s">
        <v>58</v>
      </c>
      <c r="V774" s="9" t="n">
        <v>6.7714</v>
      </c>
    </row>
    <row r="775" s="6" customFormat="true" ht="11.25" hidden="false" customHeight="false" outlineLevel="0" collapsed="false">
      <c r="A775" s="8" t="s">
        <v>2628</v>
      </c>
      <c r="B775" s="8" t="s">
        <v>2634</v>
      </c>
      <c r="C775" s="8" t="str">
        <f aca="false">RIGHT(A775,7)</f>
        <v>0272019</v>
      </c>
      <c r="D775" s="8" t="n">
        <f aca="false">N775</f>
        <v>183039</v>
      </c>
      <c r="E775" s="8" t="str">
        <f aca="false">RIGHT(B775,3)</f>
        <v>002</v>
      </c>
      <c r="F775" s="8" t="s">
        <v>7</v>
      </c>
      <c r="G775" s="8" t="n">
        <v>150711</v>
      </c>
      <c r="H775" s="8" t="s">
        <v>216</v>
      </c>
      <c r="I775" s="8" t="s">
        <v>2635</v>
      </c>
      <c r="J775" s="8" t="s">
        <v>2084</v>
      </c>
      <c r="K775" s="8" t="s">
        <v>2631</v>
      </c>
      <c r="L775" s="8" t="s">
        <v>31</v>
      </c>
      <c r="M775" s="8" t="s">
        <v>2632</v>
      </c>
      <c r="N775" s="8" t="n">
        <v>183039</v>
      </c>
      <c r="O775" s="8" t="s">
        <v>2633</v>
      </c>
      <c r="P775" s="8" t="n">
        <v>28000</v>
      </c>
      <c r="Q775" s="8" t="s">
        <v>221</v>
      </c>
      <c r="R775" s="8" t="n">
        <v>30203</v>
      </c>
      <c r="S775" s="8" t="s">
        <v>222</v>
      </c>
      <c r="T775" s="8" t="s">
        <v>140</v>
      </c>
      <c r="U775" s="8" t="s">
        <v>58</v>
      </c>
      <c r="V775" s="9" t="n">
        <v>6.7714</v>
      </c>
    </row>
    <row r="776" s="6" customFormat="true" ht="11.25" hidden="false" customHeight="false" outlineLevel="0" collapsed="false">
      <c r="A776" s="8" t="s">
        <v>2628</v>
      </c>
      <c r="B776" s="8" t="s">
        <v>2636</v>
      </c>
      <c r="C776" s="8" t="str">
        <f aca="false">RIGHT(A776,7)</f>
        <v>0272019</v>
      </c>
      <c r="D776" s="8" t="n">
        <f aca="false">N776</f>
        <v>183039</v>
      </c>
      <c r="E776" s="8" t="str">
        <f aca="false">RIGHT(B776,3)</f>
        <v>003</v>
      </c>
      <c r="F776" s="8" t="s">
        <v>7</v>
      </c>
      <c r="G776" s="8" t="n">
        <v>150711</v>
      </c>
      <c r="H776" s="8" t="s">
        <v>216</v>
      </c>
      <c r="I776" s="8" t="s">
        <v>2637</v>
      </c>
      <c r="J776" s="8" t="s">
        <v>2084</v>
      </c>
      <c r="K776" s="8" t="s">
        <v>2631</v>
      </c>
      <c r="L776" s="8" t="s">
        <v>31</v>
      </c>
      <c r="M776" s="8" t="s">
        <v>2632</v>
      </c>
      <c r="N776" s="8" t="n">
        <v>183039</v>
      </c>
      <c r="O776" s="8" t="s">
        <v>2633</v>
      </c>
      <c r="P776" s="8" t="n">
        <v>28000</v>
      </c>
      <c r="Q776" s="8" t="s">
        <v>221</v>
      </c>
      <c r="R776" s="8" t="n">
        <v>30203</v>
      </c>
      <c r="S776" s="8" t="s">
        <v>222</v>
      </c>
      <c r="T776" s="8" t="s">
        <v>140</v>
      </c>
      <c r="U776" s="8" t="s">
        <v>58</v>
      </c>
      <c r="V776" s="9" t="n">
        <v>6.7714</v>
      </c>
    </row>
    <row r="777" s="6" customFormat="true" ht="11.25" hidden="false" customHeight="false" outlineLevel="0" collapsed="false">
      <c r="A777" s="8" t="s">
        <v>2638</v>
      </c>
      <c r="B777" s="8" t="s">
        <v>2639</v>
      </c>
      <c r="C777" s="8" t="str">
        <f aca="false">RIGHT(A777,7)</f>
        <v>0092020</v>
      </c>
      <c r="D777" s="8" t="n">
        <f aca="false">N777</f>
        <v>170114</v>
      </c>
      <c r="E777" s="8" t="str">
        <f aca="false">RIGHT(B777,3)</f>
        <v>228</v>
      </c>
      <c r="F777" s="8" t="s">
        <v>7</v>
      </c>
      <c r="G777" s="8" t="n">
        <v>337565</v>
      </c>
      <c r="H777" s="8" t="s">
        <v>436</v>
      </c>
      <c r="I777" s="8" t="s">
        <v>437</v>
      </c>
      <c r="J777" s="8" t="s">
        <v>182</v>
      </c>
      <c r="K777" s="8" t="s">
        <v>2462</v>
      </c>
      <c r="L777" s="8" t="s">
        <v>31</v>
      </c>
      <c r="M777" s="8" t="s">
        <v>219</v>
      </c>
      <c r="N777" s="8" t="n">
        <v>170114</v>
      </c>
      <c r="O777" s="8" t="s">
        <v>2640</v>
      </c>
      <c r="P777" s="8" t="n">
        <v>25000</v>
      </c>
      <c r="Q777" s="8" t="s">
        <v>503</v>
      </c>
      <c r="R777" s="8" t="n">
        <v>25000</v>
      </c>
      <c r="S777" s="8" t="s">
        <v>503</v>
      </c>
      <c r="T777" s="8" t="s">
        <v>177</v>
      </c>
      <c r="U777" s="8" t="s">
        <v>67</v>
      </c>
      <c r="V777" s="9" t="n">
        <v>6.78</v>
      </c>
    </row>
    <row r="778" s="6" customFormat="true" ht="11.25" hidden="false" customHeight="false" outlineLevel="0" collapsed="false">
      <c r="A778" s="8" t="s">
        <v>1392</v>
      </c>
      <c r="B778" s="8" t="s">
        <v>2641</v>
      </c>
      <c r="C778" s="8" t="str">
        <f aca="false">RIGHT(A778,7)</f>
        <v>0402020</v>
      </c>
      <c r="D778" s="8" t="n">
        <f aca="false">N778</f>
        <v>70011</v>
      </c>
      <c r="E778" s="8" t="str">
        <f aca="false">RIGHT(B778,3)</f>
        <v>001</v>
      </c>
      <c r="F778" s="8" t="s">
        <v>7</v>
      </c>
      <c r="G778" s="8" t="n">
        <v>261642</v>
      </c>
      <c r="H778" s="8" t="s">
        <v>93</v>
      </c>
      <c r="I778" s="8" t="s">
        <v>94</v>
      </c>
      <c r="J778" s="8" t="s">
        <v>61</v>
      </c>
      <c r="K778" s="8" t="s">
        <v>2132</v>
      </c>
      <c r="L778" s="8" t="s">
        <v>31</v>
      </c>
      <c r="M778" s="8" t="s">
        <v>2133</v>
      </c>
      <c r="N778" s="8" t="n">
        <v>70011</v>
      </c>
      <c r="O778" s="8" t="s">
        <v>1394</v>
      </c>
      <c r="P778" s="8" t="n">
        <v>14000</v>
      </c>
      <c r="Q778" s="8" t="s">
        <v>387</v>
      </c>
      <c r="R778" s="8" t="n">
        <v>14000</v>
      </c>
      <c r="S778" s="8" t="s">
        <v>387</v>
      </c>
      <c r="T778" s="8" t="s">
        <v>312</v>
      </c>
      <c r="U778" s="8" t="s">
        <v>104</v>
      </c>
      <c r="V778" s="9" t="n">
        <v>6.78</v>
      </c>
    </row>
    <row r="779" s="6" customFormat="true" ht="11.25" hidden="false" customHeight="false" outlineLevel="0" collapsed="false">
      <c r="A779" s="8" t="s">
        <v>2642</v>
      </c>
      <c r="B779" s="8" t="s">
        <v>2643</v>
      </c>
      <c r="C779" s="8" t="str">
        <f aca="false">RIGHT(A779,7)</f>
        <v>1232020</v>
      </c>
      <c r="D779" s="8" t="n">
        <f aca="false">N779</f>
        <v>460027</v>
      </c>
      <c r="E779" s="8" t="str">
        <f aca="false">RIGHT(B779,3)</f>
        <v>090</v>
      </c>
      <c r="F779" s="8" t="s">
        <v>7</v>
      </c>
      <c r="G779" s="8" t="n">
        <v>220591</v>
      </c>
      <c r="H779" s="8" t="s">
        <v>2601</v>
      </c>
      <c r="I779" s="8" t="s">
        <v>2602</v>
      </c>
      <c r="J779" s="8" t="s">
        <v>61</v>
      </c>
      <c r="K779" s="8" t="s">
        <v>2644</v>
      </c>
      <c r="L779" s="8" t="s">
        <v>31</v>
      </c>
      <c r="M779" s="8" t="s">
        <v>2645</v>
      </c>
      <c r="N779" s="8" t="n">
        <v>460027</v>
      </c>
      <c r="O779" s="8" t="s">
        <v>64</v>
      </c>
      <c r="P779" s="8" t="n">
        <v>99900</v>
      </c>
      <c r="Q779" s="8" t="s">
        <v>34</v>
      </c>
      <c r="R779" s="8" t="n">
        <v>96220</v>
      </c>
      <c r="S779" s="8" t="s">
        <v>65</v>
      </c>
      <c r="T779" s="8" t="s">
        <v>66</v>
      </c>
      <c r="U779" s="8" t="s">
        <v>82</v>
      </c>
      <c r="V779" s="9" t="n">
        <v>6.8</v>
      </c>
    </row>
    <row r="780" s="6" customFormat="true" ht="11.25" hidden="false" customHeight="false" outlineLevel="0" collapsed="false">
      <c r="A780" s="8" t="s">
        <v>2642</v>
      </c>
      <c r="B780" s="8" t="s">
        <v>2646</v>
      </c>
      <c r="C780" s="8" t="str">
        <f aca="false">RIGHT(A780,7)</f>
        <v>1232020</v>
      </c>
      <c r="D780" s="8" t="n">
        <f aca="false">N780</f>
        <v>460027</v>
      </c>
      <c r="E780" s="8" t="str">
        <f aca="false">RIGHT(B780,3)</f>
        <v>091</v>
      </c>
      <c r="F780" s="8" t="s">
        <v>7</v>
      </c>
      <c r="G780" s="8" t="n">
        <v>220591</v>
      </c>
      <c r="H780" s="8" t="s">
        <v>2601</v>
      </c>
      <c r="I780" s="8" t="s">
        <v>2602</v>
      </c>
      <c r="J780" s="8" t="s">
        <v>61</v>
      </c>
      <c r="K780" s="8" t="s">
        <v>2644</v>
      </c>
      <c r="L780" s="8" t="s">
        <v>31</v>
      </c>
      <c r="M780" s="8" t="s">
        <v>2645</v>
      </c>
      <c r="N780" s="8" t="n">
        <v>460027</v>
      </c>
      <c r="O780" s="8" t="s">
        <v>64</v>
      </c>
      <c r="P780" s="8" t="n">
        <v>99900</v>
      </c>
      <c r="Q780" s="8" t="s">
        <v>34</v>
      </c>
      <c r="R780" s="8" t="n">
        <v>96220</v>
      </c>
      <c r="S780" s="8" t="s">
        <v>65</v>
      </c>
      <c r="T780" s="8" t="s">
        <v>66</v>
      </c>
      <c r="U780" s="8" t="s">
        <v>82</v>
      </c>
      <c r="V780" s="9" t="n">
        <v>6.8</v>
      </c>
    </row>
    <row r="781" s="6" customFormat="true" ht="11.25" hidden="false" customHeight="false" outlineLevel="0" collapsed="false">
      <c r="A781" s="8" t="s">
        <v>2647</v>
      </c>
      <c r="B781" s="8" t="s">
        <v>2648</v>
      </c>
      <c r="C781" s="8" t="str">
        <f aca="false">RIGHT(A781,7)</f>
        <v>0062020</v>
      </c>
      <c r="D781" s="8" t="n">
        <f aca="false">N781</f>
        <v>786810</v>
      </c>
      <c r="E781" s="8" t="str">
        <f aca="false">RIGHT(B781,3)</f>
        <v>028</v>
      </c>
      <c r="F781" s="8" t="s">
        <v>7</v>
      </c>
      <c r="G781" s="8" t="n">
        <v>150711</v>
      </c>
      <c r="H781" s="8" t="s">
        <v>216</v>
      </c>
      <c r="I781" s="8" t="s">
        <v>2483</v>
      </c>
      <c r="J781" s="8" t="s">
        <v>2084</v>
      </c>
      <c r="K781" s="8" t="s">
        <v>330</v>
      </c>
      <c r="L781" s="8" t="s">
        <v>31</v>
      </c>
      <c r="M781" s="8" t="s">
        <v>2649</v>
      </c>
      <c r="N781" s="8" t="n">
        <v>786810</v>
      </c>
      <c r="O781" s="8" t="s">
        <v>2650</v>
      </c>
      <c r="P781" s="8" t="n">
        <v>52000</v>
      </c>
      <c r="Q781" s="8" t="s">
        <v>101</v>
      </c>
      <c r="R781" s="8" t="n">
        <v>52131</v>
      </c>
      <c r="S781" s="8" t="s">
        <v>207</v>
      </c>
      <c r="T781" s="8" t="s">
        <v>213</v>
      </c>
      <c r="U781" s="8" t="s">
        <v>82</v>
      </c>
      <c r="V781" s="9" t="n">
        <v>6.8</v>
      </c>
    </row>
    <row r="782" s="6" customFormat="true" ht="11.25" hidden="false" customHeight="false" outlineLevel="0" collapsed="false">
      <c r="A782" s="8" t="s">
        <v>2651</v>
      </c>
      <c r="B782" s="8" t="s">
        <v>2652</v>
      </c>
      <c r="C782" s="8" t="str">
        <f aca="false">RIGHT(A782,7)</f>
        <v>0132020</v>
      </c>
      <c r="D782" s="8" t="n">
        <f aca="false">N782</f>
        <v>160026</v>
      </c>
      <c r="E782" s="8" t="str">
        <f aca="false">RIGHT(B782,3)</f>
        <v>109</v>
      </c>
      <c r="F782" s="8" t="s">
        <v>7</v>
      </c>
      <c r="G782" s="8" t="n">
        <v>337565</v>
      </c>
      <c r="H782" s="8" t="s">
        <v>436</v>
      </c>
      <c r="I782" s="8" t="s">
        <v>437</v>
      </c>
      <c r="J782" s="8" t="s">
        <v>61</v>
      </c>
      <c r="K782" s="8" t="s">
        <v>160</v>
      </c>
      <c r="L782" s="8" t="s">
        <v>31</v>
      </c>
      <c r="M782" s="8" t="s">
        <v>161</v>
      </c>
      <c r="N782" s="8" t="n">
        <v>160026</v>
      </c>
      <c r="O782" s="8" t="s">
        <v>484</v>
      </c>
      <c r="P782" s="8" t="n">
        <v>52000</v>
      </c>
      <c r="Q782" s="8" t="s">
        <v>101</v>
      </c>
      <c r="R782" s="8" t="n">
        <v>52121</v>
      </c>
      <c r="S782" s="8" t="s">
        <v>139</v>
      </c>
      <c r="T782" s="8" t="s">
        <v>485</v>
      </c>
      <c r="U782" s="8" t="s">
        <v>58</v>
      </c>
      <c r="V782" s="9" t="n">
        <v>6.8</v>
      </c>
    </row>
    <row r="783" s="6" customFormat="true" ht="11.25" hidden="false" customHeight="false" outlineLevel="0" collapsed="false">
      <c r="A783" s="8" t="s">
        <v>2197</v>
      </c>
      <c r="B783" s="8" t="s">
        <v>2653</v>
      </c>
      <c r="C783" s="8" t="str">
        <f aca="false">RIGHT(A783,7)</f>
        <v>0522020</v>
      </c>
      <c r="D783" s="8" t="n">
        <f aca="false">N783</f>
        <v>120195</v>
      </c>
      <c r="E783" s="8" t="str">
        <f aca="false">RIGHT(B783,3)</f>
        <v>081</v>
      </c>
      <c r="F783" s="8" t="s">
        <v>7</v>
      </c>
      <c r="G783" s="8" t="n">
        <v>367292</v>
      </c>
      <c r="H783" s="8" t="s">
        <v>411</v>
      </c>
      <c r="I783" s="8" t="s">
        <v>412</v>
      </c>
      <c r="J783" s="8" t="s">
        <v>584</v>
      </c>
      <c r="K783" s="8" t="s">
        <v>160</v>
      </c>
      <c r="L783" s="8" t="s">
        <v>31</v>
      </c>
      <c r="M783" s="8" t="s">
        <v>161</v>
      </c>
      <c r="N783" s="8" t="n">
        <v>120195</v>
      </c>
      <c r="O783" s="8" t="s">
        <v>2184</v>
      </c>
      <c r="P783" s="8" t="n">
        <v>52000</v>
      </c>
      <c r="Q783" s="8" t="s">
        <v>101</v>
      </c>
      <c r="R783" s="8" t="n">
        <v>52111</v>
      </c>
      <c r="S783" s="8" t="s">
        <v>102</v>
      </c>
      <c r="T783" s="8" t="s">
        <v>177</v>
      </c>
      <c r="U783" s="8" t="s">
        <v>37</v>
      </c>
      <c r="V783" s="9" t="n">
        <v>6.8</v>
      </c>
    </row>
    <row r="784" s="6" customFormat="true" ht="11.25" hidden="false" customHeight="false" outlineLevel="0" collapsed="false">
      <c r="A784" s="8" t="s">
        <v>2654</v>
      </c>
      <c r="B784" s="8" t="s">
        <v>2655</v>
      </c>
      <c r="C784" s="8" t="str">
        <f aca="false">RIGHT(A784,7)</f>
        <v>0012020</v>
      </c>
      <c r="D784" s="8" t="n">
        <f aca="false">N784</f>
        <v>160202</v>
      </c>
      <c r="E784" s="8" t="str">
        <f aca="false">RIGHT(B784,3)</f>
        <v>087</v>
      </c>
      <c r="F784" s="8" t="s">
        <v>7</v>
      </c>
      <c r="G784" s="8" t="n">
        <v>234399</v>
      </c>
      <c r="H784" s="8" t="s">
        <v>2656</v>
      </c>
      <c r="I784" s="8" t="s">
        <v>2657</v>
      </c>
      <c r="J784" s="8" t="s">
        <v>61</v>
      </c>
      <c r="K784" s="8" t="s">
        <v>240</v>
      </c>
      <c r="L784" s="8" t="s">
        <v>31</v>
      </c>
      <c r="M784" s="8" t="s">
        <v>241</v>
      </c>
      <c r="N784" s="8" t="n">
        <v>160202</v>
      </c>
      <c r="O784" s="8" t="s">
        <v>2658</v>
      </c>
      <c r="P784" s="8" t="n">
        <v>52000</v>
      </c>
      <c r="Q784" s="8" t="s">
        <v>101</v>
      </c>
      <c r="R784" s="8" t="n">
        <v>52121</v>
      </c>
      <c r="S784" s="8" t="s">
        <v>139</v>
      </c>
      <c r="T784" s="8" t="s">
        <v>292</v>
      </c>
      <c r="U784" s="8" t="s">
        <v>104</v>
      </c>
      <c r="V784" s="9" t="n">
        <v>6.8</v>
      </c>
    </row>
    <row r="785" s="6" customFormat="true" ht="11.25" hidden="false" customHeight="false" outlineLevel="0" collapsed="false">
      <c r="A785" s="8" t="s">
        <v>1601</v>
      </c>
      <c r="B785" s="8" t="s">
        <v>2659</v>
      </c>
      <c r="C785" s="8" t="str">
        <f aca="false">RIGHT(A785,7)</f>
        <v>0662020</v>
      </c>
      <c r="D785" s="8" t="n">
        <f aca="false">N785</f>
        <v>160339</v>
      </c>
      <c r="E785" s="8" t="str">
        <f aca="false">RIGHT(B785,3)</f>
        <v>042</v>
      </c>
      <c r="F785" s="8" t="s">
        <v>7</v>
      </c>
      <c r="G785" s="8" t="n">
        <v>354605</v>
      </c>
      <c r="H785" s="8" t="s">
        <v>849</v>
      </c>
      <c r="I785" s="8" t="s">
        <v>850</v>
      </c>
      <c r="J785" s="8" t="s">
        <v>29</v>
      </c>
      <c r="K785" s="8" t="s">
        <v>2660</v>
      </c>
      <c r="L785" s="8" t="s">
        <v>31</v>
      </c>
      <c r="M785" s="8" t="s">
        <v>2493</v>
      </c>
      <c r="N785" s="8" t="n">
        <v>160339</v>
      </c>
      <c r="O785" s="8" t="s">
        <v>1604</v>
      </c>
      <c r="P785" s="8" t="n">
        <v>52000</v>
      </c>
      <c r="Q785" s="8" t="s">
        <v>101</v>
      </c>
      <c r="R785" s="8" t="n">
        <v>52121</v>
      </c>
      <c r="S785" s="8" t="s">
        <v>139</v>
      </c>
      <c r="T785" s="8" t="s">
        <v>556</v>
      </c>
      <c r="U785" s="8" t="s">
        <v>37</v>
      </c>
      <c r="V785" s="9" t="n">
        <v>6.9</v>
      </c>
    </row>
    <row r="786" s="6" customFormat="true" ht="11.25" hidden="false" customHeight="false" outlineLevel="0" collapsed="false">
      <c r="A786" s="8" t="s">
        <v>2661</v>
      </c>
      <c r="B786" s="8" t="s">
        <v>2662</v>
      </c>
      <c r="C786" s="8" t="str">
        <f aca="false">RIGHT(A786,7)</f>
        <v>0022020</v>
      </c>
      <c r="D786" s="8" t="n">
        <f aca="false">N786</f>
        <v>160078</v>
      </c>
      <c r="E786" s="8" t="str">
        <f aca="false">RIGHT(B786,3)</f>
        <v>229</v>
      </c>
      <c r="F786" s="8" t="s">
        <v>7</v>
      </c>
      <c r="G786" s="8" t="n">
        <v>109770</v>
      </c>
      <c r="H786" s="8" t="s">
        <v>173</v>
      </c>
      <c r="I786" s="8" t="s">
        <v>2663</v>
      </c>
      <c r="J786" s="8" t="s">
        <v>2084</v>
      </c>
      <c r="K786" s="8" t="s">
        <v>160</v>
      </c>
      <c r="L786" s="8" t="s">
        <v>31</v>
      </c>
      <c r="M786" s="8" t="s">
        <v>161</v>
      </c>
      <c r="N786" s="8" t="n">
        <v>160078</v>
      </c>
      <c r="O786" s="8" t="s">
        <v>2664</v>
      </c>
      <c r="P786" s="8" t="n">
        <v>52000</v>
      </c>
      <c r="Q786" s="8" t="s">
        <v>101</v>
      </c>
      <c r="R786" s="8" t="n">
        <v>52121</v>
      </c>
      <c r="S786" s="8" t="s">
        <v>139</v>
      </c>
      <c r="T786" s="8" t="s">
        <v>213</v>
      </c>
      <c r="U786" s="8" t="s">
        <v>104</v>
      </c>
      <c r="V786" s="9" t="n">
        <v>6.9</v>
      </c>
    </row>
    <row r="787" s="6" customFormat="true" ht="11.25" hidden="false" customHeight="false" outlineLevel="0" collapsed="false">
      <c r="A787" s="8" t="s">
        <v>2665</v>
      </c>
      <c r="B787" s="8" t="s">
        <v>2666</v>
      </c>
      <c r="C787" s="8" t="str">
        <f aca="false">RIGHT(A787,7)</f>
        <v>0032020</v>
      </c>
      <c r="D787" s="8" t="n">
        <f aca="false">N787</f>
        <v>160444</v>
      </c>
      <c r="E787" s="8" t="str">
        <f aca="false">RIGHT(B787,3)</f>
        <v>040</v>
      </c>
      <c r="F787" s="8" t="s">
        <v>7</v>
      </c>
      <c r="G787" s="8" t="n">
        <v>337565</v>
      </c>
      <c r="H787" s="8" t="s">
        <v>436</v>
      </c>
      <c r="I787" s="8" t="s">
        <v>437</v>
      </c>
      <c r="J787" s="8" t="s">
        <v>61</v>
      </c>
      <c r="K787" s="8" t="s">
        <v>2667</v>
      </c>
      <c r="L787" s="8" t="s">
        <v>31</v>
      </c>
      <c r="M787" s="8" t="s">
        <v>2668</v>
      </c>
      <c r="N787" s="8" t="n">
        <v>160444</v>
      </c>
      <c r="O787" s="8" t="s">
        <v>2669</v>
      </c>
      <c r="P787" s="8" t="n">
        <v>52000</v>
      </c>
      <c r="Q787" s="8" t="s">
        <v>101</v>
      </c>
      <c r="R787" s="8" t="n">
        <v>52121</v>
      </c>
      <c r="S787" s="8" t="s">
        <v>139</v>
      </c>
      <c r="T787" s="8" t="s">
        <v>66</v>
      </c>
      <c r="U787" s="8" t="s">
        <v>104</v>
      </c>
      <c r="V787" s="9" t="n">
        <v>6.9</v>
      </c>
    </row>
    <row r="788" s="6" customFormat="true" ht="11.25" hidden="false" customHeight="false" outlineLevel="0" collapsed="false">
      <c r="A788" s="8" t="s">
        <v>2670</v>
      </c>
      <c r="B788" s="8" t="s">
        <v>2671</v>
      </c>
      <c r="C788" s="8" t="str">
        <f aca="false">RIGHT(A788,7)</f>
        <v>0332020</v>
      </c>
      <c r="D788" s="8" t="n">
        <f aca="false">N788</f>
        <v>925956</v>
      </c>
      <c r="E788" s="8" t="str">
        <f aca="false">RIGHT(B788,3)</f>
        <v>001</v>
      </c>
      <c r="F788" s="8" t="s">
        <v>7</v>
      </c>
      <c r="G788" s="8" t="n">
        <v>440971</v>
      </c>
      <c r="H788" s="8" t="s">
        <v>2128</v>
      </c>
      <c r="I788" s="8" t="s">
        <v>2129</v>
      </c>
      <c r="J788" s="8" t="s">
        <v>61</v>
      </c>
      <c r="K788" s="8" t="s">
        <v>2672</v>
      </c>
      <c r="L788" s="8" t="s">
        <v>31</v>
      </c>
      <c r="M788" s="8" t="s">
        <v>2673</v>
      </c>
      <c r="N788" s="8" t="n">
        <v>925956</v>
      </c>
      <c r="O788" s="8" t="s">
        <v>2674</v>
      </c>
      <c r="P788" s="8" t="n">
        <v>99900</v>
      </c>
      <c r="Q788" s="8" t="s">
        <v>34</v>
      </c>
      <c r="R788" s="8" t="n">
        <v>93720</v>
      </c>
      <c r="S788" s="8" t="s">
        <v>130</v>
      </c>
      <c r="T788" s="8" t="s">
        <v>131</v>
      </c>
      <c r="U788" s="8" t="s">
        <v>37</v>
      </c>
      <c r="V788" s="9" t="n">
        <v>6.9</v>
      </c>
    </row>
    <row r="789" s="6" customFormat="true" ht="11.25" hidden="false" customHeight="false" outlineLevel="0" collapsed="false">
      <c r="A789" s="8" t="s">
        <v>2675</v>
      </c>
      <c r="B789" s="8" t="s">
        <v>2676</v>
      </c>
      <c r="C789" s="8" t="str">
        <f aca="false">RIGHT(A789,7)</f>
        <v>0072020</v>
      </c>
      <c r="D789" s="8" t="n">
        <f aca="false">N789</f>
        <v>160228</v>
      </c>
      <c r="E789" s="8" t="str">
        <f aca="false">RIGHT(B789,3)</f>
        <v>001</v>
      </c>
      <c r="F789" s="8" t="s">
        <v>7</v>
      </c>
      <c r="G789" s="8" t="n">
        <v>404381</v>
      </c>
      <c r="H789" s="8" t="s">
        <v>545</v>
      </c>
      <c r="I789" s="8" t="s">
        <v>546</v>
      </c>
      <c r="J789" s="8" t="s">
        <v>61</v>
      </c>
      <c r="K789" s="8" t="s">
        <v>2644</v>
      </c>
      <c r="L789" s="8" t="s">
        <v>31</v>
      </c>
      <c r="M789" s="8" t="s">
        <v>2612</v>
      </c>
      <c r="N789" s="8" t="n">
        <v>160228</v>
      </c>
      <c r="O789" s="8" t="s">
        <v>2677</v>
      </c>
      <c r="P789" s="8" t="n">
        <v>52000</v>
      </c>
      <c r="Q789" s="8" t="s">
        <v>101</v>
      </c>
      <c r="R789" s="8" t="n">
        <v>52121</v>
      </c>
      <c r="S789" s="8" t="s">
        <v>139</v>
      </c>
      <c r="T789" s="8" t="s">
        <v>122</v>
      </c>
      <c r="U789" s="8" t="s">
        <v>67</v>
      </c>
      <c r="V789" s="9" t="n">
        <v>6.92</v>
      </c>
    </row>
    <row r="790" s="6" customFormat="true" ht="11.25" hidden="false" customHeight="false" outlineLevel="0" collapsed="false">
      <c r="A790" s="8" t="s">
        <v>2556</v>
      </c>
      <c r="B790" s="8" t="s">
        <v>2678</v>
      </c>
      <c r="C790" s="8" t="str">
        <f aca="false">RIGHT(A790,7)</f>
        <v>0132020</v>
      </c>
      <c r="D790" s="8" t="n">
        <f aca="false">N790</f>
        <v>160186</v>
      </c>
      <c r="E790" s="8" t="str">
        <f aca="false">RIGHT(B790,3)</f>
        <v>003</v>
      </c>
      <c r="F790" s="8" t="s">
        <v>7</v>
      </c>
      <c r="G790" s="8" t="n">
        <v>454657</v>
      </c>
      <c r="H790" s="8" t="s">
        <v>1867</v>
      </c>
      <c r="I790" s="8" t="s">
        <v>1868</v>
      </c>
      <c r="J790" s="8" t="s">
        <v>29</v>
      </c>
      <c r="K790" s="8" t="s">
        <v>1293</v>
      </c>
      <c r="L790" s="8" t="s">
        <v>31</v>
      </c>
      <c r="M790" s="8" t="s">
        <v>2433</v>
      </c>
      <c r="N790" s="8" t="n">
        <v>160186</v>
      </c>
      <c r="O790" s="8" t="s">
        <v>2560</v>
      </c>
      <c r="P790" s="8" t="n">
        <v>52000</v>
      </c>
      <c r="Q790" s="8" t="s">
        <v>101</v>
      </c>
      <c r="R790" s="8" t="n">
        <v>52121</v>
      </c>
      <c r="S790" s="8" t="s">
        <v>139</v>
      </c>
      <c r="T790" s="8" t="s">
        <v>57</v>
      </c>
      <c r="U790" s="8" t="s">
        <v>146</v>
      </c>
      <c r="V790" s="9" t="n">
        <v>6.97</v>
      </c>
    </row>
    <row r="791" s="6" customFormat="true" ht="11.25" hidden="false" customHeight="false" outlineLevel="0" collapsed="false">
      <c r="A791" s="8" t="s">
        <v>2679</v>
      </c>
      <c r="B791" s="8" t="s">
        <v>2680</v>
      </c>
      <c r="C791" s="8" t="str">
        <f aca="false">RIGHT(A791,7)</f>
        <v>1912020</v>
      </c>
      <c r="D791" s="8" t="n">
        <f aca="false">N791</f>
        <v>733100</v>
      </c>
      <c r="E791" s="8" t="str">
        <f aca="false">RIGHT(B791,3)</f>
        <v>005</v>
      </c>
      <c r="F791" s="8" t="s">
        <v>70</v>
      </c>
      <c r="G791" s="8" t="n">
        <v>440972</v>
      </c>
      <c r="H791" s="8" t="s">
        <v>40</v>
      </c>
      <c r="I791" s="8" t="s">
        <v>41</v>
      </c>
      <c r="J791" s="8" t="s">
        <v>61</v>
      </c>
      <c r="K791" s="8" t="s">
        <v>1424</v>
      </c>
      <c r="L791" s="8" t="s">
        <v>31</v>
      </c>
      <c r="M791" s="8" t="s">
        <v>2681</v>
      </c>
      <c r="N791" s="8" t="n">
        <v>733100</v>
      </c>
      <c r="O791" s="8" t="s">
        <v>2682</v>
      </c>
      <c r="P791" s="8" t="n">
        <v>20105</v>
      </c>
      <c r="Q791" s="8" t="s">
        <v>2683</v>
      </c>
      <c r="R791" s="8" t="n">
        <v>20105</v>
      </c>
      <c r="S791" s="8" t="s">
        <v>2683</v>
      </c>
      <c r="T791" s="8" t="s">
        <v>177</v>
      </c>
      <c r="U791" s="8" t="s">
        <v>67</v>
      </c>
      <c r="V791" s="9" t="n">
        <v>6.99</v>
      </c>
    </row>
    <row r="792" s="6" customFormat="true" ht="11.25" hidden="false" customHeight="false" outlineLevel="0" collapsed="false">
      <c r="A792" s="8" t="s">
        <v>2684</v>
      </c>
      <c r="B792" s="8" t="s">
        <v>2685</v>
      </c>
      <c r="C792" s="8" t="str">
        <f aca="false">RIGHT(A792,7)</f>
        <v>0212020</v>
      </c>
      <c r="D792" s="8" t="n">
        <f aca="false">N792</f>
        <v>100001</v>
      </c>
      <c r="E792" s="8" t="str">
        <f aca="false">RIGHT(B792,3)</f>
        <v>001</v>
      </c>
      <c r="F792" s="8" t="s">
        <v>7</v>
      </c>
      <c r="G792" s="8" t="n">
        <v>440975</v>
      </c>
      <c r="H792" s="8" t="s">
        <v>451</v>
      </c>
      <c r="I792" s="8" t="s">
        <v>452</v>
      </c>
      <c r="J792" s="8" t="s">
        <v>61</v>
      </c>
      <c r="K792" s="8" t="s">
        <v>619</v>
      </c>
      <c r="L792" s="8" t="s">
        <v>31</v>
      </c>
      <c r="M792" s="8" t="s">
        <v>1621</v>
      </c>
      <c r="N792" s="8" t="n">
        <v>100001</v>
      </c>
      <c r="O792" s="8" t="s">
        <v>2686</v>
      </c>
      <c r="P792" s="8" t="n">
        <v>16000</v>
      </c>
      <c r="Q792" s="8" t="s">
        <v>2687</v>
      </c>
      <c r="R792" s="8" t="n">
        <v>16000</v>
      </c>
      <c r="S792" s="8" t="s">
        <v>2687</v>
      </c>
      <c r="T792" s="8" t="s">
        <v>57</v>
      </c>
      <c r="U792" s="8" t="s">
        <v>104</v>
      </c>
      <c r="V792" s="9" t="n">
        <v>6.99</v>
      </c>
    </row>
    <row r="793" s="6" customFormat="true" ht="11.25" hidden="false" customHeight="false" outlineLevel="0" collapsed="false">
      <c r="A793" s="8" t="s">
        <v>2688</v>
      </c>
      <c r="B793" s="8" t="s">
        <v>2689</v>
      </c>
      <c r="C793" s="8" t="str">
        <f aca="false">RIGHT(A793,7)</f>
        <v>0082020</v>
      </c>
      <c r="D793" s="8" t="n">
        <f aca="false">N793</f>
        <v>160366</v>
      </c>
      <c r="E793" s="8" t="str">
        <f aca="false">RIGHT(B793,3)</f>
        <v>067</v>
      </c>
      <c r="F793" s="8" t="s">
        <v>7</v>
      </c>
      <c r="G793" s="8" t="n">
        <v>109770</v>
      </c>
      <c r="H793" s="8" t="s">
        <v>173</v>
      </c>
      <c r="I793" s="8" t="s">
        <v>2690</v>
      </c>
      <c r="J793" s="8" t="s">
        <v>2084</v>
      </c>
      <c r="K793" s="8" t="s">
        <v>160</v>
      </c>
      <c r="L793" s="8" t="s">
        <v>31</v>
      </c>
      <c r="M793" s="8" t="s">
        <v>161</v>
      </c>
      <c r="N793" s="8" t="n">
        <v>160366</v>
      </c>
      <c r="O793" s="8" t="s">
        <v>2691</v>
      </c>
      <c r="P793" s="8" t="n">
        <v>52000</v>
      </c>
      <c r="Q793" s="8" t="s">
        <v>101</v>
      </c>
      <c r="R793" s="8" t="n">
        <v>52121</v>
      </c>
      <c r="S793" s="8" t="s">
        <v>139</v>
      </c>
      <c r="T793" s="8" t="s">
        <v>140</v>
      </c>
      <c r="U793" s="8" t="s">
        <v>67</v>
      </c>
      <c r="V793" s="9" t="n">
        <v>7</v>
      </c>
    </row>
    <row r="794" s="6" customFormat="true" ht="11.25" hidden="false" customHeight="false" outlineLevel="0" collapsed="false">
      <c r="A794" s="8" t="s">
        <v>2692</v>
      </c>
      <c r="B794" s="8" t="s">
        <v>2693</v>
      </c>
      <c r="C794" s="8" t="str">
        <f aca="false">RIGHT(A794,7)</f>
        <v>0032020</v>
      </c>
      <c r="D794" s="8" t="n">
        <f aca="false">N794</f>
        <v>160105</v>
      </c>
      <c r="E794" s="8" t="str">
        <f aca="false">RIGHT(B794,3)</f>
        <v>241</v>
      </c>
      <c r="F794" s="8" t="s">
        <v>7</v>
      </c>
      <c r="G794" s="8" t="n">
        <v>404381</v>
      </c>
      <c r="H794" s="8" t="s">
        <v>545</v>
      </c>
      <c r="I794" s="8" t="s">
        <v>546</v>
      </c>
      <c r="J794" s="8" t="s">
        <v>61</v>
      </c>
      <c r="K794" s="8" t="s">
        <v>160</v>
      </c>
      <c r="L794" s="8" t="s">
        <v>31</v>
      </c>
      <c r="M794" s="8" t="s">
        <v>161</v>
      </c>
      <c r="N794" s="8" t="n">
        <v>160105</v>
      </c>
      <c r="O794" s="8" t="s">
        <v>2694</v>
      </c>
      <c r="P794" s="8" t="n">
        <v>52000</v>
      </c>
      <c r="Q794" s="8" t="s">
        <v>101</v>
      </c>
      <c r="R794" s="8" t="n">
        <v>52121</v>
      </c>
      <c r="S794" s="8" t="s">
        <v>139</v>
      </c>
      <c r="T794" s="8" t="s">
        <v>2695</v>
      </c>
      <c r="U794" s="8" t="s">
        <v>82</v>
      </c>
      <c r="V794" s="9" t="n">
        <v>7</v>
      </c>
    </row>
    <row r="795" s="6" customFormat="true" ht="11.25" hidden="false" customHeight="false" outlineLevel="0" collapsed="false">
      <c r="A795" s="8" t="s">
        <v>2696</v>
      </c>
      <c r="B795" s="8" t="s">
        <v>2697</v>
      </c>
      <c r="C795" s="8" t="str">
        <f aca="false">RIGHT(A795,7)</f>
        <v>0032020</v>
      </c>
      <c r="D795" s="8" t="n">
        <f aca="false">N795</f>
        <v>160517</v>
      </c>
      <c r="E795" s="8" t="str">
        <f aca="false">RIGHT(B795,3)</f>
        <v>066</v>
      </c>
      <c r="F795" s="8" t="s">
        <v>7</v>
      </c>
      <c r="G795" s="8" t="n">
        <v>404381</v>
      </c>
      <c r="H795" s="8" t="s">
        <v>545</v>
      </c>
      <c r="I795" s="8" t="s">
        <v>546</v>
      </c>
      <c r="J795" s="8" t="s">
        <v>61</v>
      </c>
      <c r="K795" s="8" t="s">
        <v>160</v>
      </c>
      <c r="L795" s="8" t="s">
        <v>31</v>
      </c>
      <c r="M795" s="8" t="s">
        <v>161</v>
      </c>
      <c r="N795" s="8" t="n">
        <v>160517</v>
      </c>
      <c r="O795" s="8" t="s">
        <v>2698</v>
      </c>
      <c r="P795" s="8" t="n">
        <v>52000</v>
      </c>
      <c r="Q795" s="8" t="s">
        <v>101</v>
      </c>
      <c r="R795" s="8" t="n">
        <v>52121</v>
      </c>
      <c r="S795" s="8" t="s">
        <v>139</v>
      </c>
      <c r="T795" s="8" t="s">
        <v>66</v>
      </c>
      <c r="U795" s="8" t="s">
        <v>58</v>
      </c>
      <c r="V795" s="9" t="n">
        <v>7</v>
      </c>
    </row>
    <row r="796" s="6" customFormat="true" ht="11.25" hidden="false" customHeight="false" outlineLevel="0" collapsed="false">
      <c r="A796" s="8" t="s">
        <v>2699</v>
      </c>
      <c r="B796" s="8" t="s">
        <v>2700</v>
      </c>
      <c r="C796" s="8" t="str">
        <f aca="false">RIGHT(A796,7)</f>
        <v>0192020</v>
      </c>
      <c r="D796" s="8" t="n">
        <f aca="false">N796</f>
        <v>120001</v>
      </c>
      <c r="E796" s="8" t="str">
        <f aca="false">RIGHT(B796,3)</f>
        <v>077</v>
      </c>
      <c r="F796" s="8" t="s">
        <v>7</v>
      </c>
      <c r="G796" s="8" t="n">
        <v>337565</v>
      </c>
      <c r="H796" s="8" t="s">
        <v>436</v>
      </c>
      <c r="I796" s="8" t="s">
        <v>437</v>
      </c>
      <c r="J796" s="8" t="s">
        <v>61</v>
      </c>
      <c r="K796" s="8" t="s">
        <v>315</v>
      </c>
      <c r="L796" s="8" t="s">
        <v>31</v>
      </c>
      <c r="M796" s="8" t="s">
        <v>316</v>
      </c>
      <c r="N796" s="8" t="n">
        <v>120001</v>
      </c>
      <c r="O796" s="8" t="s">
        <v>2701</v>
      </c>
      <c r="P796" s="8" t="n">
        <v>52000</v>
      </c>
      <c r="Q796" s="8" t="s">
        <v>101</v>
      </c>
      <c r="R796" s="8" t="n">
        <v>52111</v>
      </c>
      <c r="S796" s="8" t="s">
        <v>102</v>
      </c>
      <c r="T796" s="8" t="s">
        <v>57</v>
      </c>
      <c r="U796" s="8" t="s">
        <v>104</v>
      </c>
      <c r="V796" s="9" t="n">
        <v>7</v>
      </c>
    </row>
    <row r="797" s="6" customFormat="true" ht="11.25" hidden="false" customHeight="false" outlineLevel="0" collapsed="false">
      <c r="A797" s="8" t="s">
        <v>2702</v>
      </c>
      <c r="B797" s="8" t="s">
        <v>2703</v>
      </c>
      <c r="C797" s="8" t="str">
        <f aca="false">RIGHT(A797,7)</f>
        <v>0052020</v>
      </c>
      <c r="D797" s="8" t="n">
        <f aca="false">N797</f>
        <v>135025</v>
      </c>
      <c r="E797" s="8" t="str">
        <f aca="false">RIGHT(B797,3)</f>
        <v>006</v>
      </c>
      <c r="F797" s="8" t="s">
        <v>7</v>
      </c>
      <c r="G797" s="8" t="n">
        <v>438913</v>
      </c>
      <c r="H797" s="8" t="s">
        <v>325</v>
      </c>
      <c r="I797" s="8" t="s">
        <v>326</v>
      </c>
      <c r="J797" s="8" t="s">
        <v>61</v>
      </c>
      <c r="K797" s="8" t="s">
        <v>78</v>
      </c>
      <c r="L797" s="8" t="s">
        <v>31</v>
      </c>
      <c r="M797" s="8" t="s">
        <v>79</v>
      </c>
      <c r="N797" s="8" t="n">
        <v>135025</v>
      </c>
      <c r="O797" s="8" t="s">
        <v>2704</v>
      </c>
      <c r="P797" s="8" t="n">
        <v>22202</v>
      </c>
      <c r="Q797" s="8" t="s">
        <v>490</v>
      </c>
      <c r="R797" s="8" t="n">
        <v>22202</v>
      </c>
      <c r="S797" s="8" t="s">
        <v>490</v>
      </c>
      <c r="T797" s="8" t="s">
        <v>103</v>
      </c>
      <c r="U797" s="8" t="s">
        <v>37</v>
      </c>
      <c r="V797" s="9" t="n">
        <v>7</v>
      </c>
    </row>
    <row r="798" s="6" customFormat="true" ht="11.25" hidden="false" customHeight="false" outlineLevel="0" collapsed="false">
      <c r="A798" s="8" t="s">
        <v>871</v>
      </c>
      <c r="B798" s="8" t="s">
        <v>2705</v>
      </c>
      <c r="C798" s="8" t="str">
        <f aca="false">RIGHT(A798,7)</f>
        <v>0012020</v>
      </c>
      <c r="D798" s="8" t="n">
        <f aca="false">N798</f>
        <v>786800</v>
      </c>
      <c r="E798" s="8" t="str">
        <f aca="false">RIGHT(B798,3)</f>
        <v>094</v>
      </c>
      <c r="F798" s="8" t="s">
        <v>7</v>
      </c>
      <c r="G798" s="8" t="n">
        <v>438913</v>
      </c>
      <c r="H798" s="8" t="s">
        <v>325</v>
      </c>
      <c r="I798" s="8" t="s">
        <v>326</v>
      </c>
      <c r="J798" s="8" t="s">
        <v>61</v>
      </c>
      <c r="K798" s="8" t="s">
        <v>160</v>
      </c>
      <c r="L798" s="8" t="s">
        <v>31</v>
      </c>
      <c r="M798" s="8" t="s">
        <v>161</v>
      </c>
      <c r="N798" s="8" t="n">
        <v>786800</v>
      </c>
      <c r="O798" s="8" t="s">
        <v>876</v>
      </c>
      <c r="P798" s="8" t="n">
        <v>52000</v>
      </c>
      <c r="Q798" s="8" t="s">
        <v>101</v>
      </c>
      <c r="R798" s="8" t="n">
        <v>52131</v>
      </c>
      <c r="S798" s="8" t="s">
        <v>207</v>
      </c>
      <c r="T798" s="8" t="s">
        <v>213</v>
      </c>
      <c r="U798" s="8" t="s">
        <v>104</v>
      </c>
      <c r="V798" s="9" t="n">
        <v>7</v>
      </c>
    </row>
    <row r="799" s="6" customFormat="true" ht="11.25" hidden="false" customHeight="false" outlineLevel="0" collapsed="false">
      <c r="A799" s="8" t="s">
        <v>2706</v>
      </c>
      <c r="B799" s="8" t="s">
        <v>2707</v>
      </c>
      <c r="C799" s="8" t="str">
        <f aca="false">RIGHT(A799,7)</f>
        <v>0332020</v>
      </c>
      <c r="D799" s="8" t="n">
        <f aca="false">N799</f>
        <v>150182</v>
      </c>
      <c r="E799" s="8" t="str">
        <f aca="false">RIGHT(B799,3)</f>
        <v>002</v>
      </c>
      <c r="F799" s="8" t="s">
        <v>7</v>
      </c>
      <c r="G799" s="8" t="n">
        <v>356628</v>
      </c>
      <c r="H799" s="8" t="s">
        <v>2708</v>
      </c>
      <c r="I799" s="8" t="s">
        <v>2709</v>
      </c>
      <c r="J799" s="8" t="s">
        <v>61</v>
      </c>
      <c r="K799" s="8" t="s">
        <v>30</v>
      </c>
      <c r="L799" s="8" t="s">
        <v>31</v>
      </c>
      <c r="M799" s="8" t="s">
        <v>1671</v>
      </c>
      <c r="N799" s="8" t="n">
        <v>150182</v>
      </c>
      <c r="O799" s="8" t="s">
        <v>1782</v>
      </c>
      <c r="P799" s="8" t="n">
        <v>26000</v>
      </c>
      <c r="Q799" s="8" t="s">
        <v>45</v>
      </c>
      <c r="R799" s="8" t="n">
        <v>26236</v>
      </c>
      <c r="S799" s="8" t="s">
        <v>1783</v>
      </c>
      <c r="T799" s="8" t="s">
        <v>177</v>
      </c>
      <c r="U799" s="8" t="s">
        <v>58</v>
      </c>
      <c r="V799" s="9" t="n">
        <v>7</v>
      </c>
    </row>
    <row r="800" s="6" customFormat="true" ht="11.25" hidden="false" customHeight="false" outlineLevel="0" collapsed="false">
      <c r="A800" s="8" t="s">
        <v>2710</v>
      </c>
      <c r="B800" s="8" t="s">
        <v>2711</v>
      </c>
      <c r="C800" s="8" t="str">
        <f aca="false">RIGHT(A800,7)</f>
        <v>1622020</v>
      </c>
      <c r="D800" s="8" t="n">
        <f aca="false">N800</f>
        <v>160403</v>
      </c>
      <c r="E800" s="8" t="str">
        <f aca="false">RIGHT(B800,3)</f>
        <v>028</v>
      </c>
      <c r="F800" s="8" t="s">
        <v>70</v>
      </c>
      <c r="G800" s="8" t="n">
        <v>109770</v>
      </c>
      <c r="H800" s="8" t="s">
        <v>173</v>
      </c>
      <c r="I800" s="8" t="s">
        <v>2712</v>
      </c>
      <c r="J800" s="8" t="s">
        <v>2084</v>
      </c>
      <c r="K800" s="8" t="s">
        <v>2713</v>
      </c>
      <c r="L800" s="8" t="s">
        <v>31</v>
      </c>
      <c r="M800" s="8" t="s">
        <v>2714</v>
      </c>
      <c r="N800" s="8" t="n">
        <v>160403</v>
      </c>
      <c r="O800" s="8" t="s">
        <v>138</v>
      </c>
      <c r="P800" s="8" t="n">
        <v>52000</v>
      </c>
      <c r="Q800" s="8" t="s">
        <v>101</v>
      </c>
      <c r="R800" s="8" t="n">
        <v>52121</v>
      </c>
      <c r="S800" s="8" t="s">
        <v>139</v>
      </c>
      <c r="T800" s="8" t="s">
        <v>140</v>
      </c>
      <c r="U800" s="8" t="s">
        <v>67</v>
      </c>
      <c r="V800" s="9" t="n">
        <v>7.04</v>
      </c>
    </row>
    <row r="801" s="6" customFormat="true" ht="11.25" hidden="false" customHeight="false" outlineLevel="0" collapsed="false">
      <c r="A801" s="8" t="s">
        <v>2715</v>
      </c>
      <c r="B801" s="8" t="s">
        <v>2716</v>
      </c>
      <c r="C801" s="8" t="str">
        <f aca="false">RIGHT(A801,7)</f>
        <v>0072020</v>
      </c>
      <c r="D801" s="8" t="n">
        <f aca="false">N801</f>
        <v>160526</v>
      </c>
      <c r="E801" s="8" t="str">
        <f aca="false">RIGHT(B801,3)</f>
        <v>053</v>
      </c>
      <c r="F801" s="8" t="s">
        <v>7</v>
      </c>
      <c r="G801" s="8" t="n">
        <v>109770</v>
      </c>
      <c r="H801" s="8" t="s">
        <v>173</v>
      </c>
      <c r="I801" s="8" t="s">
        <v>2717</v>
      </c>
      <c r="J801" s="8" t="s">
        <v>2084</v>
      </c>
      <c r="K801" s="8" t="s">
        <v>2718</v>
      </c>
      <c r="L801" s="8" t="s">
        <v>31</v>
      </c>
      <c r="M801" s="8" t="s">
        <v>2719</v>
      </c>
      <c r="N801" s="8" t="n">
        <v>160526</v>
      </c>
      <c r="O801" s="8" t="s">
        <v>2720</v>
      </c>
      <c r="P801" s="8" t="n">
        <v>52000</v>
      </c>
      <c r="Q801" s="8" t="s">
        <v>101</v>
      </c>
      <c r="R801" s="8" t="n">
        <v>52121</v>
      </c>
      <c r="S801" s="8" t="s">
        <v>139</v>
      </c>
      <c r="T801" s="8" t="s">
        <v>140</v>
      </c>
      <c r="U801" s="8" t="s">
        <v>67</v>
      </c>
      <c r="V801" s="9" t="n">
        <v>7.1</v>
      </c>
    </row>
    <row r="802" s="6" customFormat="true" ht="11.25" hidden="false" customHeight="false" outlineLevel="0" collapsed="false">
      <c r="A802" s="8" t="s">
        <v>2721</v>
      </c>
      <c r="B802" s="8" t="s">
        <v>2722</v>
      </c>
      <c r="C802" s="8" t="str">
        <f aca="false">RIGHT(A802,7)</f>
        <v>0612020</v>
      </c>
      <c r="D802" s="8" t="n">
        <f aca="false">N802</f>
        <v>160295</v>
      </c>
      <c r="E802" s="8" t="str">
        <f aca="false">RIGHT(B802,3)</f>
        <v>005</v>
      </c>
      <c r="F802" s="8" t="s">
        <v>70</v>
      </c>
      <c r="G802" s="8" t="n">
        <v>440972</v>
      </c>
      <c r="H802" s="8" t="s">
        <v>40</v>
      </c>
      <c r="I802" s="8" t="s">
        <v>41</v>
      </c>
      <c r="J802" s="8" t="s">
        <v>61</v>
      </c>
      <c r="K802" s="8" t="s">
        <v>763</v>
      </c>
      <c r="L802" s="8" t="s">
        <v>31</v>
      </c>
      <c r="M802" s="8" t="s">
        <v>2723</v>
      </c>
      <c r="N802" s="8" t="n">
        <v>160295</v>
      </c>
      <c r="O802" s="8" t="s">
        <v>2724</v>
      </c>
      <c r="P802" s="8" t="n">
        <v>52000</v>
      </c>
      <c r="Q802" s="8" t="s">
        <v>101</v>
      </c>
      <c r="R802" s="8" t="n">
        <v>52121</v>
      </c>
      <c r="S802" s="8" t="s">
        <v>139</v>
      </c>
      <c r="T802" s="8" t="s">
        <v>177</v>
      </c>
      <c r="U802" s="8" t="s">
        <v>48</v>
      </c>
      <c r="V802" s="9" t="n">
        <v>7.1</v>
      </c>
    </row>
    <row r="803" s="6" customFormat="true" ht="11.25" hidden="false" customHeight="false" outlineLevel="0" collapsed="false">
      <c r="A803" s="8" t="s">
        <v>805</v>
      </c>
      <c r="B803" s="8" t="s">
        <v>2725</v>
      </c>
      <c r="C803" s="8" t="str">
        <f aca="false">RIGHT(A803,7)</f>
        <v>0022020</v>
      </c>
      <c r="D803" s="8" t="n">
        <f aca="false">N803</f>
        <v>158148</v>
      </c>
      <c r="E803" s="8" t="str">
        <f aca="false">RIGHT(B803,3)</f>
        <v>073</v>
      </c>
      <c r="F803" s="8" t="s">
        <v>7</v>
      </c>
      <c r="G803" s="8" t="n">
        <v>465840</v>
      </c>
      <c r="H803" s="8" t="s">
        <v>807</v>
      </c>
      <c r="I803" s="8" t="s">
        <v>808</v>
      </c>
      <c r="J803" s="8" t="s">
        <v>29</v>
      </c>
      <c r="K803" s="8" t="s">
        <v>2068</v>
      </c>
      <c r="L803" s="8" t="s">
        <v>31</v>
      </c>
      <c r="M803" s="8" t="s">
        <v>1259</v>
      </c>
      <c r="N803" s="8" t="n">
        <v>158148</v>
      </c>
      <c r="O803" s="8" t="s">
        <v>666</v>
      </c>
      <c r="P803" s="8" t="n">
        <v>26000</v>
      </c>
      <c r="Q803" s="8" t="s">
        <v>45</v>
      </c>
      <c r="R803" s="8" t="n">
        <v>26421</v>
      </c>
      <c r="S803" s="8" t="s">
        <v>667</v>
      </c>
      <c r="T803" s="8" t="s">
        <v>564</v>
      </c>
      <c r="U803" s="8" t="s">
        <v>82</v>
      </c>
      <c r="V803" s="9" t="n">
        <v>7.11</v>
      </c>
    </row>
    <row r="804" s="6" customFormat="true" ht="11.25" hidden="false" customHeight="false" outlineLevel="0" collapsed="false">
      <c r="A804" s="8" t="s">
        <v>2726</v>
      </c>
      <c r="B804" s="8" t="s">
        <v>2727</v>
      </c>
      <c r="C804" s="8" t="str">
        <f aca="false">RIGHT(A804,7)</f>
        <v>0172020</v>
      </c>
      <c r="D804" s="8" t="n">
        <f aca="false">N804</f>
        <v>160403</v>
      </c>
      <c r="E804" s="8" t="str">
        <f aca="false">RIGHT(B804,3)</f>
        <v>057</v>
      </c>
      <c r="F804" s="8" t="s">
        <v>7</v>
      </c>
      <c r="G804" s="8" t="n">
        <v>404381</v>
      </c>
      <c r="H804" s="8" t="s">
        <v>545</v>
      </c>
      <c r="I804" s="8" t="s">
        <v>546</v>
      </c>
      <c r="J804" s="8" t="s">
        <v>61</v>
      </c>
      <c r="K804" s="8" t="s">
        <v>2728</v>
      </c>
      <c r="L804" s="8" t="s">
        <v>31</v>
      </c>
      <c r="M804" s="8" t="s">
        <v>2612</v>
      </c>
      <c r="N804" s="8" t="n">
        <v>160403</v>
      </c>
      <c r="O804" s="8" t="s">
        <v>138</v>
      </c>
      <c r="P804" s="8" t="n">
        <v>52000</v>
      </c>
      <c r="Q804" s="8" t="s">
        <v>101</v>
      </c>
      <c r="R804" s="8" t="n">
        <v>52121</v>
      </c>
      <c r="S804" s="8" t="s">
        <v>139</v>
      </c>
      <c r="T804" s="8" t="s">
        <v>140</v>
      </c>
      <c r="U804" s="8" t="s">
        <v>67</v>
      </c>
      <c r="V804" s="9" t="n">
        <v>7.25</v>
      </c>
    </row>
    <row r="805" s="6" customFormat="true" ht="11.25" hidden="false" customHeight="false" outlineLevel="0" collapsed="false">
      <c r="A805" s="8" t="s">
        <v>2729</v>
      </c>
      <c r="B805" s="8" t="s">
        <v>2730</v>
      </c>
      <c r="C805" s="8" t="str">
        <f aca="false">RIGHT(A805,7)</f>
        <v>0132020</v>
      </c>
      <c r="D805" s="8" t="n">
        <f aca="false">N805</f>
        <v>160448</v>
      </c>
      <c r="E805" s="8" t="str">
        <f aca="false">RIGHT(B805,3)</f>
        <v>050</v>
      </c>
      <c r="F805" s="8" t="s">
        <v>7</v>
      </c>
      <c r="G805" s="8" t="n">
        <v>292449</v>
      </c>
      <c r="H805" s="8" t="s">
        <v>2731</v>
      </c>
      <c r="I805" s="8" t="s">
        <v>2732</v>
      </c>
      <c r="J805" s="8" t="s">
        <v>61</v>
      </c>
      <c r="K805" s="8" t="s">
        <v>2728</v>
      </c>
      <c r="L805" s="8" t="s">
        <v>31</v>
      </c>
      <c r="M805" s="8" t="s">
        <v>2612</v>
      </c>
      <c r="N805" s="8" t="n">
        <v>160448</v>
      </c>
      <c r="O805" s="8" t="s">
        <v>2733</v>
      </c>
      <c r="P805" s="8" t="n">
        <v>52000</v>
      </c>
      <c r="Q805" s="8" t="s">
        <v>101</v>
      </c>
      <c r="R805" s="8" t="n">
        <v>52121</v>
      </c>
      <c r="S805" s="8" t="s">
        <v>139</v>
      </c>
      <c r="T805" s="8" t="s">
        <v>66</v>
      </c>
      <c r="U805" s="8" t="s">
        <v>67</v>
      </c>
      <c r="V805" s="9" t="n">
        <v>7.29</v>
      </c>
    </row>
    <row r="806" s="6" customFormat="true" ht="11.25" hidden="false" customHeight="false" outlineLevel="0" collapsed="false">
      <c r="A806" s="8" t="s">
        <v>2734</v>
      </c>
      <c r="B806" s="8" t="s">
        <v>2735</v>
      </c>
      <c r="C806" s="8" t="str">
        <f aca="false">RIGHT(A806,7)</f>
        <v>0582020</v>
      </c>
      <c r="D806" s="8" t="n">
        <f aca="false">N806</f>
        <v>70017</v>
      </c>
      <c r="E806" s="8" t="str">
        <f aca="false">RIGHT(B806,3)</f>
        <v>005</v>
      </c>
      <c r="F806" s="8" t="s">
        <v>7</v>
      </c>
      <c r="G806" s="8" t="n">
        <v>328153</v>
      </c>
      <c r="H806" s="8" t="s">
        <v>2736</v>
      </c>
      <c r="I806" s="8" t="s">
        <v>2737</v>
      </c>
      <c r="J806" s="8" t="s">
        <v>61</v>
      </c>
      <c r="K806" s="8" t="s">
        <v>619</v>
      </c>
      <c r="L806" s="8" t="s">
        <v>31</v>
      </c>
      <c r="M806" s="8" t="s">
        <v>2738</v>
      </c>
      <c r="N806" s="8" t="n">
        <v>70017</v>
      </c>
      <c r="O806" s="8" t="s">
        <v>1689</v>
      </c>
      <c r="P806" s="8" t="n">
        <v>14000</v>
      </c>
      <c r="Q806" s="8" t="s">
        <v>387</v>
      </c>
      <c r="R806" s="8" t="n">
        <v>14000</v>
      </c>
      <c r="S806" s="8" t="s">
        <v>387</v>
      </c>
      <c r="T806" s="8" t="s">
        <v>177</v>
      </c>
      <c r="U806" s="8" t="s">
        <v>48</v>
      </c>
      <c r="V806" s="9" t="n">
        <v>7.3</v>
      </c>
    </row>
    <row r="807" s="6" customFormat="true" ht="11.25" hidden="false" customHeight="false" outlineLevel="0" collapsed="false">
      <c r="A807" s="8" t="s">
        <v>1631</v>
      </c>
      <c r="B807" s="8" t="s">
        <v>2739</v>
      </c>
      <c r="C807" s="8" t="str">
        <f aca="false">RIGHT(A807,7)</f>
        <v>0112019</v>
      </c>
      <c r="D807" s="8" t="n">
        <f aca="false">N807</f>
        <v>160472</v>
      </c>
      <c r="E807" s="8" t="str">
        <f aca="false">RIGHT(B807,3)</f>
        <v>008</v>
      </c>
      <c r="F807" s="8" t="s">
        <v>7</v>
      </c>
      <c r="G807" s="8" t="n">
        <v>425006</v>
      </c>
      <c r="H807" s="8" t="s">
        <v>1761</v>
      </c>
      <c r="I807" s="8" t="s">
        <v>1762</v>
      </c>
      <c r="J807" s="8" t="s">
        <v>29</v>
      </c>
      <c r="K807" s="8" t="s">
        <v>2740</v>
      </c>
      <c r="L807" s="8" t="s">
        <v>31</v>
      </c>
      <c r="M807" s="8" t="s">
        <v>2741</v>
      </c>
      <c r="N807" s="8" t="n">
        <v>160472</v>
      </c>
      <c r="O807" s="8" t="s">
        <v>1635</v>
      </c>
      <c r="P807" s="8" t="n">
        <v>52000</v>
      </c>
      <c r="Q807" s="8" t="s">
        <v>101</v>
      </c>
      <c r="R807" s="8" t="n">
        <v>52121</v>
      </c>
      <c r="S807" s="8" t="s">
        <v>139</v>
      </c>
      <c r="T807" s="8" t="s">
        <v>103</v>
      </c>
      <c r="U807" s="8" t="s">
        <v>82</v>
      </c>
      <c r="V807" s="9" t="n">
        <v>7.317</v>
      </c>
    </row>
    <row r="808" s="6" customFormat="true" ht="11.25" hidden="false" customHeight="false" outlineLevel="0" collapsed="false">
      <c r="A808" s="8" t="s">
        <v>2304</v>
      </c>
      <c r="B808" s="8" t="s">
        <v>2742</v>
      </c>
      <c r="C808" s="8" t="str">
        <f aca="false">RIGHT(A808,7)</f>
        <v>0292019</v>
      </c>
      <c r="D808" s="8" t="n">
        <f aca="false">N808</f>
        <v>153035</v>
      </c>
      <c r="E808" s="8" t="str">
        <f aca="false">RIGHT(B808,3)</f>
        <v>003</v>
      </c>
      <c r="F808" s="8" t="s">
        <v>7</v>
      </c>
      <c r="G808" s="8" t="n">
        <v>340501</v>
      </c>
      <c r="H808" s="8" t="s">
        <v>408</v>
      </c>
      <c r="I808" s="8" t="s">
        <v>409</v>
      </c>
      <c r="J808" s="8" t="s">
        <v>61</v>
      </c>
      <c r="K808" s="8" t="s">
        <v>522</v>
      </c>
      <c r="L808" s="8" t="s">
        <v>31</v>
      </c>
      <c r="M808" s="8" t="s">
        <v>940</v>
      </c>
      <c r="N808" s="8" t="n">
        <v>153035</v>
      </c>
      <c r="O808" s="8" t="s">
        <v>2306</v>
      </c>
      <c r="P808" s="8" t="n">
        <v>26000</v>
      </c>
      <c r="Q808" s="8" t="s">
        <v>45</v>
      </c>
      <c r="R808" s="8" t="n">
        <v>26254</v>
      </c>
      <c r="S808" s="8" t="s">
        <v>2306</v>
      </c>
      <c r="T808" s="8" t="s">
        <v>47</v>
      </c>
      <c r="U808" s="8" t="s">
        <v>82</v>
      </c>
      <c r="V808" s="9" t="n">
        <v>7.38</v>
      </c>
    </row>
    <row r="809" s="6" customFormat="true" ht="11.25" hidden="false" customHeight="false" outlineLevel="0" collapsed="false">
      <c r="A809" s="8" t="s">
        <v>2743</v>
      </c>
      <c r="B809" s="8" t="s">
        <v>2744</v>
      </c>
      <c r="C809" s="8" t="str">
        <f aca="false">RIGHT(A809,7)</f>
        <v>0092020</v>
      </c>
      <c r="D809" s="8" t="n">
        <f aca="false">N809</f>
        <v>160250</v>
      </c>
      <c r="E809" s="8" t="str">
        <f aca="false">RIGHT(B809,3)</f>
        <v>428</v>
      </c>
      <c r="F809" s="8" t="s">
        <v>7</v>
      </c>
      <c r="G809" s="8" t="n">
        <v>214612</v>
      </c>
      <c r="H809" s="8" t="s">
        <v>446</v>
      </c>
      <c r="I809" s="8" t="s">
        <v>447</v>
      </c>
      <c r="J809" s="8" t="s">
        <v>29</v>
      </c>
      <c r="K809" s="8" t="s">
        <v>240</v>
      </c>
      <c r="L809" s="8" t="s">
        <v>31</v>
      </c>
      <c r="M809" s="8" t="s">
        <v>241</v>
      </c>
      <c r="N809" s="8" t="n">
        <v>160250</v>
      </c>
      <c r="O809" s="8" t="s">
        <v>1864</v>
      </c>
      <c r="P809" s="8" t="n">
        <v>52000</v>
      </c>
      <c r="Q809" s="8" t="s">
        <v>101</v>
      </c>
      <c r="R809" s="8" t="n">
        <v>52121</v>
      </c>
      <c r="S809" s="8" t="s">
        <v>139</v>
      </c>
      <c r="T809" s="8" t="s">
        <v>140</v>
      </c>
      <c r="U809" s="8" t="s">
        <v>82</v>
      </c>
      <c r="V809" s="9" t="n">
        <v>7.39</v>
      </c>
    </row>
    <row r="810" s="6" customFormat="true" ht="11.25" hidden="false" customHeight="false" outlineLevel="0" collapsed="false">
      <c r="A810" s="8" t="s">
        <v>2378</v>
      </c>
      <c r="B810" s="8" t="s">
        <v>2745</v>
      </c>
      <c r="C810" s="8" t="str">
        <f aca="false">RIGHT(A810,7)</f>
        <v>0612020</v>
      </c>
      <c r="D810" s="8" t="n">
        <f aca="false">N810</f>
        <v>120632</v>
      </c>
      <c r="E810" s="8" t="str">
        <f aca="false">RIGHT(B810,3)</f>
        <v>106</v>
      </c>
      <c r="F810" s="8" t="s">
        <v>7</v>
      </c>
      <c r="G810" s="8" t="n">
        <v>251525</v>
      </c>
      <c r="H810" s="8" t="s">
        <v>116</v>
      </c>
      <c r="I810" s="8" t="s">
        <v>117</v>
      </c>
      <c r="J810" s="8" t="s">
        <v>29</v>
      </c>
      <c r="K810" s="8" t="s">
        <v>553</v>
      </c>
      <c r="L810" s="8" t="s">
        <v>31</v>
      </c>
      <c r="M810" s="8" t="s">
        <v>2746</v>
      </c>
      <c r="N810" s="8" t="n">
        <v>120632</v>
      </c>
      <c r="O810" s="8" t="s">
        <v>2381</v>
      </c>
      <c r="P810" s="8" t="n">
        <v>52000</v>
      </c>
      <c r="Q810" s="8" t="s">
        <v>101</v>
      </c>
      <c r="R810" s="8" t="n">
        <v>52111</v>
      </c>
      <c r="S810" s="8" t="s">
        <v>102</v>
      </c>
      <c r="T810" s="8" t="s">
        <v>1468</v>
      </c>
      <c r="U810" s="8" t="s">
        <v>37</v>
      </c>
      <c r="V810" s="9" t="n">
        <v>7.4375</v>
      </c>
    </row>
    <row r="811" s="6" customFormat="true" ht="11.25" hidden="false" customHeight="false" outlineLevel="0" collapsed="false">
      <c r="A811" s="8" t="s">
        <v>2378</v>
      </c>
      <c r="B811" s="8" t="s">
        <v>2747</v>
      </c>
      <c r="C811" s="8" t="str">
        <f aca="false">RIGHT(A811,7)</f>
        <v>0612020</v>
      </c>
      <c r="D811" s="8" t="n">
        <f aca="false">N811</f>
        <v>120632</v>
      </c>
      <c r="E811" s="8" t="str">
        <f aca="false">RIGHT(B811,3)</f>
        <v>107</v>
      </c>
      <c r="F811" s="8" t="s">
        <v>7</v>
      </c>
      <c r="G811" s="8" t="n">
        <v>251525</v>
      </c>
      <c r="H811" s="8" t="s">
        <v>116</v>
      </c>
      <c r="I811" s="8" t="s">
        <v>117</v>
      </c>
      <c r="J811" s="8" t="s">
        <v>29</v>
      </c>
      <c r="K811" s="8" t="s">
        <v>553</v>
      </c>
      <c r="L811" s="8" t="s">
        <v>31</v>
      </c>
      <c r="M811" s="8" t="s">
        <v>2746</v>
      </c>
      <c r="N811" s="8" t="n">
        <v>120632</v>
      </c>
      <c r="O811" s="8" t="s">
        <v>2381</v>
      </c>
      <c r="P811" s="8" t="n">
        <v>52000</v>
      </c>
      <c r="Q811" s="8" t="s">
        <v>101</v>
      </c>
      <c r="R811" s="8" t="n">
        <v>52111</v>
      </c>
      <c r="S811" s="8" t="s">
        <v>102</v>
      </c>
      <c r="T811" s="8" t="s">
        <v>1468</v>
      </c>
      <c r="U811" s="8" t="s">
        <v>37</v>
      </c>
      <c r="V811" s="9" t="n">
        <v>7.4375</v>
      </c>
    </row>
    <row r="812" s="6" customFormat="true" ht="11.25" hidden="false" customHeight="false" outlineLevel="0" collapsed="false">
      <c r="A812" s="8" t="s">
        <v>2748</v>
      </c>
      <c r="B812" s="8" t="s">
        <v>2749</v>
      </c>
      <c r="C812" s="8" t="str">
        <f aca="false">RIGHT(A812,7)</f>
        <v>0062020</v>
      </c>
      <c r="D812" s="8" t="n">
        <f aca="false">N812</f>
        <v>160211</v>
      </c>
      <c r="E812" s="8" t="str">
        <f aca="false">RIGHT(B812,3)</f>
        <v>043</v>
      </c>
      <c r="F812" s="8" t="s">
        <v>7</v>
      </c>
      <c r="G812" s="8" t="n">
        <v>150711</v>
      </c>
      <c r="H812" s="8" t="s">
        <v>216</v>
      </c>
      <c r="I812" s="8" t="s">
        <v>2483</v>
      </c>
      <c r="J812" s="8" t="s">
        <v>2084</v>
      </c>
      <c r="K812" s="8" t="s">
        <v>2718</v>
      </c>
      <c r="L812" s="8" t="s">
        <v>31</v>
      </c>
      <c r="M812" s="8" t="s">
        <v>2719</v>
      </c>
      <c r="N812" s="8" t="n">
        <v>160211</v>
      </c>
      <c r="O812" s="8" t="s">
        <v>2750</v>
      </c>
      <c r="P812" s="8" t="n">
        <v>52000</v>
      </c>
      <c r="Q812" s="8" t="s">
        <v>101</v>
      </c>
      <c r="R812" s="8" t="n">
        <v>52121</v>
      </c>
      <c r="S812" s="8" t="s">
        <v>139</v>
      </c>
      <c r="T812" s="8" t="s">
        <v>122</v>
      </c>
      <c r="U812" s="8" t="s">
        <v>48</v>
      </c>
      <c r="V812" s="9" t="n">
        <v>7.4399</v>
      </c>
    </row>
    <row r="813" s="6" customFormat="true" ht="11.25" hidden="false" customHeight="false" outlineLevel="0" collapsed="false">
      <c r="A813" s="8" t="s">
        <v>2477</v>
      </c>
      <c r="B813" s="8" t="s">
        <v>2751</v>
      </c>
      <c r="C813" s="8" t="str">
        <f aca="false">RIGHT(A813,7)</f>
        <v>0012020</v>
      </c>
      <c r="D813" s="8" t="n">
        <f aca="false">N813</f>
        <v>160487</v>
      </c>
      <c r="E813" s="8" t="str">
        <f aca="false">RIGHT(B813,3)</f>
        <v>091</v>
      </c>
      <c r="F813" s="8" t="s">
        <v>7</v>
      </c>
      <c r="G813" s="8" t="n">
        <v>150711</v>
      </c>
      <c r="H813" s="8" t="s">
        <v>216</v>
      </c>
      <c r="I813" s="8" t="s">
        <v>2752</v>
      </c>
      <c r="J813" s="8" t="s">
        <v>2084</v>
      </c>
      <c r="K813" s="8" t="s">
        <v>2753</v>
      </c>
      <c r="L813" s="8" t="s">
        <v>31</v>
      </c>
      <c r="M813" s="8" t="s">
        <v>2754</v>
      </c>
      <c r="N813" s="8" t="n">
        <v>160487</v>
      </c>
      <c r="O813" s="8" t="s">
        <v>2480</v>
      </c>
      <c r="P813" s="8" t="n">
        <v>52000</v>
      </c>
      <c r="Q813" s="8" t="s">
        <v>101</v>
      </c>
      <c r="R813" s="8" t="n">
        <v>52121</v>
      </c>
      <c r="S813" s="8" t="s">
        <v>139</v>
      </c>
      <c r="T813" s="8" t="s">
        <v>103</v>
      </c>
      <c r="U813" s="8" t="s">
        <v>58</v>
      </c>
      <c r="V813" s="9" t="n">
        <v>7.49</v>
      </c>
    </row>
    <row r="814" s="6" customFormat="true" ht="11.25" hidden="false" customHeight="false" outlineLevel="0" collapsed="false">
      <c r="A814" s="8" t="s">
        <v>2755</v>
      </c>
      <c r="B814" s="8" t="s">
        <v>2756</v>
      </c>
      <c r="C814" s="8" t="str">
        <f aca="false">RIGHT(A814,7)</f>
        <v>1402020</v>
      </c>
      <c r="D814" s="8" t="n">
        <f aca="false">N814</f>
        <v>160376</v>
      </c>
      <c r="E814" s="8" t="str">
        <f aca="false">RIGHT(B814,3)</f>
        <v>004</v>
      </c>
      <c r="F814" s="8" t="s">
        <v>70</v>
      </c>
      <c r="G814" s="8" t="n">
        <v>398579</v>
      </c>
      <c r="H814" s="8" t="s">
        <v>2757</v>
      </c>
      <c r="I814" s="8" t="s">
        <v>2758</v>
      </c>
      <c r="J814" s="8" t="s">
        <v>29</v>
      </c>
      <c r="K814" s="8" t="s">
        <v>2759</v>
      </c>
      <c r="L814" s="8" t="s">
        <v>31</v>
      </c>
      <c r="M814" s="8" t="s">
        <v>2760</v>
      </c>
      <c r="N814" s="8" t="n">
        <v>160376</v>
      </c>
      <c r="O814" s="8" t="s">
        <v>2761</v>
      </c>
      <c r="P814" s="8" t="n">
        <v>52000</v>
      </c>
      <c r="Q814" s="8" t="s">
        <v>101</v>
      </c>
      <c r="R814" s="8" t="n">
        <v>52121</v>
      </c>
      <c r="S814" s="8" t="s">
        <v>139</v>
      </c>
      <c r="T814" s="8" t="s">
        <v>140</v>
      </c>
      <c r="U814" s="8" t="s">
        <v>48</v>
      </c>
      <c r="V814" s="9" t="n">
        <v>7.5</v>
      </c>
    </row>
    <row r="815" s="6" customFormat="true" ht="11.25" hidden="false" customHeight="false" outlineLevel="0" collapsed="false">
      <c r="A815" s="8" t="s">
        <v>2762</v>
      </c>
      <c r="B815" s="8" t="s">
        <v>2763</v>
      </c>
      <c r="C815" s="8" t="str">
        <f aca="false">RIGHT(A815,7)</f>
        <v>1032020</v>
      </c>
      <c r="D815" s="8" t="n">
        <f aca="false">N815</f>
        <v>974002</v>
      </c>
      <c r="E815" s="8" t="str">
        <f aca="false">RIGHT(B815,3)</f>
        <v>031</v>
      </c>
      <c r="F815" s="8" t="s">
        <v>7</v>
      </c>
      <c r="G815" s="8" t="n">
        <v>109770</v>
      </c>
      <c r="H815" s="8" t="s">
        <v>173</v>
      </c>
      <c r="I815" s="8" t="s">
        <v>2764</v>
      </c>
      <c r="J815" s="8" t="s">
        <v>2765</v>
      </c>
      <c r="K815" s="8" t="s">
        <v>315</v>
      </c>
      <c r="L815" s="8" t="s">
        <v>31</v>
      </c>
      <c r="M815" s="8" t="s">
        <v>316</v>
      </c>
      <c r="N815" s="8" t="n">
        <v>974002</v>
      </c>
      <c r="O815" s="8" t="s">
        <v>55</v>
      </c>
      <c r="P815" s="8" t="n">
        <v>99900</v>
      </c>
      <c r="Q815" s="8" t="s">
        <v>34</v>
      </c>
      <c r="R815" s="8" t="n">
        <v>97400</v>
      </c>
      <c r="S815" s="8" t="s">
        <v>56</v>
      </c>
      <c r="T815" s="8" t="s">
        <v>57</v>
      </c>
      <c r="U815" s="8" t="s">
        <v>37</v>
      </c>
      <c r="V815" s="9" t="n">
        <v>7.5</v>
      </c>
    </row>
    <row r="816" s="6" customFormat="true" ht="11.25" hidden="false" customHeight="false" outlineLevel="0" collapsed="false">
      <c r="A816" s="8" t="s">
        <v>2766</v>
      </c>
      <c r="B816" s="8" t="s">
        <v>2767</v>
      </c>
      <c r="C816" s="8" t="str">
        <f aca="false">RIGHT(A816,7)</f>
        <v>0112020</v>
      </c>
      <c r="D816" s="8" t="n">
        <f aca="false">N816</f>
        <v>160234</v>
      </c>
      <c r="E816" s="8" t="str">
        <f aca="false">RIGHT(B816,3)</f>
        <v>049</v>
      </c>
      <c r="F816" s="8" t="s">
        <v>7</v>
      </c>
      <c r="G816" s="8" t="n">
        <v>109770</v>
      </c>
      <c r="H816" s="8" t="s">
        <v>173</v>
      </c>
      <c r="I816" s="8" t="s">
        <v>2768</v>
      </c>
      <c r="J816" s="8" t="s">
        <v>2084</v>
      </c>
      <c r="K816" s="8" t="s">
        <v>160</v>
      </c>
      <c r="L816" s="8" t="s">
        <v>31</v>
      </c>
      <c r="M816" s="8" t="s">
        <v>161</v>
      </c>
      <c r="N816" s="8" t="n">
        <v>160234</v>
      </c>
      <c r="O816" s="8" t="s">
        <v>542</v>
      </c>
      <c r="P816" s="8" t="n">
        <v>52000</v>
      </c>
      <c r="Q816" s="8" t="s">
        <v>101</v>
      </c>
      <c r="R816" s="8" t="n">
        <v>52121</v>
      </c>
      <c r="S816" s="8" t="s">
        <v>139</v>
      </c>
      <c r="T816" s="8" t="s">
        <v>122</v>
      </c>
      <c r="U816" s="8" t="s">
        <v>104</v>
      </c>
      <c r="V816" s="9" t="n">
        <v>7.5</v>
      </c>
    </row>
    <row r="817" s="6" customFormat="true" ht="11.25" hidden="false" customHeight="false" outlineLevel="0" collapsed="false">
      <c r="A817" s="8" t="s">
        <v>2769</v>
      </c>
      <c r="B817" s="8" t="s">
        <v>2770</v>
      </c>
      <c r="C817" s="8" t="str">
        <f aca="false">RIGHT(A817,7)</f>
        <v>1092020</v>
      </c>
      <c r="D817" s="8" t="n">
        <f aca="false">N817</f>
        <v>153152</v>
      </c>
      <c r="E817" s="8" t="str">
        <f aca="false">RIGHT(B817,3)</f>
        <v>027</v>
      </c>
      <c r="F817" s="8" t="s">
        <v>7</v>
      </c>
      <c r="G817" s="8" t="n">
        <v>431361</v>
      </c>
      <c r="H817" s="8" t="s">
        <v>192</v>
      </c>
      <c r="I817" s="8" t="s">
        <v>193</v>
      </c>
      <c r="J817" s="8" t="s">
        <v>61</v>
      </c>
      <c r="K817" s="8" t="s">
        <v>160</v>
      </c>
      <c r="L817" s="8" t="s">
        <v>31</v>
      </c>
      <c r="M817" s="8" t="s">
        <v>161</v>
      </c>
      <c r="N817" s="8" t="n">
        <v>153152</v>
      </c>
      <c r="O817" s="8" t="s">
        <v>1909</v>
      </c>
      <c r="P817" s="8" t="n">
        <v>26000</v>
      </c>
      <c r="Q817" s="8" t="s">
        <v>45</v>
      </c>
      <c r="R817" s="8" t="n">
        <v>26245</v>
      </c>
      <c r="S817" s="8" t="s">
        <v>863</v>
      </c>
      <c r="T817" s="8" t="s">
        <v>177</v>
      </c>
      <c r="U817" s="8" t="s">
        <v>67</v>
      </c>
      <c r="V817" s="9" t="n">
        <v>7.5</v>
      </c>
    </row>
    <row r="818" s="6" customFormat="true" ht="11.25" hidden="false" customHeight="false" outlineLevel="0" collapsed="false">
      <c r="A818" s="8" t="s">
        <v>1774</v>
      </c>
      <c r="B818" s="8" t="s">
        <v>2771</v>
      </c>
      <c r="C818" s="8" t="str">
        <f aca="false">RIGHT(A818,7)</f>
        <v>0352020</v>
      </c>
      <c r="D818" s="8" t="n">
        <f aca="false">N818</f>
        <v>120628</v>
      </c>
      <c r="E818" s="8" t="str">
        <f aca="false">RIGHT(B818,3)</f>
        <v>269</v>
      </c>
      <c r="F818" s="8" t="s">
        <v>7</v>
      </c>
      <c r="G818" s="8" t="n">
        <v>251525</v>
      </c>
      <c r="H818" s="8" t="s">
        <v>116</v>
      </c>
      <c r="I818" s="8" t="s">
        <v>117</v>
      </c>
      <c r="J818" s="8" t="s">
        <v>61</v>
      </c>
      <c r="K818" s="8" t="s">
        <v>2772</v>
      </c>
      <c r="L818" s="8" t="s">
        <v>31</v>
      </c>
      <c r="M818" s="8" t="s">
        <v>509</v>
      </c>
      <c r="N818" s="8" t="n">
        <v>120628</v>
      </c>
      <c r="O818" s="8" t="s">
        <v>818</v>
      </c>
      <c r="P818" s="8" t="n">
        <v>52000</v>
      </c>
      <c r="Q818" s="8" t="s">
        <v>101</v>
      </c>
      <c r="R818" s="8" t="n">
        <v>52111</v>
      </c>
      <c r="S818" s="8" t="s">
        <v>102</v>
      </c>
      <c r="T818" s="8" t="s">
        <v>91</v>
      </c>
      <c r="U818" s="8" t="s">
        <v>48</v>
      </c>
      <c r="V818" s="9" t="n">
        <v>7.58</v>
      </c>
    </row>
    <row r="819" s="6" customFormat="true" ht="11.25" hidden="false" customHeight="false" outlineLevel="0" collapsed="false">
      <c r="A819" s="8" t="s">
        <v>2642</v>
      </c>
      <c r="B819" s="8" t="s">
        <v>2773</v>
      </c>
      <c r="C819" s="8" t="str">
        <f aca="false">RIGHT(A819,7)</f>
        <v>1232020</v>
      </c>
      <c r="D819" s="8" t="n">
        <f aca="false">N819</f>
        <v>460027</v>
      </c>
      <c r="E819" s="8" t="str">
        <f aca="false">RIGHT(B819,3)</f>
        <v>089</v>
      </c>
      <c r="F819" s="8" t="s">
        <v>7</v>
      </c>
      <c r="G819" s="8" t="n">
        <v>281004</v>
      </c>
      <c r="H819" s="8" t="s">
        <v>2774</v>
      </c>
      <c r="I819" s="8" t="s">
        <v>2775</v>
      </c>
      <c r="J819" s="8" t="s">
        <v>61</v>
      </c>
      <c r="K819" s="8" t="s">
        <v>2776</v>
      </c>
      <c r="L819" s="8" t="s">
        <v>31</v>
      </c>
      <c r="M819" s="8" t="s">
        <v>2777</v>
      </c>
      <c r="N819" s="8" t="n">
        <v>460027</v>
      </c>
      <c r="O819" s="8" t="s">
        <v>64</v>
      </c>
      <c r="P819" s="8" t="n">
        <v>99900</v>
      </c>
      <c r="Q819" s="8" t="s">
        <v>34</v>
      </c>
      <c r="R819" s="8" t="n">
        <v>96220</v>
      </c>
      <c r="S819" s="8" t="s">
        <v>65</v>
      </c>
      <c r="T819" s="8" t="s">
        <v>66</v>
      </c>
      <c r="U819" s="8" t="s">
        <v>82</v>
      </c>
      <c r="V819" s="9" t="n">
        <v>7.67</v>
      </c>
    </row>
    <row r="820" s="6" customFormat="true" ht="11.25" hidden="false" customHeight="false" outlineLevel="0" collapsed="false">
      <c r="A820" s="8" t="s">
        <v>2778</v>
      </c>
      <c r="B820" s="8" t="s">
        <v>2779</v>
      </c>
      <c r="C820" s="8" t="str">
        <f aca="false">RIGHT(A820,7)</f>
        <v>0032020</v>
      </c>
      <c r="D820" s="8" t="n">
        <f aca="false">N820</f>
        <v>160012</v>
      </c>
      <c r="E820" s="8" t="str">
        <f aca="false">RIGHT(B820,3)</f>
        <v>032</v>
      </c>
      <c r="F820" s="8" t="s">
        <v>7</v>
      </c>
      <c r="G820" s="8" t="n">
        <v>431077</v>
      </c>
      <c r="H820" s="8" t="s">
        <v>859</v>
      </c>
      <c r="I820" s="8" t="s">
        <v>860</v>
      </c>
      <c r="J820" s="8" t="s">
        <v>61</v>
      </c>
      <c r="K820" s="8" t="s">
        <v>619</v>
      </c>
      <c r="L820" s="8" t="s">
        <v>31</v>
      </c>
      <c r="M820" s="8" t="s">
        <v>817</v>
      </c>
      <c r="N820" s="8" t="n">
        <v>160012</v>
      </c>
      <c r="O820" s="8" t="s">
        <v>1089</v>
      </c>
      <c r="P820" s="8" t="n">
        <v>52000</v>
      </c>
      <c r="Q820" s="8" t="s">
        <v>101</v>
      </c>
      <c r="R820" s="8" t="n">
        <v>52121</v>
      </c>
      <c r="S820" s="8" t="s">
        <v>139</v>
      </c>
      <c r="T820" s="8" t="s">
        <v>465</v>
      </c>
      <c r="U820" s="8" t="s">
        <v>67</v>
      </c>
      <c r="V820" s="9" t="n">
        <v>7.74</v>
      </c>
    </row>
    <row r="821" s="6" customFormat="true" ht="11.25" hidden="false" customHeight="false" outlineLevel="0" collapsed="false">
      <c r="A821" s="8" t="s">
        <v>2780</v>
      </c>
      <c r="B821" s="8" t="s">
        <v>2781</v>
      </c>
      <c r="C821" s="8" t="str">
        <f aca="false">RIGHT(A821,7)</f>
        <v>0172020</v>
      </c>
      <c r="D821" s="8" t="n">
        <f aca="false">N821</f>
        <v>389337</v>
      </c>
      <c r="E821" s="8" t="str">
        <f aca="false">RIGHT(B821,3)</f>
        <v>042</v>
      </c>
      <c r="F821" s="8" t="s">
        <v>7</v>
      </c>
      <c r="G821" s="8" t="n">
        <v>241033</v>
      </c>
      <c r="H821" s="8" t="s">
        <v>225</v>
      </c>
      <c r="I821" s="8" t="s">
        <v>226</v>
      </c>
      <c r="J821" s="8" t="s">
        <v>61</v>
      </c>
      <c r="K821" s="8" t="s">
        <v>160</v>
      </c>
      <c r="L821" s="8" t="s">
        <v>31</v>
      </c>
      <c r="M821" s="8" t="s">
        <v>161</v>
      </c>
      <c r="N821" s="8" t="n">
        <v>389337</v>
      </c>
      <c r="O821" s="8" t="s">
        <v>2782</v>
      </c>
      <c r="P821" s="8" t="n">
        <v>38000</v>
      </c>
      <c r="Q821" s="8" t="s">
        <v>2783</v>
      </c>
      <c r="R821" s="8" t="n">
        <v>38000</v>
      </c>
      <c r="S821" s="8" t="s">
        <v>2783</v>
      </c>
      <c r="T821" s="8" t="s">
        <v>177</v>
      </c>
      <c r="U821" s="8" t="s">
        <v>67</v>
      </c>
      <c r="V821" s="9" t="n">
        <v>7.75</v>
      </c>
    </row>
    <row r="822" s="6" customFormat="true" ht="11.25" hidden="false" customHeight="false" outlineLevel="0" collapsed="false">
      <c r="A822" s="8" t="s">
        <v>2784</v>
      </c>
      <c r="B822" s="8" t="s">
        <v>2785</v>
      </c>
      <c r="C822" s="8" t="str">
        <f aca="false">RIGHT(A822,7)</f>
        <v>0382020</v>
      </c>
      <c r="D822" s="8" t="n">
        <f aca="false">N822</f>
        <v>153030</v>
      </c>
      <c r="E822" s="8" t="str">
        <f aca="false">RIGHT(B822,3)</f>
        <v>011</v>
      </c>
      <c r="F822" s="8" t="s">
        <v>7</v>
      </c>
      <c r="G822" s="8" t="n">
        <v>467075</v>
      </c>
      <c r="H822" s="8" t="s">
        <v>1016</v>
      </c>
      <c r="I822" s="8" t="s">
        <v>1017</v>
      </c>
      <c r="J822" s="8" t="s">
        <v>29</v>
      </c>
      <c r="K822" s="8" t="s">
        <v>1156</v>
      </c>
      <c r="L822" s="8" t="s">
        <v>31</v>
      </c>
      <c r="M822" s="8" t="s">
        <v>2786</v>
      </c>
      <c r="N822" s="8" t="n">
        <v>153030</v>
      </c>
      <c r="O822" s="8" t="s">
        <v>1230</v>
      </c>
      <c r="P822" s="8" t="n">
        <v>26000</v>
      </c>
      <c r="Q822" s="8" t="s">
        <v>45</v>
      </c>
      <c r="R822" s="8" t="n">
        <v>26261</v>
      </c>
      <c r="S822" s="8" t="s">
        <v>81</v>
      </c>
      <c r="T822" s="8" t="s">
        <v>47</v>
      </c>
      <c r="U822" s="8" t="s">
        <v>48</v>
      </c>
      <c r="V822" s="9" t="n">
        <v>7.8</v>
      </c>
    </row>
    <row r="823" s="6" customFormat="true" ht="11.25" hidden="false" customHeight="false" outlineLevel="0" collapsed="false">
      <c r="A823" s="8" t="s">
        <v>2787</v>
      </c>
      <c r="B823" s="8" t="s">
        <v>2788</v>
      </c>
      <c r="C823" s="8" t="str">
        <f aca="false">RIGHT(A823,7)</f>
        <v>0032020</v>
      </c>
      <c r="D823" s="8" t="n">
        <f aca="false">N823</f>
        <v>160472</v>
      </c>
      <c r="E823" s="8" t="str">
        <f aca="false">RIGHT(B823,3)</f>
        <v>048</v>
      </c>
      <c r="F823" s="8" t="s">
        <v>7</v>
      </c>
      <c r="G823" s="8" t="n">
        <v>292449</v>
      </c>
      <c r="H823" s="8" t="s">
        <v>2731</v>
      </c>
      <c r="I823" s="8" t="s">
        <v>2732</v>
      </c>
      <c r="J823" s="8" t="s">
        <v>61</v>
      </c>
      <c r="K823" s="8" t="s">
        <v>2462</v>
      </c>
      <c r="L823" s="8" t="s">
        <v>31</v>
      </c>
      <c r="M823" s="8" t="s">
        <v>219</v>
      </c>
      <c r="N823" s="8" t="n">
        <v>160472</v>
      </c>
      <c r="O823" s="8" t="s">
        <v>1635</v>
      </c>
      <c r="P823" s="8" t="n">
        <v>52000</v>
      </c>
      <c r="Q823" s="8" t="s">
        <v>101</v>
      </c>
      <c r="R823" s="8" t="n">
        <v>52121</v>
      </c>
      <c r="S823" s="8" t="s">
        <v>139</v>
      </c>
      <c r="T823" s="8" t="s">
        <v>103</v>
      </c>
      <c r="U823" s="8" t="s">
        <v>48</v>
      </c>
      <c r="V823" s="9" t="n">
        <v>7.8</v>
      </c>
    </row>
    <row r="824" s="6" customFormat="true" ht="11.25" hidden="false" customHeight="false" outlineLevel="0" collapsed="false">
      <c r="A824" s="8" t="s">
        <v>2250</v>
      </c>
      <c r="B824" s="8" t="s">
        <v>2789</v>
      </c>
      <c r="C824" s="8" t="str">
        <f aca="false">RIGHT(A824,7)</f>
        <v>0162020</v>
      </c>
      <c r="D824" s="8" t="n">
        <f aca="false">N824</f>
        <v>154502</v>
      </c>
      <c r="E824" s="8" t="str">
        <f aca="false">RIGHT(B824,3)</f>
        <v>001</v>
      </c>
      <c r="F824" s="8" t="s">
        <v>7</v>
      </c>
      <c r="G824" s="8" t="n">
        <v>465458</v>
      </c>
      <c r="H824" s="8" t="s">
        <v>506</v>
      </c>
      <c r="I824" s="8" t="s">
        <v>507</v>
      </c>
      <c r="J824" s="8" t="s">
        <v>61</v>
      </c>
      <c r="K824" s="8" t="s">
        <v>508</v>
      </c>
      <c r="L824" s="8" t="s">
        <v>31</v>
      </c>
      <c r="M824" s="8" t="s">
        <v>509</v>
      </c>
      <c r="N824" s="8" t="n">
        <v>154502</v>
      </c>
      <c r="O824" s="8" t="s">
        <v>1386</v>
      </c>
      <c r="P824" s="8" t="n">
        <v>26000</v>
      </c>
      <c r="Q824" s="8" t="s">
        <v>45</v>
      </c>
      <c r="R824" s="8" t="n">
        <v>26350</v>
      </c>
      <c r="S824" s="8" t="s">
        <v>1387</v>
      </c>
      <c r="T824" s="8" t="s">
        <v>213</v>
      </c>
      <c r="U824" s="8" t="s">
        <v>82</v>
      </c>
      <c r="V824" s="9" t="n">
        <v>7.8</v>
      </c>
    </row>
    <row r="825" s="6" customFormat="true" ht="11.25" hidden="false" customHeight="false" outlineLevel="0" collapsed="false">
      <c r="A825" s="8" t="s">
        <v>2188</v>
      </c>
      <c r="B825" s="8" t="s">
        <v>2790</v>
      </c>
      <c r="C825" s="8" t="str">
        <f aca="false">RIGHT(A825,7)</f>
        <v>0242020</v>
      </c>
      <c r="D825" s="8" t="n">
        <f aca="false">N825</f>
        <v>926282</v>
      </c>
      <c r="E825" s="8" t="str">
        <f aca="false">RIGHT(B825,3)</f>
        <v>099</v>
      </c>
      <c r="F825" s="8" t="s">
        <v>7</v>
      </c>
      <c r="G825" s="8" t="n">
        <v>465459</v>
      </c>
      <c r="H825" s="8" t="s">
        <v>391</v>
      </c>
      <c r="I825" s="8" t="s">
        <v>392</v>
      </c>
      <c r="J825" s="8" t="s">
        <v>584</v>
      </c>
      <c r="K825" s="8" t="s">
        <v>160</v>
      </c>
      <c r="L825" s="8" t="s">
        <v>31</v>
      </c>
      <c r="M825" s="8" t="s">
        <v>161</v>
      </c>
      <c r="N825" s="8" t="n">
        <v>926282</v>
      </c>
      <c r="O825" s="8" t="s">
        <v>129</v>
      </c>
      <c r="P825" s="8" t="n">
        <v>99900</v>
      </c>
      <c r="Q825" s="8" t="s">
        <v>34</v>
      </c>
      <c r="R825" s="8" t="n">
        <v>93720</v>
      </c>
      <c r="S825" s="8" t="s">
        <v>130</v>
      </c>
      <c r="T825" s="8" t="s">
        <v>131</v>
      </c>
      <c r="U825" s="8" t="s">
        <v>58</v>
      </c>
      <c r="V825" s="9" t="n">
        <v>7.8</v>
      </c>
    </row>
    <row r="826" s="6" customFormat="true" ht="11.25" hidden="false" customHeight="false" outlineLevel="0" collapsed="false">
      <c r="A826" s="8" t="s">
        <v>2549</v>
      </c>
      <c r="B826" s="8" t="s">
        <v>2791</v>
      </c>
      <c r="C826" s="8" t="str">
        <f aca="false">RIGHT(A826,7)</f>
        <v>0012020</v>
      </c>
      <c r="D826" s="8" t="n">
        <f aca="false">N826</f>
        <v>160525</v>
      </c>
      <c r="E826" s="8" t="str">
        <f aca="false">RIGHT(B826,3)</f>
        <v>119</v>
      </c>
      <c r="F826" s="8" t="s">
        <v>7</v>
      </c>
      <c r="G826" s="8" t="n">
        <v>352398</v>
      </c>
      <c r="H826" s="8" t="s">
        <v>2792</v>
      </c>
      <c r="I826" s="8" t="s">
        <v>2793</v>
      </c>
      <c r="J826" s="8" t="s">
        <v>61</v>
      </c>
      <c r="K826" s="8" t="s">
        <v>2794</v>
      </c>
      <c r="L826" s="8" t="s">
        <v>31</v>
      </c>
      <c r="M826" s="8" t="s">
        <v>2795</v>
      </c>
      <c r="N826" s="8" t="n">
        <v>160525</v>
      </c>
      <c r="O826" s="8" t="s">
        <v>2551</v>
      </c>
      <c r="P826" s="8" t="n">
        <v>52000</v>
      </c>
      <c r="Q826" s="8" t="s">
        <v>101</v>
      </c>
      <c r="R826" s="8" t="n">
        <v>52121</v>
      </c>
      <c r="S826" s="8" t="s">
        <v>139</v>
      </c>
      <c r="T826" s="8" t="s">
        <v>113</v>
      </c>
      <c r="U826" s="8" t="s">
        <v>58</v>
      </c>
      <c r="V826" s="9" t="n">
        <v>7.85</v>
      </c>
    </row>
    <row r="827" s="6" customFormat="true" ht="11.25" hidden="false" customHeight="false" outlineLevel="0" collapsed="false">
      <c r="A827" s="8" t="s">
        <v>2796</v>
      </c>
      <c r="B827" s="8" t="s">
        <v>2797</v>
      </c>
      <c r="C827" s="8" t="str">
        <f aca="false">RIGHT(A827,7)</f>
        <v>0432020</v>
      </c>
      <c r="D827" s="8" t="n">
        <f aca="false">N827</f>
        <v>974002</v>
      </c>
      <c r="E827" s="8" t="str">
        <f aca="false">RIGHT(B827,3)</f>
        <v>013</v>
      </c>
      <c r="F827" s="8" t="s">
        <v>7</v>
      </c>
      <c r="G827" s="8" t="n">
        <v>246658</v>
      </c>
      <c r="H827" s="8" t="s">
        <v>309</v>
      </c>
      <c r="I827" s="8" t="s">
        <v>310</v>
      </c>
      <c r="J827" s="8" t="s">
        <v>182</v>
      </c>
      <c r="K827" s="8" t="s">
        <v>315</v>
      </c>
      <c r="L827" s="8" t="s">
        <v>31</v>
      </c>
      <c r="M827" s="8" t="s">
        <v>316</v>
      </c>
      <c r="N827" s="8" t="n">
        <v>974002</v>
      </c>
      <c r="O827" s="8" t="s">
        <v>55</v>
      </c>
      <c r="P827" s="8" t="n">
        <v>99900</v>
      </c>
      <c r="Q827" s="8" t="s">
        <v>34</v>
      </c>
      <c r="R827" s="8" t="n">
        <v>97400</v>
      </c>
      <c r="S827" s="8" t="s">
        <v>56</v>
      </c>
      <c r="T827" s="8" t="s">
        <v>57</v>
      </c>
      <c r="U827" s="8" t="s">
        <v>58</v>
      </c>
      <c r="V827" s="9" t="n">
        <v>7.9</v>
      </c>
    </row>
    <row r="828" s="6" customFormat="true" ht="11.25" hidden="false" customHeight="false" outlineLevel="0" collapsed="false">
      <c r="A828" s="8" t="s">
        <v>2670</v>
      </c>
      <c r="B828" s="8" t="s">
        <v>2798</v>
      </c>
      <c r="C828" s="8" t="str">
        <f aca="false">RIGHT(A828,7)</f>
        <v>0332020</v>
      </c>
      <c r="D828" s="8" t="n">
        <f aca="false">N828</f>
        <v>925956</v>
      </c>
      <c r="E828" s="8" t="str">
        <f aca="false">RIGHT(B828,3)</f>
        <v>002</v>
      </c>
      <c r="F828" s="8" t="s">
        <v>7</v>
      </c>
      <c r="G828" s="8" t="n">
        <v>440971</v>
      </c>
      <c r="H828" s="8" t="s">
        <v>2128</v>
      </c>
      <c r="I828" s="8" t="s">
        <v>2129</v>
      </c>
      <c r="J828" s="8" t="s">
        <v>61</v>
      </c>
      <c r="K828" s="8" t="s">
        <v>2672</v>
      </c>
      <c r="L828" s="8" t="s">
        <v>31</v>
      </c>
      <c r="M828" s="8" t="s">
        <v>2673</v>
      </c>
      <c r="N828" s="8" t="n">
        <v>925956</v>
      </c>
      <c r="O828" s="8" t="s">
        <v>2674</v>
      </c>
      <c r="P828" s="8" t="n">
        <v>99900</v>
      </c>
      <c r="Q828" s="8" t="s">
        <v>34</v>
      </c>
      <c r="R828" s="8" t="n">
        <v>93720</v>
      </c>
      <c r="S828" s="8" t="s">
        <v>130</v>
      </c>
      <c r="T828" s="8" t="s">
        <v>131</v>
      </c>
      <c r="U828" s="8" t="s">
        <v>37</v>
      </c>
      <c r="V828" s="9" t="n">
        <v>7.9</v>
      </c>
    </row>
    <row r="829" s="6" customFormat="true" ht="11.25" hidden="false" customHeight="false" outlineLevel="0" collapsed="false">
      <c r="A829" s="8" t="s">
        <v>2799</v>
      </c>
      <c r="B829" s="8" t="s">
        <v>2800</v>
      </c>
      <c r="C829" s="8" t="str">
        <f aca="false">RIGHT(A829,7)</f>
        <v>0062019</v>
      </c>
      <c r="D829" s="8" t="n">
        <f aca="false">N829</f>
        <v>160082</v>
      </c>
      <c r="E829" s="8" t="str">
        <f aca="false">RIGHT(B829,3)</f>
        <v>369</v>
      </c>
      <c r="F829" s="8" t="s">
        <v>7</v>
      </c>
      <c r="G829" s="8" t="n">
        <v>440975</v>
      </c>
      <c r="H829" s="8" t="s">
        <v>451</v>
      </c>
      <c r="I829" s="8" t="s">
        <v>452</v>
      </c>
      <c r="J829" s="8" t="s">
        <v>61</v>
      </c>
      <c r="K829" s="8" t="s">
        <v>2801</v>
      </c>
      <c r="L829" s="8" t="s">
        <v>31</v>
      </c>
      <c r="M829" s="8" t="s">
        <v>54</v>
      </c>
      <c r="N829" s="8" t="n">
        <v>160082</v>
      </c>
      <c r="O829" s="8" t="s">
        <v>2802</v>
      </c>
      <c r="P829" s="8" t="n">
        <v>52000</v>
      </c>
      <c r="Q829" s="8" t="s">
        <v>101</v>
      </c>
      <c r="R829" s="8" t="n">
        <v>52121</v>
      </c>
      <c r="S829" s="8" t="s">
        <v>139</v>
      </c>
      <c r="T829" s="8" t="s">
        <v>57</v>
      </c>
      <c r="U829" s="8" t="s">
        <v>104</v>
      </c>
      <c r="V829" s="9" t="n">
        <v>7.99</v>
      </c>
    </row>
    <row r="830" s="6" customFormat="true" ht="11.25" hidden="false" customHeight="false" outlineLevel="0" collapsed="false">
      <c r="A830" s="8" t="s">
        <v>2787</v>
      </c>
      <c r="B830" s="8" t="s">
        <v>2803</v>
      </c>
      <c r="C830" s="8" t="str">
        <f aca="false">RIGHT(A830,7)</f>
        <v>0032020</v>
      </c>
      <c r="D830" s="8" t="n">
        <f aca="false">N830</f>
        <v>160472</v>
      </c>
      <c r="E830" s="8" t="str">
        <f aca="false">RIGHT(B830,3)</f>
        <v>105</v>
      </c>
      <c r="F830" s="8" t="s">
        <v>7</v>
      </c>
      <c r="G830" s="8" t="n">
        <v>292449</v>
      </c>
      <c r="H830" s="8" t="s">
        <v>2731</v>
      </c>
      <c r="I830" s="8" t="s">
        <v>2732</v>
      </c>
      <c r="J830" s="8" t="s">
        <v>61</v>
      </c>
      <c r="K830" s="8" t="s">
        <v>160</v>
      </c>
      <c r="L830" s="8" t="s">
        <v>31</v>
      </c>
      <c r="M830" s="8" t="s">
        <v>161</v>
      </c>
      <c r="N830" s="8" t="n">
        <v>160472</v>
      </c>
      <c r="O830" s="8" t="s">
        <v>1635</v>
      </c>
      <c r="P830" s="8" t="n">
        <v>52000</v>
      </c>
      <c r="Q830" s="8" t="s">
        <v>101</v>
      </c>
      <c r="R830" s="8" t="n">
        <v>52121</v>
      </c>
      <c r="S830" s="8" t="s">
        <v>139</v>
      </c>
      <c r="T830" s="8" t="s">
        <v>103</v>
      </c>
      <c r="U830" s="8" t="s">
        <v>48</v>
      </c>
      <c r="V830" s="9" t="n">
        <v>8</v>
      </c>
    </row>
    <row r="831" s="6" customFormat="true" ht="11.25" hidden="false" customHeight="false" outlineLevel="0" collapsed="false">
      <c r="A831" s="8" t="s">
        <v>2804</v>
      </c>
      <c r="B831" s="8" t="s">
        <v>2805</v>
      </c>
      <c r="C831" s="8" t="str">
        <f aca="false">RIGHT(A831,7)</f>
        <v>0142020</v>
      </c>
      <c r="D831" s="8" t="n">
        <f aca="false">N831</f>
        <v>158460</v>
      </c>
      <c r="E831" s="8" t="str">
        <f aca="false">RIGHT(B831,3)</f>
        <v>079</v>
      </c>
      <c r="F831" s="8" t="s">
        <v>7</v>
      </c>
      <c r="G831" s="8" t="n">
        <v>331421</v>
      </c>
      <c r="H831" s="8" t="s">
        <v>2806</v>
      </c>
      <c r="I831" s="8" t="s">
        <v>2807</v>
      </c>
      <c r="J831" s="8" t="s">
        <v>61</v>
      </c>
      <c r="K831" s="8" t="s">
        <v>2644</v>
      </c>
      <c r="L831" s="8" t="s">
        <v>31</v>
      </c>
      <c r="M831" s="8" t="s">
        <v>2612</v>
      </c>
      <c r="N831" s="8" t="n">
        <v>158460</v>
      </c>
      <c r="O831" s="8" t="s">
        <v>2808</v>
      </c>
      <c r="P831" s="8" t="n">
        <v>26000</v>
      </c>
      <c r="Q831" s="8" t="s">
        <v>45</v>
      </c>
      <c r="R831" s="8" t="n">
        <v>26422</v>
      </c>
      <c r="S831" s="8" t="s">
        <v>1328</v>
      </c>
      <c r="T831" s="8" t="s">
        <v>66</v>
      </c>
      <c r="U831" s="8" t="s">
        <v>37</v>
      </c>
      <c r="V831" s="9" t="n">
        <v>8</v>
      </c>
    </row>
    <row r="832" s="6" customFormat="true" ht="11.25" hidden="false" customHeight="false" outlineLevel="0" collapsed="false">
      <c r="A832" s="8" t="s">
        <v>2769</v>
      </c>
      <c r="B832" s="8" t="s">
        <v>2809</v>
      </c>
      <c r="C832" s="8" t="str">
        <f aca="false">RIGHT(A832,7)</f>
        <v>1092020</v>
      </c>
      <c r="D832" s="8" t="n">
        <f aca="false">N832</f>
        <v>153152</v>
      </c>
      <c r="E832" s="8" t="str">
        <f aca="false">RIGHT(B832,3)</f>
        <v>028</v>
      </c>
      <c r="F832" s="8" t="s">
        <v>7</v>
      </c>
      <c r="G832" s="8" t="n">
        <v>399357</v>
      </c>
      <c r="H832" s="8" t="s">
        <v>2810</v>
      </c>
      <c r="I832" s="8" t="s">
        <v>2811</v>
      </c>
      <c r="J832" s="8" t="s">
        <v>61</v>
      </c>
      <c r="K832" s="8" t="s">
        <v>160</v>
      </c>
      <c r="L832" s="8" t="s">
        <v>31</v>
      </c>
      <c r="M832" s="8" t="s">
        <v>161</v>
      </c>
      <c r="N832" s="8" t="n">
        <v>153152</v>
      </c>
      <c r="O832" s="8" t="s">
        <v>1909</v>
      </c>
      <c r="P832" s="8" t="n">
        <v>26000</v>
      </c>
      <c r="Q832" s="8" t="s">
        <v>45</v>
      </c>
      <c r="R832" s="8" t="n">
        <v>26245</v>
      </c>
      <c r="S832" s="8" t="s">
        <v>863</v>
      </c>
      <c r="T832" s="8" t="s">
        <v>177</v>
      </c>
      <c r="U832" s="8" t="s">
        <v>67</v>
      </c>
      <c r="V832" s="9" t="n">
        <v>8</v>
      </c>
    </row>
    <row r="833" s="6" customFormat="true" ht="11.25" hidden="false" customHeight="false" outlineLevel="0" collapsed="false">
      <c r="A833" s="8" t="s">
        <v>2393</v>
      </c>
      <c r="B833" s="8" t="s">
        <v>2812</v>
      </c>
      <c r="C833" s="8" t="str">
        <f aca="false">RIGHT(A833,7)</f>
        <v>0022019</v>
      </c>
      <c r="D833" s="8" t="n">
        <f aca="false">N833</f>
        <v>160479</v>
      </c>
      <c r="E833" s="8" t="str">
        <f aca="false">RIGHT(B833,3)</f>
        <v>303</v>
      </c>
      <c r="F833" s="8" t="s">
        <v>7</v>
      </c>
      <c r="G833" s="8" t="n">
        <v>150711</v>
      </c>
      <c r="H833" s="8" t="s">
        <v>216</v>
      </c>
      <c r="I833" s="8" t="s">
        <v>2813</v>
      </c>
      <c r="J833" s="8" t="s">
        <v>2084</v>
      </c>
      <c r="K833" s="8" t="s">
        <v>160</v>
      </c>
      <c r="L833" s="8" t="s">
        <v>31</v>
      </c>
      <c r="M833" s="8" t="s">
        <v>161</v>
      </c>
      <c r="N833" s="8" t="n">
        <v>160479</v>
      </c>
      <c r="O833" s="8" t="s">
        <v>1537</v>
      </c>
      <c r="P833" s="8" t="n">
        <v>52000</v>
      </c>
      <c r="Q833" s="8" t="s">
        <v>101</v>
      </c>
      <c r="R833" s="8" t="n">
        <v>52121</v>
      </c>
      <c r="S833" s="8" t="s">
        <v>139</v>
      </c>
      <c r="T833" s="8" t="s">
        <v>318</v>
      </c>
      <c r="U833" s="8" t="s">
        <v>82</v>
      </c>
      <c r="V833" s="9" t="n">
        <v>8</v>
      </c>
    </row>
    <row r="834" s="6" customFormat="true" ht="11.25" hidden="false" customHeight="false" outlineLevel="0" collapsed="false">
      <c r="A834" s="8" t="s">
        <v>2814</v>
      </c>
      <c r="B834" s="8" t="s">
        <v>2815</v>
      </c>
      <c r="C834" s="8" t="str">
        <f aca="false">RIGHT(A834,7)</f>
        <v>0172019</v>
      </c>
      <c r="D834" s="8" t="n">
        <f aca="false">N834</f>
        <v>783810</v>
      </c>
      <c r="E834" s="8" t="str">
        <f aca="false">RIGHT(B834,3)</f>
        <v>046</v>
      </c>
      <c r="F834" s="8" t="s">
        <v>7</v>
      </c>
      <c r="G834" s="8" t="n">
        <v>150711</v>
      </c>
      <c r="H834" s="8" t="s">
        <v>216</v>
      </c>
      <c r="I834" s="8" t="s">
        <v>2483</v>
      </c>
      <c r="J834" s="8" t="s">
        <v>2084</v>
      </c>
      <c r="K834" s="8" t="s">
        <v>160</v>
      </c>
      <c r="L834" s="8" t="s">
        <v>31</v>
      </c>
      <c r="M834" s="8" t="s">
        <v>161</v>
      </c>
      <c r="N834" s="8" t="n">
        <v>783810</v>
      </c>
      <c r="O834" s="8" t="s">
        <v>2816</v>
      </c>
      <c r="P834" s="8" t="n">
        <v>52000</v>
      </c>
      <c r="Q834" s="8" t="s">
        <v>101</v>
      </c>
      <c r="R834" s="8" t="n">
        <v>52131</v>
      </c>
      <c r="S834" s="8" t="s">
        <v>207</v>
      </c>
      <c r="T834" s="8" t="s">
        <v>556</v>
      </c>
      <c r="U834" s="8" t="s">
        <v>104</v>
      </c>
      <c r="V834" s="9" t="n">
        <v>8</v>
      </c>
    </row>
    <row r="835" s="6" customFormat="true" ht="11.25" hidden="false" customHeight="false" outlineLevel="0" collapsed="false">
      <c r="A835" s="8" t="s">
        <v>2817</v>
      </c>
      <c r="B835" s="8" t="s">
        <v>2818</v>
      </c>
      <c r="C835" s="8" t="str">
        <f aca="false">RIGHT(A835,7)</f>
        <v>0162019</v>
      </c>
      <c r="D835" s="8" t="n">
        <f aca="false">N835</f>
        <v>160356</v>
      </c>
      <c r="E835" s="8" t="str">
        <f aca="false">RIGHT(B835,3)</f>
        <v>085</v>
      </c>
      <c r="F835" s="8" t="s">
        <v>7</v>
      </c>
      <c r="G835" s="8" t="n">
        <v>150711</v>
      </c>
      <c r="H835" s="8" t="s">
        <v>216</v>
      </c>
      <c r="I835" s="8" t="s">
        <v>2819</v>
      </c>
      <c r="J835" s="8" t="s">
        <v>2084</v>
      </c>
      <c r="K835" s="8" t="s">
        <v>160</v>
      </c>
      <c r="L835" s="8" t="s">
        <v>31</v>
      </c>
      <c r="M835" s="8" t="s">
        <v>161</v>
      </c>
      <c r="N835" s="8" t="n">
        <v>160356</v>
      </c>
      <c r="O835" s="8" t="s">
        <v>2820</v>
      </c>
      <c r="P835" s="8" t="n">
        <v>52000</v>
      </c>
      <c r="Q835" s="8" t="s">
        <v>101</v>
      </c>
      <c r="R835" s="8" t="n">
        <v>52121</v>
      </c>
      <c r="S835" s="8" t="s">
        <v>139</v>
      </c>
      <c r="T835" s="8" t="s">
        <v>140</v>
      </c>
      <c r="U835" s="8" t="s">
        <v>104</v>
      </c>
      <c r="V835" s="9" t="n">
        <v>8</v>
      </c>
    </row>
    <row r="836" s="6" customFormat="true" ht="11.25" hidden="false" customHeight="false" outlineLevel="0" collapsed="false">
      <c r="A836" s="8" t="s">
        <v>2821</v>
      </c>
      <c r="B836" s="8" t="s">
        <v>2822</v>
      </c>
      <c r="C836" s="8" t="str">
        <f aca="false">RIGHT(A836,7)</f>
        <v>0842020</v>
      </c>
      <c r="D836" s="8" t="n">
        <f aca="false">N836</f>
        <v>120634</v>
      </c>
      <c r="E836" s="8" t="str">
        <f aca="false">RIGHT(B836,3)</f>
        <v>004</v>
      </c>
      <c r="F836" s="8" t="s">
        <v>7</v>
      </c>
      <c r="G836" s="8" t="n">
        <v>337565</v>
      </c>
      <c r="H836" s="8" t="s">
        <v>436</v>
      </c>
      <c r="I836" s="8" t="s">
        <v>437</v>
      </c>
      <c r="J836" s="8" t="s">
        <v>61</v>
      </c>
      <c r="K836" s="8" t="s">
        <v>160</v>
      </c>
      <c r="L836" s="8" t="s">
        <v>31</v>
      </c>
      <c r="M836" s="8" t="s">
        <v>161</v>
      </c>
      <c r="N836" s="8" t="n">
        <v>120634</v>
      </c>
      <c r="O836" s="8" t="s">
        <v>2823</v>
      </c>
      <c r="P836" s="8" t="n">
        <v>52000</v>
      </c>
      <c r="Q836" s="8" t="s">
        <v>101</v>
      </c>
      <c r="R836" s="8" t="n">
        <v>52111</v>
      </c>
      <c r="S836" s="8" t="s">
        <v>102</v>
      </c>
      <c r="T836" s="8" t="s">
        <v>47</v>
      </c>
      <c r="U836" s="8" t="s">
        <v>67</v>
      </c>
      <c r="V836" s="9" t="n">
        <v>8</v>
      </c>
    </row>
    <row r="837" s="6" customFormat="true" ht="11.25" hidden="false" customHeight="false" outlineLevel="0" collapsed="false">
      <c r="A837" s="8" t="s">
        <v>2824</v>
      </c>
      <c r="B837" s="8" t="s">
        <v>2825</v>
      </c>
      <c r="C837" s="8" t="str">
        <f aca="false">RIGHT(A837,7)</f>
        <v>0442019</v>
      </c>
      <c r="D837" s="8" t="n">
        <f aca="false">N837</f>
        <v>155011</v>
      </c>
      <c r="E837" s="8" t="str">
        <f aca="false">RIGHT(B837,3)</f>
        <v>049</v>
      </c>
      <c r="F837" s="8" t="s">
        <v>7</v>
      </c>
      <c r="G837" s="8" t="n">
        <v>337565</v>
      </c>
      <c r="H837" s="8" t="s">
        <v>436</v>
      </c>
      <c r="I837" s="8" t="s">
        <v>437</v>
      </c>
      <c r="J837" s="8" t="s">
        <v>61</v>
      </c>
      <c r="K837" s="8" t="s">
        <v>160</v>
      </c>
      <c r="L837" s="8" t="s">
        <v>31</v>
      </c>
      <c r="M837" s="8" t="s">
        <v>161</v>
      </c>
      <c r="N837" s="8" t="n">
        <v>155011</v>
      </c>
      <c r="O837" s="8" t="s">
        <v>2826</v>
      </c>
      <c r="P837" s="8" t="n">
        <v>26000</v>
      </c>
      <c r="Q837" s="8" t="s">
        <v>45</v>
      </c>
      <c r="R837" s="8" t="n">
        <v>26443</v>
      </c>
      <c r="S837" s="8" t="s">
        <v>184</v>
      </c>
      <c r="T837" s="8" t="s">
        <v>47</v>
      </c>
      <c r="U837" s="8" t="s">
        <v>67</v>
      </c>
      <c r="V837" s="9" t="n">
        <v>8</v>
      </c>
    </row>
    <row r="838" s="6" customFormat="true" ht="11.25" hidden="false" customHeight="false" outlineLevel="0" collapsed="false">
      <c r="A838" s="8" t="s">
        <v>178</v>
      </c>
      <c r="B838" s="8" t="s">
        <v>2827</v>
      </c>
      <c r="C838" s="8" t="str">
        <f aca="false">RIGHT(A838,7)</f>
        <v>0382020</v>
      </c>
      <c r="D838" s="8" t="n">
        <f aca="false">N838</f>
        <v>155908</v>
      </c>
      <c r="E838" s="8" t="str">
        <f aca="false">RIGHT(B838,3)</f>
        <v>082</v>
      </c>
      <c r="F838" s="8" t="s">
        <v>7</v>
      </c>
      <c r="G838" s="8" t="n">
        <v>383056</v>
      </c>
      <c r="H838" s="8" t="s">
        <v>302</v>
      </c>
      <c r="I838" s="8" t="s">
        <v>303</v>
      </c>
      <c r="J838" s="8" t="s">
        <v>182</v>
      </c>
      <c r="K838" s="8" t="s">
        <v>160</v>
      </c>
      <c r="L838" s="8" t="s">
        <v>31</v>
      </c>
      <c r="M838" s="8" t="s">
        <v>161</v>
      </c>
      <c r="N838" s="8" t="n">
        <v>155908</v>
      </c>
      <c r="O838" s="8" t="s">
        <v>183</v>
      </c>
      <c r="P838" s="8" t="n">
        <v>26000</v>
      </c>
      <c r="Q838" s="8" t="s">
        <v>45</v>
      </c>
      <c r="R838" s="8" t="n">
        <v>26443</v>
      </c>
      <c r="S838" s="8" t="s">
        <v>184</v>
      </c>
      <c r="T838" s="8" t="s">
        <v>140</v>
      </c>
      <c r="U838" s="8" t="s">
        <v>37</v>
      </c>
      <c r="V838" s="9" t="n">
        <v>8</v>
      </c>
    </row>
    <row r="839" s="6" customFormat="true" ht="11.25" hidden="false" customHeight="false" outlineLevel="0" collapsed="false">
      <c r="A839" s="8" t="s">
        <v>2828</v>
      </c>
      <c r="B839" s="8" t="s">
        <v>2829</v>
      </c>
      <c r="C839" s="8" t="str">
        <f aca="false">RIGHT(A839,7)</f>
        <v>0322020</v>
      </c>
      <c r="D839" s="8" t="n">
        <f aca="false">N839</f>
        <v>120669</v>
      </c>
      <c r="E839" s="8" t="str">
        <f aca="false">RIGHT(B839,3)</f>
        <v>052</v>
      </c>
      <c r="F839" s="8" t="s">
        <v>7</v>
      </c>
      <c r="G839" s="8" t="n">
        <v>458892</v>
      </c>
      <c r="H839" s="8" t="s">
        <v>189</v>
      </c>
      <c r="I839" s="8" t="s">
        <v>190</v>
      </c>
      <c r="J839" s="8" t="s">
        <v>61</v>
      </c>
      <c r="K839" s="8" t="s">
        <v>160</v>
      </c>
      <c r="L839" s="8" t="s">
        <v>31</v>
      </c>
      <c r="M839" s="8" t="s">
        <v>161</v>
      </c>
      <c r="N839" s="8" t="n">
        <v>120669</v>
      </c>
      <c r="O839" s="8" t="s">
        <v>235</v>
      </c>
      <c r="P839" s="8" t="n">
        <v>52000</v>
      </c>
      <c r="Q839" s="8" t="s">
        <v>101</v>
      </c>
      <c r="R839" s="8" t="n">
        <v>52111</v>
      </c>
      <c r="S839" s="8" t="s">
        <v>102</v>
      </c>
      <c r="T839" s="8" t="s">
        <v>177</v>
      </c>
      <c r="U839" s="8" t="s">
        <v>37</v>
      </c>
      <c r="V839" s="9" t="n">
        <v>8</v>
      </c>
    </row>
    <row r="840" s="6" customFormat="true" ht="11.25" hidden="false" customHeight="false" outlineLevel="0" collapsed="false">
      <c r="A840" s="8" t="s">
        <v>2830</v>
      </c>
      <c r="B840" s="8" t="s">
        <v>2831</v>
      </c>
      <c r="C840" s="8" t="str">
        <f aca="false">RIGHT(A840,7)</f>
        <v>0102020</v>
      </c>
      <c r="D840" s="8" t="n">
        <f aca="false">N840</f>
        <v>160175</v>
      </c>
      <c r="E840" s="8" t="str">
        <f aca="false">RIGHT(B840,3)</f>
        <v>055</v>
      </c>
      <c r="F840" s="8" t="s">
        <v>7</v>
      </c>
      <c r="G840" s="8" t="n">
        <v>301007</v>
      </c>
      <c r="H840" s="8" t="s">
        <v>2832</v>
      </c>
      <c r="I840" s="8" t="s">
        <v>2833</v>
      </c>
      <c r="J840" s="8" t="s">
        <v>61</v>
      </c>
      <c r="K840" s="8" t="s">
        <v>160</v>
      </c>
      <c r="L840" s="8" t="s">
        <v>31</v>
      </c>
      <c r="M840" s="8" t="s">
        <v>161</v>
      </c>
      <c r="N840" s="8" t="n">
        <v>160175</v>
      </c>
      <c r="O840" s="8" t="s">
        <v>2834</v>
      </c>
      <c r="P840" s="8" t="n">
        <v>52000</v>
      </c>
      <c r="Q840" s="8" t="s">
        <v>101</v>
      </c>
      <c r="R840" s="8" t="n">
        <v>52121</v>
      </c>
      <c r="S840" s="8" t="s">
        <v>139</v>
      </c>
      <c r="T840" s="8" t="s">
        <v>1550</v>
      </c>
      <c r="U840" s="8" t="s">
        <v>67</v>
      </c>
      <c r="V840" s="9" t="n">
        <v>8</v>
      </c>
    </row>
    <row r="841" s="6" customFormat="true" ht="11.25" hidden="false" customHeight="false" outlineLevel="0" collapsed="false">
      <c r="A841" s="8" t="s">
        <v>2835</v>
      </c>
      <c r="B841" s="8" t="s">
        <v>2836</v>
      </c>
      <c r="C841" s="8" t="str">
        <f aca="false">RIGHT(A841,7)</f>
        <v>0052019</v>
      </c>
      <c r="D841" s="8" t="n">
        <f aca="false">N841</f>
        <v>160058</v>
      </c>
      <c r="E841" s="8" t="str">
        <f aca="false">RIGHT(B841,3)</f>
        <v>097</v>
      </c>
      <c r="F841" s="8" t="s">
        <v>7</v>
      </c>
      <c r="G841" s="8" t="n">
        <v>320976</v>
      </c>
      <c r="H841" s="8" t="s">
        <v>321</v>
      </c>
      <c r="I841" s="8" t="s">
        <v>322</v>
      </c>
      <c r="J841" s="8" t="s">
        <v>61</v>
      </c>
      <c r="K841" s="8" t="s">
        <v>160</v>
      </c>
      <c r="L841" s="8" t="s">
        <v>31</v>
      </c>
      <c r="M841" s="8" t="s">
        <v>161</v>
      </c>
      <c r="N841" s="8" t="n">
        <v>160058</v>
      </c>
      <c r="O841" s="8" t="s">
        <v>2837</v>
      </c>
      <c r="P841" s="8" t="n">
        <v>52000</v>
      </c>
      <c r="Q841" s="8" t="s">
        <v>101</v>
      </c>
      <c r="R841" s="8" t="n">
        <v>52121</v>
      </c>
      <c r="S841" s="8" t="s">
        <v>139</v>
      </c>
      <c r="T841" s="8" t="s">
        <v>57</v>
      </c>
      <c r="U841" s="8" t="s">
        <v>58</v>
      </c>
      <c r="V841" s="9" t="n">
        <v>8</v>
      </c>
    </row>
    <row r="842" s="6" customFormat="true" ht="11.25" hidden="false" customHeight="false" outlineLevel="0" collapsed="false">
      <c r="A842" s="8" t="s">
        <v>2824</v>
      </c>
      <c r="B842" s="8" t="s">
        <v>2838</v>
      </c>
      <c r="C842" s="8" t="str">
        <f aca="false">RIGHT(A842,7)</f>
        <v>0442019</v>
      </c>
      <c r="D842" s="8" t="n">
        <f aca="false">N842</f>
        <v>155011</v>
      </c>
      <c r="E842" s="8" t="str">
        <f aca="false">RIGHT(B842,3)</f>
        <v>050</v>
      </c>
      <c r="F842" s="8" t="s">
        <v>7</v>
      </c>
      <c r="G842" s="8" t="n">
        <v>321726</v>
      </c>
      <c r="H842" s="8" t="s">
        <v>2839</v>
      </c>
      <c r="I842" s="8" t="s">
        <v>2840</v>
      </c>
      <c r="J842" s="8" t="s">
        <v>61</v>
      </c>
      <c r="K842" s="8" t="s">
        <v>160</v>
      </c>
      <c r="L842" s="8" t="s">
        <v>31</v>
      </c>
      <c r="M842" s="8" t="s">
        <v>161</v>
      </c>
      <c r="N842" s="8" t="n">
        <v>155011</v>
      </c>
      <c r="O842" s="8" t="s">
        <v>2826</v>
      </c>
      <c r="P842" s="8" t="n">
        <v>26000</v>
      </c>
      <c r="Q842" s="8" t="s">
        <v>45</v>
      </c>
      <c r="R842" s="8" t="n">
        <v>26443</v>
      </c>
      <c r="S842" s="8" t="s">
        <v>184</v>
      </c>
      <c r="T842" s="8" t="s">
        <v>47</v>
      </c>
      <c r="U842" s="8" t="s">
        <v>67</v>
      </c>
      <c r="V842" s="9" t="n">
        <v>8</v>
      </c>
    </row>
    <row r="843" s="6" customFormat="true" ht="11.25" hidden="false" customHeight="false" outlineLevel="0" collapsed="false">
      <c r="A843" s="8" t="s">
        <v>1631</v>
      </c>
      <c r="B843" s="8" t="s">
        <v>2841</v>
      </c>
      <c r="C843" s="8" t="str">
        <f aca="false">RIGHT(A843,7)</f>
        <v>0112019</v>
      </c>
      <c r="D843" s="8" t="n">
        <f aca="false">N843</f>
        <v>160472</v>
      </c>
      <c r="E843" s="8" t="str">
        <f aca="false">RIGHT(B843,3)</f>
        <v>005</v>
      </c>
      <c r="F843" s="8" t="s">
        <v>7</v>
      </c>
      <c r="G843" s="8" t="n">
        <v>354724</v>
      </c>
      <c r="H843" s="8" t="s">
        <v>2842</v>
      </c>
      <c r="I843" s="8" t="s">
        <v>2843</v>
      </c>
      <c r="J843" s="8" t="s">
        <v>61</v>
      </c>
      <c r="K843" s="8" t="s">
        <v>384</v>
      </c>
      <c r="L843" s="8" t="s">
        <v>31</v>
      </c>
      <c r="M843" s="8" t="s">
        <v>2741</v>
      </c>
      <c r="N843" s="8" t="n">
        <v>160472</v>
      </c>
      <c r="O843" s="8" t="s">
        <v>1635</v>
      </c>
      <c r="P843" s="8" t="n">
        <v>52000</v>
      </c>
      <c r="Q843" s="8" t="s">
        <v>101</v>
      </c>
      <c r="R843" s="8" t="n">
        <v>52121</v>
      </c>
      <c r="S843" s="8" t="s">
        <v>139</v>
      </c>
      <c r="T843" s="8" t="s">
        <v>103</v>
      </c>
      <c r="U843" s="8" t="s">
        <v>82</v>
      </c>
      <c r="V843" s="9" t="n">
        <v>8</v>
      </c>
    </row>
    <row r="844" s="6" customFormat="true" ht="11.25" hidden="false" customHeight="false" outlineLevel="0" collapsed="false">
      <c r="A844" s="8" t="s">
        <v>1631</v>
      </c>
      <c r="B844" s="8" t="s">
        <v>2844</v>
      </c>
      <c r="C844" s="8" t="str">
        <f aca="false">RIGHT(A844,7)</f>
        <v>0112019</v>
      </c>
      <c r="D844" s="8" t="n">
        <f aca="false">N844</f>
        <v>160472</v>
      </c>
      <c r="E844" s="8" t="str">
        <f aca="false">RIGHT(B844,3)</f>
        <v>007</v>
      </c>
      <c r="F844" s="8" t="s">
        <v>7</v>
      </c>
      <c r="G844" s="8" t="n">
        <v>317769</v>
      </c>
      <c r="H844" s="8" t="s">
        <v>2845</v>
      </c>
      <c r="I844" s="8" t="s">
        <v>2846</v>
      </c>
      <c r="J844" s="8" t="s">
        <v>61</v>
      </c>
      <c r="K844" s="8" t="s">
        <v>384</v>
      </c>
      <c r="L844" s="8" t="s">
        <v>31</v>
      </c>
      <c r="M844" s="8" t="s">
        <v>2741</v>
      </c>
      <c r="N844" s="8" t="n">
        <v>160472</v>
      </c>
      <c r="O844" s="8" t="s">
        <v>1635</v>
      </c>
      <c r="P844" s="8" t="n">
        <v>52000</v>
      </c>
      <c r="Q844" s="8" t="s">
        <v>101</v>
      </c>
      <c r="R844" s="8" t="n">
        <v>52121</v>
      </c>
      <c r="S844" s="8" t="s">
        <v>139</v>
      </c>
      <c r="T844" s="8" t="s">
        <v>103</v>
      </c>
      <c r="U844" s="8" t="s">
        <v>82</v>
      </c>
      <c r="V844" s="9" t="n">
        <v>8</v>
      </c>
    </row>
    <row r="845" s="6" customFormat="true" ht="11.25" hidden="false" customHeight="false" outlineLevel="0" collapsed="false">
      <c r="A845" s="8" t="s">
        <v>2847</v>
      </c>
      <c r="B845" s="8" t="s">
        <v>2848</v>
      </c>
      <c r="C845" s="8" t="str">
        <f aca="false">RIGHT(A845,7)</f>
        <v>0112020</v>
      </c>
      <c r="D845" s="8" t="n">
        <f aca="false">N845</f>
        <v>160093</v>
      </c>
      <c r="E845" s="8" t="str">
        <f aca="false">RIGHT(B845,3)</f>
        <v>109</v>
      </c>
      <c r="F845" s="8" t="s">
        <v>7</v>
      </c>
      <c r="G845" s="8" t="n">
        <v>150711</v>
      </c>
      <c r="H845" s="8" t="s">
        <v>216</v>
      </c>
      <c r="I845" s="8" t="s">
        <v>2849</v>
      </c>
      <c r="J845" s="8" t="s">
        <v>2084</v>
      </c>
      <c r="K845" s="8" t="s">
        <v>2644</v>
      </c>
      <c r="L845" s="8" t="s">
        <v>31</v>
      </c>
      <c r="M845" s="8" t="s">
        <v>2850</v>
      </c>
      <c r="N845" s="8" t="n">
        <v>160093</v>
      </c>
      <c r="O845" s="8" t="s">
        <v>1399</v>
      </c>
      <c r="P845" s="8" t="n">
        <v>52000</v>
      </c>
      <c r="Q845" s="8" t="s">
        <v>101</v>
      </c>
      <c r="R845" s="8" t="n">
        <v>52121</v>
      </c>
      <c r="S845" s="8" t="s">
        <v>139</v>
      </c>
      <c r="T845" s="8" t="s">
        <v>767</v>
      </c>
      <c r="U845" s="8" t="s">
        <v>104</v>
      </c>
      <c r="V845" s="9" t="n">
        <v>8.05</v>
      </c>
    </row>
    <row r="846" s="6" customFormat="true" ht="11.25" hidden="false" customHeight="false" outlineLevel="0" collapsed="false">
      <c r="A846" s="8" t="s">
        <v>2851</v>
      </c>
      <c r="B846" s="8" t="s">
        <v>2852</v>
      </c>
      <c r="C846" s="8" t="str">
        <f aca="false">RIGHT(A846,7)</f>
        <v>0112020</v>
      </c>
      <c r="D846" s="8" t="n">
        <f aca="false">N846</f>
        <v>785810</v>
      </c>
      <c r="E846" s="8" t="str">
        <f aca="false">RIGHT(B846,3)</f>
        <v>027</v>
      </c>
      <c r="F846" s="8" t="s">
        <v>7</v>
      </c>
      <c r="G846" s="8" t="n">
        <v>312496</v>
      </c>
      <c r="H846" s="8" t="s">
        <v>1291</v>
      </c>
      <c r="I846" s="8" t="s">
        <v>1292</v>
      </c>
      <c r="J846" s="8" t="s">
        <v>29</v>
      </c>
      <c r="K846" s="8" t="s">
        <v>1293</v>
      </c>
      <c r="L846" s="8" t="s">
        <v>31</v>
      </c>
      <c r="M846" s="8" t="s">
        <v>2164</v>
      </c>
      <c r="N846" s="8" t="n">
        <v>785810</v>
      </c>
      <c r="O846" s="8" t="s">
        <v>2853</v>
      </c>
      <c r="P846" s="8" t="n">
        <v>52000</v>
      </c>
      <c r="Q846" s="8" t="s">
        <v>101</v>
      </c>
      <c r="R846" s="8" t="n">
        <v>52131</v>
      </c>
      <c r="S846" s="8" t="s">
        <v>207</v>
      </c>
      <c r="T846" s="8" t="s">
        <v>140</v>
      </c>
      <c r="U846" s="8" t="s">
        <v>67</v>
      </c>
      <c r="V846" s="9" t="n">
        <v>8.14</v>
      </c>
    </row>
    <row r="847" s="6" customFormat="true" ht="11.25" hidden="false" customHeight="false" outlineLevel="0" collapsed="false">
      <c r="A847" s="8" t="s">
        <v>2854</v>
      </c>
      <c r="B847" s="8" t="s">
        <v>2855</v>
      </c>
      <c r="C847" s="8" t="str">
        <f aca="false">RIGHT(A847,7)</f>
        <v>1182020</v>
      </c>
      <c r="D847" s="8" t="n">
        <f aca="false">N847</f>
        <v>160036</v>
      </c>
      <c r="E847" s="8" t="str">
        <f aca="false">RIGHT(B847,3)</f>
        <v>004</v>
      </c>
      <c r="F847" s="8" t="s">
        <v>70</v>
      </c>
      <c r="G847" s="8" t="n">
        <v>470234</v>
      </c>
      <c r="H847" s="8" t="s">
        <v>664</v>
      </c>
      <c r="I847" s="8" t="s">
        <v>665</v>
      </c>
      <c r="J847" s="8" t="s">
        <v>61</v>
      </c>
      <c r="K847" s="8" t="s">
        <v>2856</v>
      </c>
      <c r="L847" s="8" t="s">
        <v>31</v>
      </c>
      <c r="M847" s="8" t="s">
        <v>1625</v>
      </c>
      <c r="N847" s="8" t="n">
        <v>160036</v>
      </c>
      <c r="O847" s="8" t="s">
        <v>2857</v>
      </c>
      <c r="P847" s="8" t="n">
        <v>52000</v>
      </c>
      <c r="Q847" s="8" t="s">
        <v>101</v>
      </c>
      <c r="R847" s="8" t="n">
        <v>52121</v>
      </c>
      <c r="S847" s="8" t="s">
        <v>139</v>
      </c>
      <c r="T847" s="8" t="s">
        <v>113</v>
      </c>
      <c r="U847" s="8" t="s">
        <v>82</v>
      </c>
      <c r="V847" s="9" t="n">
        <v>8.19</v>
      </c>
    </row>
    <row r="848" s="6" customFormat="true" ht="11.25" hidden="false" customHeight="false" outlineLevel="0" collapsed="false">
      <c r="A848" s="8" t="s">
        <v>2858</v>
      </c>
      <c r="B848" s="8" t="s">
        <v>2859</v>
      </c>
      <c r="C848" s="8" t="str">
        <f aca="false">RIGHT(A848,7)</f>
        <v>0082020</v>
      </c>
      <c r="D848" s="8" t="n">
        <f aca="false">N848</f>
        <v>773000</v>
      </c>
      <c r="E848" s="8" t="str">
        <f aca="false">RIGHT(B848,3)</f>
        <v>001</v>
      </c>
      <c r="F848" s="8" t="s">
        <v>70</v>
      </c>
      <c r="G848" s="8" t="n">
        <v>150711</v>
      </c>
      <c r="H848" s="8" t="s">
        <v>216</v>
      </c>
      <c r="I848" s="8" t="s">
        <v>2860</v>
      </c>
      <c r="J848" s="8" t="s">
        <v>2084</v>
      </c>
      <c r="K848" s="8" t="s">
        <v>579</v>
      </c>
      <c r="L848" s="8" t="s">
        <v>31</v>
      </c>
      <c r="M848" s="8" t="s">
        <v>2861</v>
      </c>
      <c r="N848" s="8" t="n">
        <v>773000</v>
      </c>
      <c r="O848" s="8" t="s">
        <v>2862</v>
      </c>
      <c r="P848" s="8" t="n">
        <v>52000</v>
      </c>
      <c r="Q848" s="8" t="s">
        <v>101</v>
      </c>
      <c r="R848" s="8" t="n">
        <v>52131</v>
      </c>
      <c r="S848" s="8" t="s">
        <v>207</v>
      </c>
      <c r="T848" s="8" t="s">
        <v>177</v>
      </c>
      <c r="U848" s="8" t="s">
        <v>58</v>
      </c>
      <c r="V848" s="9" t="n">
        <v>8.194</v>
      </c>
    </row>
    <row r="849" s="6" customFormat="true" ht="11.25" hidden="false" customHeight="false" outlineLevel="0" collapsed="false">
      <c r="A849" s="8" t="s">
        <v>2863</v>
      </c>
      <c r="B849" s="8" t="s">
        <v>2864</v>
      </c>
      <c r="C849" s="8" t="str">
        <f aca="false">RIGHT(A849,7)</f>
        <v>0142020</v>
      </c>
      <c r="D849" s="8" t="n">
        <f aca="false">N849</f>
        <v>155015</v>
      </c>
      <c r="E849" s="8" t="str">
        <f aca="false">RIGHT(B849,3)</f>
        <v>046</v>
      </c>
      <c r="F849" s="8" t="s">
        <v>7</v>
      </c>
      <c r="G849" s="8" t="n">
        <v>337565</v>
      </c>
      <c r="H849" s="8" t="s">
        <v>436</v>
      </c>
      <c r="I849" s="8" t="s">
        <v>437</v>
      </c>
      <c r="J849" s="8" t="s">
        <v>29</v>
      </c>
      <c r="K849" s="8" t="s">
        <v>2259</v>
      </c>
      <c r="L849" s="8" t="s">
        <v>31</v>
      </c>
      <c r="M849" s="8" t="s">
        <v>2865</v>
      </c>
      <c r="N849" s="8" t="n">
        <v>155015</v>
      </c>
      <c r="O849" s="8" t="s">
        <v>2866</v>
      </c>
      <c r="P849" s="8" t="n">
        <v>26000</v>
      </c>
      <c r="Q849" s="8" t="s">
        <v>45</v>
      </c>
      <c r="R849" s="8" t="n">
        <v>26443</v>
      </c>
      <c r="S849" s="8" t="s">
        <v>184</v>
      </c>
      <c r="T849" s="8" t="s">
        <v>556</v>
      </c>
      <c r="U849" s="8" t="s">
        <v>82</v>
      </c>
      <c r="V849" s="9" t="n">
        <v>8.2</v>
      </c>
    </row>
    <row r="850" s="6" customFormat="true" ht="11.25" hidden="false" customHeight="false" outlineLevel="0" collapsed="false">
      <c r="A850" s="8" t="s">
        <v>2296</v>
      </c>
      <c r="B850" s="8" t="s">
        <v>2867</v>
      </c>
      <c r="C850" s="8" t="str">
        <f aca="false">RIGHT(A850,7)</f>
        <v>3452020</v>
      </c>
      <c r="D850" s="8" t="n">
        <f aca="false">N850</f>
        <v>113205</v>
      </c>
      <c r="E850" s="8" t="str">
        <f aca="false">RIGHT(B850,3)</f>
        <v>009</v>
      </c>
      <c r="F850" s="8" t="s">
        <v>70</v>
      </c>
      <c r="G850" s="8" t="n">
        <v>470234</v>
      </c>
      <c r="H850" s="8" t="s">
        <v>664</v>
      </c>
      <c r="I850" s="8" t="s">
        <v>665</v>
      </c>
      <c r="J850" s="8" t="s">
        <v>29</v>
      </c>
      <c r="K850" s="8" t="s">
        <v>2298</v>
      </c>
      <c r="L850" s="8" t="s">
        <v>31</v>
      </c>
      <c r="M850" s="8" t="s">
        <v>2299</v>
      </c>
      <c r="N850" s="8" t="n">
        <v>113205</v>
      </c>
      <c r="O850" s="8" t="s">
        <v>2300</v>
      </c>
      <c r="P850" s="8" t="n">
        <v>24000</v>
      </c>
      <c r="Q850" s="8" t="s">
        <v>1610</v>
      </c>
      <c r="R850" s="8" t="n">
        <v>20301</v>
      </c>
      <c r="S850" s="8" t="s">
        <v>1611</v>
      </c>
      <c r="T850" s="8" t="s">
        <v>47</v>
      </c>
      <c r="U850" s="8" t="s">
        <v>67</v>
      </c>
      <c r="V850" s="9" t="n">
        <v>8.22</v>
      </c>
    </row>
    <row r="851" s="6" customFormat="true" ht="11.25" hidden="false" customHeight="false" outlineLevel="0" collapsed="false">
      <c r="A851" s="8" t="s">
        <v>2346</v>
      </c>
      <c r="B851" s="8" t="s">
        <v>2868</v>
      </c>
      <c r="C851" s="8" t="str">
        <f aca="false">RIGHT(A851,7)</f>
        <v>3452020</v>
      </c>
      <c r="D851" s="8" t="n">
        <f aca="false">N851</f>
        <v>113205</v>
      </c>
      <c r="E851" s="8" t="str">
        <f aca="false">RIGHT(B851,3)</f>
        <v>009</v>
      </c>
      <c r="F851" s="8" t="s">
        <v>70</v>
      </c>
      <c r="G851" s="8" t="n">
        <v>470234</v>
      </c>
      <c r="H851" s="8" t="s">
        <v>664</v>
      </c>
      <c r="I851" s="8" t="s">
        <v>665</v>
      </c>
      <c r="J851" s="8" t="s">
        <v>29</v>
      </c>
      <c r="K851" s="8" t="s">
        <v>2348</v>
      </c>
      <c r="L851" s="8" t="s">
        <v>31</v>
      </c>
      <c r="M851" s="8" t="s">
        <v>2299</v>
      </c>
      <c r="N851" s="8" t="n">
        <v>113205</v>
      </c>
      <c r="O851" s="8" t="s">
        <v>2300</v>
      </c>
      <c r="P851" s="8" t="n">
        <v>24000</v>
      </c>
      <c r="Q851" s="8" t="s">
        <v>1610</v>
      </c>
      <c r="R851" s="8" t="n">
        <v>20301</v>
      </c>
      <c r="S851" s="8" t="s">
        <v>1611</v>
      </c>
      <c r="T851" s="8" t="s">
        <v>47</v>
      </c>
      <c r="U851" s="8" t="s">
        <v>67</v>
      </c>
      <c r="V851" s="9" t="n">
        <v>8.22</v>
      </c>
    </row>
    <row r="852" s="6" customFormat="true" ht="11.25" hidden="false" customHeight="false" outlineLevel="0" collapsed="false">
      <c r="A852" s="8" t="s">
        <v>2378</v>
      </c>
      <c r="B852" s="8" t="s">
        <v>2869</v>
      </c>
      <c r="C852" s="8" t="str">
        <f aca="false">RIGHT(A852,7)</f>
        <v>0612020</v>
      </c>
      <c r="D852" s="8" t="n">
        <f aca="false">N852</f>
        <v>120632</v>
      </c>
      <c r="E852" s="8" t="str">
        <f aca="false">RIGHT(B852,3)</f>
        <v>104</v>
      </c>
      <c r="F852" s="8" t="s">
        <v>7</v>
      </c>
      <c r="G852" s="8" t="n">
        <v>407993</v>
      </c>
      <c r="H852" s="8" t="s">
        <v>271</v>
      </c>
      <c r="I852" s="8" t="s">
        <v>272</v>
      </c>
      <c r="J852" s="8" t="s">
        <v>29</v>
      </c>
      <c r="K852" s="8" t="s">
        <v>2870</v>
      </c>
      <c r="L852" s="8" t="s">
        <v>31</v>
      </c>
      <c r="M852" s="8" t="s">
        <v>607</v>
      </c>
      <c r="N852" s="8" t="n">
        <v>120632</v>
      </c>
      <c r="O852" s="8" t="s">
        <v>2381</v>
      </c>
      <c r="P852" s="8" t="n">
        <v>52000</v>
      </c>
      <c r="Q852" s="8" t="s">
        <v>101</v>
      </c>
      <c r="R852" s="8" t="n">
        <v>52111</v>
      </c>
      <c r="S852" s="8" t="s">
        <v>102</v>
      </c>
      <c r="T852" s="8" t="s">
        <v>1468</v>
      </c>
      <c r="U852" s="8" t="s">
        <v>37</v>
      </c>
      <c r="V852" s="9" t="n">
        <v>8.29</v>
      </c>
    </row>
    <row r="853" s="6" customFormat="true" ht="11.25" hidden="false" customHeight="false" outlineLevel="0" collapsed="false">
      <c r="A853" s="8" t="s">
        <v>2871</v>
      </c>
      <c r="B853" s="8" t="s">
        <v>2872</v>
      </c>
      <c r="C853" s="8" t="str">
        <f aca="false">RIGHT(A853,7)</f>
        <v>4762020</v>
      </c>
      <c r="D853" s="8" t="n">
        <f aca="false">N853</f>
        <v>762300</v>
      </c>
      <c r="E853" s="8" t="str">
        <f aca="false">RIGHT(B853,3)</f>
        <v>058</v>
      </c>
      <c r="F853" s="8" t="s">
        <v>7</v>
      </c>
      <c r="G853" s="8" t="n">
        <v>337565</v>
      </c>
      <c r="H853" s="8" t="s">
        <v>436</v>
      </c>
      <c r="I853" s="8" t="s">
        <v>437</v>
      </c>
      <c r="J853" s="8" t="s">
        <v>61</v>
      </c>
      <c r="K853" s="8" t="s">
        <v>579</v>
      </c>
      <c r="L853" s="8" t="s">
        <v>31</v>
      </c>
      <c r="M853" s="8" t="s">
        <v>2861</v>
      </c>
      <c r="N853" s="8" t="n">
        <v>762300</v>
      </c>
      <c r="O853" s="8" t="s">
        <v>2873</v>
      </c>
      <c r="P853" s="8" t="n">
        <v>52000</v>
      </c>
      <c r="Q853" s="8" t="s">
        <v>101</v>
      </c>
      <c r="R853" s="8" t="n">
        <v>52131</v>
      </c>
      <c r="S853" s="8" t="s">
        <v>207</v>
      </c>
      <c r="T853" s="8" t="s">
        <v>177</v>
      </c>
      <c r="U853" s="8" t="s">
        <v>48</v>
      </c>
      <c r="V853" s="9" t="n">
        <v>8.3</v>
      </c>
    </row>
    <row r="854" s="6" customFormat="true" ht="11.25" hidden="false" customHeight="false" outlineLevel="0" collapsed="false">
      <c r="A854" s="8" t="s">
        <v>2874</v>
      </c>
      <c r="B854" s="8" t="s">
        <v>2875</v>
      </c>
      <c r="C854" s="8" t="str">
        <f aca="false">RIGHT(A854,7)</f>
        <v>1342020</v>
      </c>
      <c r="D854" s="8" t="n">
        <f aca="false">N854</f>
        <v>160345</v>
      </c>
      <c r="E854" s="8" t="str">
        <f aca="false">RIGHT(B854,3)</f>
        <v>006</v>
      </c>
      <c r="F854" s="8" t="s">
        <v>70</v>
      </c>
      <c r="G854" s="8" t="n">
        <v>314619</v>
      </c>
      <c r="H854" s="8" t="s">
        <v>2876</v>
      </c>
      <c r="I854" s="8" t="s">
        <v>2877</v>
      </c>
      <c r="J854" s="8" t="s">
        <v>1188</v>
      </c>
      <c r="K854" s="8" t="s">
        <v>1122</v>
      </c>
      <c r="L854" s="8" t="s">
        <v>31</v>
      </c>
      <c r="M854" s="8" t="s">
        <v>2878</v>
      </c>
      <c r="N854" s="8" t="n">
        <v>160345</v>
      </c>
      <c r="O854" s="8" t="s">
        <v>2879</v>
      </c>
      <c r="P854" s="8" t="n">
        <v>52000</v>
      </c>
      <c r="Q854" s="8" t="s">
        <v>101</v>
      </c>
      <c r="R854" s="8" t="n">
        <v>52121</v>
      </c>
      <c r="S854" s="8" t="s">
        <v>139</v>
      </c>
      <c r="T854" s="8" t="s">
        <v>556</v>
      </c>
      <c r="U854" s="8" t="s">
        <v>104</v>
      </c>
      <c r="V854" s="9" t="n">
        <v>8.3</v>
      </c>
    </row>
    <row r="855" s="6" customFormat="true" ht="11.25" hidden="false" customHeight="false" outlineLevel="0" collapsed="false">
      <c r="A855" s="8" t="s">
        <v>2778</v>
      </c>
      <c r="B855" s="8" t="s">
        <v>2880</v>
      </c>
      <c r="C855" s="8" t="str">
        <f aca="false">RIGHT(A855,7)</f>
        <v>0032020</v>
      </c>
      <c r="D855" s="8" t="n">
        <f aca="false">N855</f>
        <v>160012</v>
      </c>
      <c r="E855" s="8" t="str">
        <f aca="false">RIGHT(B855,3)</f>
        <v>031</v>
      </c>
      <c r="F855" s="8" t="s">
        <v>7</v>
      </c>
      <c r="G855" s="8" t="n">
        <v>340503</v>
      </c>
      <c r="H855" s="8" t="s">
        <v>454</v>
      </c>
      <c r="I855" s="8" t="s">
        <v>455</v>
      </c>
      <c r="J855" s="8" t="s">
        <v>61</v>
      </c>
      <c r="K855" s="8" t="s">
        <v>2881</v>
      </c>
      <c r="L855" s="8" t="s">
        <v>31</v>
      </c>
      <c r="M855" s="8" t="s">
        <v>2882</v>
      </c>
      <c r="N855" s="8" t="n">
        <v>160012</v>
      </c>
      <c r="O855" s="8" t="s">
        <v>1089</v>
      </c>
      <c r="P855" s="8" t="n">
        <v>52000</v>
      </c>
      <c r="Q855" s="8" t="s">
        <v>101</v>
      </c>
      <c r="R855" s="8" t="n">
        <v>52121</v>
      </c>
      <c r="S855" s="8" t="s">
        <v>139</v>
      </c>
      <c r="T855" s="8" t="s">
        <v>465</v>
      </c>
      <c r="U855" s="8" t="s">
        <v>67</v>
      </c>
      <c r="V855" s="9" t="n">
        <v>8.35</v>
      </c>
    </row>
    <row r="856" s="6" customFormat="true" ht="11.25" hidden="false" customHeight="false" outlineLevel="0" collapsed="false">
      <c r="A856" s="8" t="s">
        <v>2883</v>
      </c>
      <c r="B856" s="8" t="s">
        <v>2884</v>
      </c>
      <c r="C856" s="8" t="str">
        <f aca="false">RIGHT(A856,7)</f>
        <v>0282020</v>
      </c>
      <c r="D856" s="8" t="n">
        <f aca="false">N856</f>
        <v>160129</v>
      </c>
      <c r="E856" s="8" t="str">
        <f aca="false">RIGHT(B856,3)</f>
        <v>105</v>
      </c>
      <c r="F856" s="8" t="s">
        <v>7</v>
      </c>
      <c r="G856" s="8" t="n">
        <v>301007</v>
      </c>
      <c r="H856" s="8" t="s">
        <v>2832</v>
      </c>
      <c r="I856" s="8" t="s">
        <v>2833</v>
      </c>
      <c r="J856" s="8" t="s">
        <v>61</v>
      </c>
      <c r="K856" s="8" t="s">
        <v>2462</v>
      </c>
      <c r="L856" s="8" t="s">
        <v>31</v>
      </c>
      <c r="M856" s="8" t="s">
        <v>219</v>
      </c>
      <c r="N856" s="8" t="n">
        <v>160129</v>
      </c>
      <c r="O856" s="8" t="s">
        <v>2885</v>
      </c>
      <c r="P856" s="8" t="n">
        <v>52000</v>
      </c>
      <c r="Q856" s="8" t="s">
        <v>101</v>
      </c>
      <c r="R856" s="8" t="n">
        <v>52121</v>
      </c>
      <c r="S856" s="8" t="s">
        <v>139</v>
      </c>
      <c r="T856" s="8" t="s">
        <v>47</v>
      </c>
      <c r="U856" s="8" t="s">
        <v>48</v>
      </c>
      <c r="V856" s="9" t="n">
        <v>8.38</v>
      </c>
    </row>
    <row r="857" s="6" customFormat="true" ht="11.25" hidden="false" customHeight="false" outlineLevel="0" collapsed="false">
      <c r="A857" s="8" t="s">
        <v>2886</v>
      </c>
      <c r="B857" s="8" t="s">
        <v>2887</v>
      </c>
      <c r="C857" s="8" t="str">
        <f aca="false">RIGHT(A857,7)</f>
        <v>0022020</v>
      </c>
      <c r="D857" s="8" t="n">
        <f aca="false">N857</f>
        <v>160393</v>
      </c>
      <c r="E857" s="8" t="str">
        <f aca="false">RIGHT(B857,3)</f>
        <v>090</v>
      </c>
      <c r="F857" s="8" t="s">
        <v>7</v>
      </c>
      <c r="G857" s="8" t="n">
        <v>337565</v>
      </c>
      <c r="H857" s="8" t="s">
        <v>436</v>
      </c>
      <c r="I857" s="8" t="s">
        <v>437</v>
      </c>
      <c r="J857" s="8" t="s">
        <v>61</v>
      </c>
      <c r="K857" s="8" t="s">
        <v>2728</v>
      </c>
      <c r="L857" s="8" t="s">
        <v>31</v>
      </c>
      <c r="M857" s="8" t="s">
        <v>2612</v>
      </c>
      <c r="N857" s="8" t="n">
        <v>160393</v>
      </c>
      <c r="O857" s="8" t="s">
        <v>2888</v>
      </c>
      <c r="P857" s="8" t="n">
        <v>52000</v>
      </c>
      <c r="Q857" s="8" t="s">
        <v>101</v>
      </c>
      <c r="R857" s="8" t="n">
        <v>52121</v>
      </c>
      <c r="S857" s="8" t="s">
        <v>139</v>
      </c>
      <c r="T857" s="8" t="s">
        <v>140</v>
      </c>
      <c r="U857" s="8" t="s">
        <v>37</v>
      </c>
      <c r="V857" s="9" t="n">
        <v>8.39</v>
      </c>
    </row>
    <row r="858" s="6" customFormat="true" ht="11.25" hidden="false" customHeight="false" outlineLevel="0" collapsed="false">
      <c r="A858" s="8" t="s">
        <v>2889</v>
      </c>
      <c r="B858" s="8" t="s">
        <v>2890</v>
      </c>
      <c r="C858" s="8" t="str">
        <f aca="false">RIGHT(A858,7)</f>
        <v>0062020</v>
      </c>
      <c r="D858" s="8" t="n">
        <f aca="false">N858</f>
        <v>160529</v>
      </c>
      <c r="E858" s="8" t="str">
        <f aca="false">RIGHT(B858,3)</f>
        <v>070</v>
      </c>
      <c r="F858" s="8" t="s">
        <v>7</v>
      </c>
      <c r="G858" s="8" t="n">
        <v>271272</v>
      </c>
      <c r="H858" s="8" t="s">
        <v>1944</v>
      </c>
      <c r="I858" s="8" t="s">
        <v>1945</v>
      </c>
      <c r="J858" s="8" t="s">
        <v>29</v>
      </c>
      <c r="K858" s="8" t="s">
        <v>2891</v>
      </c>
      <c r="L858" s="8" t="s">
        <v>31</v>
      </c>
      <c r="M858" s="8" t="s">
        <v>2892</v>
      </c>
      <c r="N858" s="8" t="n">
        <v>160529</v>
      </c>
      <c r="O858" s="8" t="s">
        <v>2098</v>
      </c>
      <c r="P858" s="8" t="n">
        <v>52000</v>
      </c>
      <c r="Q858" s="8" t="s">
        <v>101</v>
      </c>
      <c r="R858" s="8" t="n">
        <v>52121</v>
      </c>
      <c r="S858" s="8" t="s">
        <v>139</v>
      </c>
      <c r="T858" s="8" t="s">
        <v>103</v>
      </c>
      <c r="U858" s="8" t="s">
        <v>82</v>
      </c>
      <c r="V858" s="9" t="n">
        <v>8.4</v>
      </c>
    </row>
    <row r="859" s="6" customFormat="true" ht="11.25" hidden="false" customHeight="false" outlineLevel="0" collapsed="false">
      <c r="A859" s="8" t="s">
        <v>2893</v>
      </c>
      <c r="B859" s="8" t="s">
        <v>2894</v>
      </c>
      <c r="C859" s="8" t="str">
        <f aca="false">RIGHT(A859,7)</f>
        <v>0272020</v>
      </c>
      <c r="D859" s="8" t="n">
        <f aca="false">N859</f>
        <v>781600</v>
      </c>
      <c r="E859" s="8" t="str">
        <f aca="false">RIGHT(B859,3)</f>
        <v>076</v>
      </c>
      <c r="F859" s="8" t="s">
        <v>7</v>
      </c>
      <c r="G859" s="8" t="n">
        <v>399357</v>
      </c>
      <c r="H859" s="8" t="s">
        <v>2810</v>
      </c>
      <c r="I859" s="8" t="s">
        <v>2811</v>
      </c>
      <c r="J859" s="8" t="s">
        <v>29</v>
      </c>
      <c r="K859" s="8" t="s">
        <v>160</v>
      </c>
      <c r="L859" s="8" t="s">
        <v>31</v>
      </c>
      <c r="M859" s="8" t="s">
        <v>161</v>
      </c>
      <c r="N859" s="8" t="n">
        <v>781600</v>
      </c>
      <c r="O859" s="8" t="s">
        <v>2895</v>
      </c>
      <c r="P859" s="8" t="n">
        <v>52000</v>
      </c>
      <c r="Q859" s="8" t="s">
        <v>101</v>
      </c>
      <c r="R859" s="8" t="n">
        <v>52131</v>
      </c>
      <c r="S859" s="8" t="s">
        <v>207</v>
      </c>
      <c r="T859" s="8" t="s">
        <v>767</v>
      </c>
      <c r="U859" s="8" t="s">
        <v>146</v>
      </c>
      <c r="V859" s="9" t="n">
        <v>8.4</v>
      </c>
    </row>
    <row r="860" s="6" customFormat="true" ht="11.25" hidden="false" customHeight="false" outlineLevel="0" collapsed="false">
      <c r="A860" s="8" t="s">
        <v>2896</v>
      </c>
      <c r="B860" s="8" t="s">
        <v>2897</v>
      </c>
      <c r="C860" s="8" t="str">
        <f aca="false">RIGHT(A860,7)</f>
        <v>0172020</v>
      </c>
      <c r="D860" s="8" t="n">
        <f aca="false">N860</f>
        <v>160372</v>
      </c>
      <c r="E860" s="8" t="str">
        <f aca="false">RIGHT(B860,3)</f>
        <v>066</v>
      </c>
      <c r="F860" s="8" t="s">
        <v>7</v>
      </c>
      <c r="G860" s="8" t="n">
        <v>242024</v>
      </c>
      <c r="H860" s="8" t="s">
        <v>2898</v>
      </c>
      <c r="I860" s="8" t="s">
        <v>2899</v>
      </c>
      <c r="J860" s="8" t="s">
        <v>61</v>
      </c>
      <c r="K860" s="8" t="s">
        <v>2728</v>
      </c>
      <c r="L860" s="8" t="s">
        <v>31</v>
      </c>
      <c r="M860" s="8" t="s">
        <v>2645</v>
      </c>
      <c r="N860" s="8" t="n">
        <v>160372</v>
      </c>
      <c r="O860" s="8" t="s">
        <v>2900</v>
      </c>
      <c r="P860" s="8" t="n">
        <v>52000</v>
      </c>
      <c r="Q860" s="8" t="s">
        <v>101</v>
      </c>
      <c r="R860" s="8" t="n">
        <v>52121</v>
      </c>
      <c r="S860" s="8" t="s">
        <v>139</v>
      </c>
      <c r="T860" s="8" t="s">
        <v>140</v>
      </c>
      <c r="U860" s="8" t="s">
        <v>146</v>
      </c>
      <c r="V860" s="9" t="n">
        <v>8.4</v>
      </c>
    </row>
    <row r="861" s="6" customFormat="true" ht="11.25" hidden="false" customHeight="false" outlineLevel="0" collapsed="false">
      <c r="A861" s="8" t="s">
        <v>2901</v>
      </c>
      <c r="B861" s="8" t="s">
        <v>2902</v>
      </c>
      <c r="C861" s="8" t="str">
        <f aca="false">RIGHT(A861,7)</f>
        <v>0592020</v>
      </c>
      <c r="D861" s="8" t="n">
        <f aca="false">N861</f>
        <v>120634</v>
      </c>
      <c r="E861" s="8" t="str">
        <f aca="false">RIGHT(B861,3)</f>
        <v>036</v>
      </c>
      <c r="F861" s="8" t="s">
        <v>7</v>
      </c>
      <c r="G861" s="8" t="n">
        <v>150711</v>
      </c>
      <c r="H861" s="8" t="s">
        <v>216</v>
      </c>
      <c r="I861" s="8" t="s">
        <v>2903</v>
      </c>
      <c r="J861" s="8" t="s">
        <v>2084</v>
      </c>
      <c r="K861" s="8" t="s">
        <v>2904</v>
      </c>
      <c r="L861" s="8" t="s">
        <v>31</v>
      </c>
      <c r="M861" s="8" t="s">
        <v>2905</v>
      </c>
      <c r="N861" s="8" t="n">
        <v>120634</v>
      </c>
      <c r="O861" s="8" t="s">
        <v>2823</v>
      </c>
      <c r="P861" s="8" t="n">
        <v>52000</v>
      </c>
      <c r="Q861" s="8" t="s">
        <v>101</v>
      </c>
      <c r="R861" s="8" t="n">
        <v>52111</v>
      </c>
      <c r="S861" s="8" t="s">
        <v>102</v>
      </c>
      <c r="T861" s="8" t="s">
        <v>47</v>
      </c>
      <c r="U861" s="8" t="s">
        <v>48</v>
      </c>
      <c r="V861" s="9" t="n">
        <v>8.4</v>
      </c>
    </row>
    <row r="862" s="6" customFormat="true" ht="11.25" hidden="false" customHeight="false" outlineLevel="0" collapsed="false">
      <c r="A862" s="8" t="s">
        <v>2906</v>
      </c>
      <c r="B862" s="8" t="s">
        <v>2907</v>
      </c>
      <c r="C862" s="8" t="str">
        <f aca="false">RIGHT(A862,7)</f>
        <v>0212020</v>
      </c>
      <c r="D862" s="8" t="n">
        <f aca="false">N862</f>
        <v>160134</v>
      </c>
      <c r="E862" s="8" t="str">
        <f aca="false">RIGHT(B862,3)</f>
        <v>100</v>
      </c>
      <c r="F862" s="8" t="s">
        <v>7</v>
      </c>
      <c r="G862" s="8" t="n">
        <v>109770</v>
      </c>
      <c r="H862" s="8" t="s">
        <v>173</v>
      </c>
      <c r="I862" s="8" t="s">
        <v>2908</v>
      </c>
      <c r="J862" s="8" t="s">
        <v>2084</v>
      </c>
      <c r="K862" s="8" t="s">
        <v>579</v>
      </c>
      <c r="L862" s="8" t="s">
        <v>31</v>
      </c>
      <c r="M862" s="8" t="s">
        <v>2861</v>
      </c>
      <c r="N862" s="8" t="n">
        <v>160134</v>
      </c>
      <c r="O862" s="8" t="s">
        <v>2909</v>
      </c>
      <c r="P862" s="8" t="n">
        <v>52000</v>
      </c>
      <c r="Q862" s="8" t="s">
        <v>101</v>
      </c>
      <c r="R862" s="8" t="n">
        <v>52121</v>
      </c>
      <c r="S862" s="8" t="s">
        <v>139</v>
      </c>
      <c r="T862" s="8" t="s">
        <v>177</v>
      </c>
      <c r="U862" s="8" t="s">
        <v>48</v>
      </c>
      <c r="V862" s="9" t="n">
        <v>8.45</v>
      </c>
    </row>
    <row r="863" s="6" customFormat="true" ht="11.25" hidden="false" customHeight="false" outlineLevel="0" collapsed="false">
      <c r="A863" s="8" t="s">
        <v>2906</v>
      </c>
      <c r="B863" s="8" t="s">
        <v>2910</v>
      </c>
      <c r="C863" s="8" t="str">
        <f aca="false">RIGHT(A863,7)</f>
        <v>0212020</v>
      </c>
      <c r="D863" s="8" t="n">
        <f aca="false">N863</f>
        <v>160134</v>
      </c>
      <c r="E863" s="8" t="str">
        <f aca="false">RIGHT(B863,3)</f>
        <v>101</v>
      </c>
      <c r="F863" s="8" t="s">
        <v>7</v>
      </c>
      <c r="G863" s="8" t="n">
        <v>241033</v>
      </c>
      <c r="H863" s="8" t="s">
        <v>225</v>
      </c>
      <c r="I863" s="8" t="s">
        <v>226</v>
      </c>
      <c r="J863" s="8" t="s">
        <v>61</v>
      </c>
      <c r="K863" s="8" t="s">
        <v>579</v>
      </c>
      <c r="L863" s="8" t="s">
        <v>31</v>
      </c>
      <c r="M863" s="8" t="s">
        <v>2861</v>
      </c>
      <c r="N863" s="8" t="n">
        <v>160134</v>
      </c>
      <c r="O863" s="8" t="s">
        <v>2909</v>
      </c>
      <c r="P863" s="8" t="n">
        <v>52000</v>
      </c>
      <c r="Q863" s="8" t="s">
        <v>101</v>
      </c>
      <c r="R863" s="8" t="n">
        <v>52121</v>
      </c>
      <c r="S863" s="8" t="s">
        <v>139</v>
      </c>
      <c r="T863" s="8" t="s">
        <v>177</v>
      </c>
      <c r="U863" s="8" t="s">
        <v>48</v>
      </c>
      <c r="V863" s="9" t="n">
        <v>8.45</v>
      </c>
    </row>
    <row r="864" s="6" customFormat="true" ht="11.25" hidden="false" customHeight="false" outlineLevel="0" collapsed="false">
      <c r="A864" s="8" t="s">
        <v>2911</v>
      </c>
      <c r="B864" s="8" t="s">
        <v>2912</v>
      </c>
      <c r="C864" s="8" t="str">
        <f aca="false">RIGHT(A864,7)</f>
        <v>0192020</v>
      </c>
      <c r="D864" s="8" t="n">
        <f aca="false">N864</f>
        <v>160250</v>
      </c>
      <c r="E864" s="8" t="str">
        <f aca="false">RIGHT(B864,3)</f>
        <v>166</v>
      </c>
      <c r="F864" s="8" t="s">
        <v>7</v>
      </c>
      <c r="G864" s="8" t="n">
        <v>404381</v>
      </c>
      <c r="H864" s="8" t="s">
        <v>545</v>
      </c>
      <c r="I864" s="8" t="s">
        <v>546</v>
      </c>
      <c r="J864" s="8" t="s">
        <v>61</v>
      </c>
      <c r="K864" s="8" t="s">
        <v>2913</v>
      </c>
      <c r="L864" s="8" t="s">
        <v>31</v>
      </c>
      <c r="M864" s="8" t="s">
        <v>2914</v>
      </c>
      <c r="N864" s="8" t="n">
        <v>160250</v>
      </c>
      <c r="O864" s="8" t="s">
        <v>1864</v>
      </c>
      <c r="P864" s="8" t="n">
        <v>52000</v>
      </c>
      <c r="Q864" s="8" t="s">
        <v>101</v>
      </c>
      <c r="R864" s="8" t="n">
        <v>52121</v>
      </c>
      <c r="S864" s="8" t="s">
        <v>139</v>
      </c>
      <c r="T864" s="8" t="s">
        <v>140</v>
      </c>
      <c r="U864" s="8" t="s">
        <v>37</v>
      </c>
      <c r="V864" s="9" t="n">
        <v>8.5</v>
      </c>
    </row>
    <row r="865" s="6" customFormat="true" ht="11.25" hidden="false" customHeight="false" outlineLevel="0" collapsed="false">
      <c r="A865" s="8" t="s">
        <v>2915</v>
      </c>
      <c r="B865" s="8" t="s">
        <v>2916</v>
      </c>
      <c r="C865" s="8" t="str">
        <f aca="false">RIGHT(A865,7)</f>
        <v>0012020</v>
      </c>
      <c r="D865" s="8" t="n">
        <f aca="false">N865</f>
        <v>114624</v>
      </c>
      <c r="E865" s="8" t="str">
        <f aca="false">RIGHT(B865,3)</f>
        <v>129</v>
      </c>
      <c r="F865" s="8" t="s">
        <v>7</v>
      </c>
      <c r="G865" s="8" t="n">
        <v>280861</v>
      </c>
      <c r="H865" s="8" t="s">
        <v>2917</v>
      </c>
      <c r="I865" s="8" t="s">
        <v>2918</v>
      </c>
      <c r="J865" s="8" t="s">
        <v>61</v>
      </c>
      <c r="K865" s="8" t="s">
        <v>160</v>
      </c>
      <c r="L865" s="8" t="s">
        <v>31</v>
      </c>
      <c r="M865" s="8" t="s">
        <v>161</v>
      </c>
      <c r="N865" s="8" t="n">
        <v>114624</v>
      </c>
      <c r="O865" s="8" t="s">
        <v>2919</v>
      </c>
      <c r="P865" s="8" t="n">
        <v>20113</v>
      </c>
      <c r="Q865" s="8" t="s">
        <v>2920</v>
      </c>
      <c r="R865" s="8" t="n">
        <v>25205</v>
      </c>
      <c r="S865" s="8" t="s">
        <v>2921</v>
      </c>
      <c r="T865" s="8" t="s">
        <v>66</v>
      </c>
      <c r="U865" s="8" t="s">
        <v>58</v>
      </c>
      <c r="V865" s="9" t="n">
        <v>8.5</v>
      </c>
    </row>
    <row r="866" s="6" customFormat="true" ht="11.25" hidden="false" customHeight="false" outlineLevel="0" collapsed="false">
      <c r="A866" s="8" t="s">
        <v>2915</v>
      </c>
      <c r="B866" s="8" t="s">
        <v>2922</v>
      </c>
      <c r="C866" s="8" t="str">
        <f aca="false">RIGHT(A866,7)</f>
        <v>0012020</v>
      </c>
      <c r="D866" s="8" t="n">
        <f aca="false">N866</f>
        <v>114624</v>
      </c>
      <c r="E866" s="8" t="str">
        <f aca="false">RIGHT(B866,3)</f>
        <v>130</v>
      </c>
      <c r="F866" s="8" t="s">
        <v>7</v>
      </c>
      <c r="G866" s="8" t="n">
        <v>280861</v>
      </c>
      <c r="H866" s="8" t="s">
        <v>2917</v>
      </c>
      <c r="I866" s="8" t="s">
        <v>2918</v>
      </c>
      <c r="J866" s="8" t="s">
        <v>61</v>
      </c>
      <c r="K866" s="8" t="s">
        <v>160</v>
      </c>
      <c r="L866" s="8" t="s">
        <v>31</v>
      </c>
      <c r="M866" s="8" t="s">
        <v>161</v>
      </c>
      <c r="N866" s="8" t="n">
        <v>114624</v>
      </c>
      <c r="O866" s="8" t="s">
        <v>2919</v>
      </c>
      <c r="P866" s="8" t="n">
        <v>20113</v>
      </c>
      <c r="Q866" s="8" t="s">
        <v>2920</v>
      </c>
      <c r="R866" s="8" t="n">
        <v>25205</v>
      </c>
      <c r="S866" s="8" t="s">
        <v>2921</v>
      </c>
      <c r="T866" s="8" t="s">
        <v>66</v>
      </c>
      <c r="U866" s="8" t="s">
        <v>58</v>
      </c>
      <c r="V866" s="9" t="n">
        <v>8.5</v>
      </c>
    </row>
    <row r="867" s="6" customFormat="true" ht="11.25" hidden="false" customHeight="false" outlineLevel="0" collapsed="false">
      <c r="A867" s="8" t="s">
        <v>461</v>
      </c>
      <c r="B867" s="8" t="s">
        <v>2923</v>
      </c>
      <c r="C867" s="8" t="str">
        <f aca="false">RIGHT(A867,7)</f>
        <v>0062020</v>
      </c>
      <c r="D867" s="8" t="n">
        <f aca="false">N867</f>
        <v>158445</v>
      </c>
      <c r="E867" s="8" t="str">
        <f aca="false">RIGHT(B867,3)</f>
        <v>085</v>
      </c>
      <c r="F867" s="8" t="s">
        <v>7</v>
      </c>
      <c r="G867" s="8" t="n">
        <v>289464</v>
      </c>
      <c r="H867" s="8" t="s">
        <v>2924</v>
      </c>
      <c r="I867" s="8" t="s">
        <v>2925</v>
      </c>
      <c r="J867" s="8" t="s">
        <v>61</v>
      </c>
      <c r="K867" s="8" t="s">
        <v>78</v>
      </c>
      <c r="L867" s="8" t="s">
        <v>31</v>
      </c>
      <c r="M867" s="8" t="s">
        <v>1195</v>
      </c>
      <c r="N867" s="8" t="n">
        <v>158445</v>
      </c>
      <c r="O867" s="8" t="s">
        <v>463</v>
      </c>
      <c r="P867" s="8" t="n">
        <v>26000</v>
      </c>
      <c r="Q867" s="8" t="s">
        <v>45</v>
      </c>
      <c r="R867" s="8" t="n">
        <v>26403</v>
      </c>
      <c r="S867" s="8" t="s">
        <v>464</v>
      </c>
      <c r="T867" s="8" t="s">
        <v>465</v>
      </c>
      <c r="U867" s="8" t="s">
        <v>67</v>
      </c>
      <c r="V867" s="9" t="n">
        <v>8.5</v>
      </c>
    </row>
    <row r="868" s="6" customFormat="true" ht="11.25" hidden="false" customHeight="false" outlineLevel="0" collapsed="false">
      <c r="A868" s="8" t="s">
        <v>2926</v>
      </c>
      <c r="B868" s="8" t="s">
        <v>2927</v>
      </c>
      <c r="C868" s="8" t="str">
        <f aca="false">RIGHT(A868,7)</f>
        <v>0102020</v>
      </c>
      <c r="D868" s="8" t="n">
        <f aca="false">N868</f>
        <v>771230</v>
      </c>
      <c r="E868" s="8" t="str">
        <f aca="false">RIGHT(B868,3)</f>
        <v>001</v>
      </c>
      <c r="F868" s="8" t="s">
        <v>70</v>
      </c>
      <c r="G868" s="8" t="n">
        <v>404381</v>
      </c>
      <c r="H868" s="8" t="s">
        <v>545</v>
      </c>
      <c r="I868" s="8" t="s">
        <v>546</v>
      </c>
      <c r="J868" s="8" t="s">
        <v>61</v>
      </c>
      <c r="K868" s="8" t="s">
        <v>218</v>
      </c>
      <c r="L868" s="8" t="s">
        <v>31</v>
      </c>
      <c r="M868" s="8" t="s">
        <v>219</v>
      </c>
      <c r="N868" s="8" t="n">
        <v>771230</v>
      </c>
      <c r="O868" s="8" t="s">
        <v>2928</v>
      </c>
      <c r="P868" s="8" t="n">
        <v>52000</v>
      </c>
      <c r="Q868" s="8" t="s">
        <v>101</v>
      </c>
      <c r="R868" s="8" t="n">
        <v>52131</v>
      </c>
      <c r="S868" s="8" t="s">
        <v>207</v>
      </c>
      <c r="T868" s="8" t="s">
        <v>177</v>
      </c>
      <c r="U868" s="8" t="s">
        <v>67</v>
      </c>
      <c r="V868" s="9" t="n">
        <v>8.5208</v>
      </c>
    </row>
    <row r="869" s="6" customFormat="true" ht="11.25" hidden="false" customHeight="false" outlineLevel="0" collapsed="false">
      <c r="A869" s="8" t="s">
        <v>1925</v>
      </c>
      <c r="B869" s="8" t="s">
        <v>2929</v>
      </c>
      <c r="C869" s="8" t="str">
        <f aca="false">RIGHT(A869,7)</f>
        <v>0702020</v>
      </c>
      <c r="D869" s="8" t="n">
        <f aca="false">N869</f>
        <v>989185</v>
      </c>
      <c r="E869" s="8" t="str">
        <f aca="false">RIGHT(B869,3)</f>
        <v>016</v>
      </c>
      <c r="F869" s="8" t="s">
        <v>7</v>
      </c>
      <c r="G869" s="8" t="n">
        <v>251525</v>
      </c>
      <c r="H869" s="8" t="s">
        <v>116</v>
      </c>
      <c r="I869" s="8" t="s">
        <v>117</v>
      </c>
      <c r="J869" s="8" t="s">
        <v>2930</v>
      </c>
      <c r="K869" s="8" t="s">
        <v>2931</v>
      </c>
      <c r="L869" s="8" t="s">
        <v>31</v>
      </c>
      <c r="M869" s="8" t="s">
        <v>1927</v>
      </c>
      <c r="N869" s="8" t="n">
        <v>989185</v>
      </c>
      <c r="O869" s="8" t="s">
        <v>253</v>
      </c>
      <c r="P869" s="8" t="n">
        <v>99900</v>
      </c>
      <c r="Q869" s="8" t="s">
        <v>34</v>
      </c>
      <c r="R869" s="8" t="n">
        <v>97220</v>
      </c>
      <c r="S869" s="8" t="s">
        <v>254</v>
      </c>
      <c r="T869" s="8" t="s">
        <v>255</v>
      </c>
      <c r="U869" s="8" t="s">
        <v>37</v>
      </c>
      <c r="V869" s="9" t="n">
        <v>8.56</v>
      </c>
    </row>
    <row r="870" s="6" customFormat="true" ht="11.25" hidden="false" customHeight="false" outlineLevel="0" collapsed="false">
      <c r="A870" s="8" t="s">
        <v>2932</v>
      </c>
      <c r="B870" s="8" t="s">
        <v>2933</v>
      </c>
      <c r="C870" s="8" t="str">
        <f aca="false">RIGHT(A870,7)</f>
        <v>0112020</v>
      </c>
      <c r="D870" s="8" t="n">
        <f aca="false">N870</f>
        <v>160403</v>
      </c>
      <c r="E870" s="8" t="str">
        <f aca="false">RIGHT(B870,3)</f>
        <v>001</v>
      </c>
      <c r="F870" s="8" t="s">
        <v>7</v>
      </c>
      <c r="G870" s="8" t="n">
        <v>431077</v>
      </c>
      <c r="H870" s="8" t="s">
        <v>859</v>
      </c>
      <c r="I870" s="8" t="s">
        <v>860</v>
      </c>
      <c r="J870" s="8" t="s">
        <v>61</v>
      </c>
      <c r="K870" s="8" t="s">
        <v>508</v>
      </c>
      <c r="L870" s="8" t="s">
        <v>31</v>
      </c>
      <c r="M870" s="8" t="s">
        <v>509</v>
      </c>
      <c r="N870" s="8" t="n">
        <v>160403</v>
      </c>
      <c r="O870" s="8" t="s">
        <v>138</v>
      </c>
      <c r="P870" s="8" t="n">
        <v>52000</v>
      </c>
      <c r="Q870" s="8" t="s">
        <v>101</v>
      </c>
      <c r="R870" s="8" t="n">
        <v>52121</v>
      </c>
      <c r="S870" s="8" t="s">
        <v>139</v>
      </c>
      <c r="T870" s="8" t="s">
        <v>140</v>
      </c>
      <c r="U870" s="8" t="s">
        <v>48</v>
      </c>
      <c r="V870" s="9" t="n">
        <v>8.6</v>
      </c>
    </row>
    <row r="871" s="6" customFormat="true" ht="11.25" hidden="false" customHeight="false" outlineLevel="0" collapsed="false">
      <c r="A871" s="8" t="s">
        <v>2729</v>
      </c>
      <c r="B871" s="8" t="s">
        <v>2934</v>
      </c>
      <c r="C871" s="8" t="str">
        <f aca="false">RIGHT(A871,7)</f>
        <v>0132020</v>
      </c>
      <c r="D871" s="8" t="n">
        <f aca="false">N871</f>
        <v>160448</v>
      </c>
      <c r="E871" s="8" t="str">
        <f aca="false">RIGHT(B871,3)</f>
        <v>051</v>
      </c>
      <c r="F871" s="8" t="s">
        <v>7</v>
      </c>
      <c r="G871" s="8" t="n">
        <v>458892</v>
      </c>
      <c r="H871" s="8" t="s">
        <v>189</v>
      </c>
      <c r="I871" s="8" t="s">
        <v>190</v>
      </c>
      <c r="J871" s="8" t="s">
        <v>61</v>
      </c>
      <c r="K871" s="8" t="s">
        <v>2728</v>
      </c>
      <c r="L871" s="8" t="s">
        <v>31</v>
      </c>
      <c r="M871" s="8" t="s">
        <v>2612</v>
      </c>
      <c r="N871" s="8" t="n">
        <v>160448</v>
      </c>
      <c r="O871" s="8" t="s">
        <v>2733</v>
      </c>
      <c r="P871" s="8" t="n">
        <v>52000</v>
      </c>
      <c r="Q871" s="8" t="s">
        <v>101</v>
      </c>
      <c r="R871" s="8" t="n">
        <v>52121</v>
      </c>
      <c r="S871" s="8" t="s">
        <v>139</v>
      </c>
      <c r="T871" s="8" t="s">
        <v>66</v>
      </c>
      <c r="U871" s="8" t="s">
        <v>67</v>
      </c>
      <c r="V871" s="9" t="n">
        <v>8.69</v>
      </c>
    </row>
    <row r="872" s="6" customFormat="true" ht="11.25" hidden="false" customHeight="false" outlineLevel="0" collapsed="false">
      <c r="A872" s="8" t="s">
        <v>2395</v>
      </c>
      <c r="B872" s="8" t="s">
        <v>2935</v>
      </c>
      <c r="C872" s="8" t="str">
        <f aca="false">RIGHT(A872,7)</f>
        <v>0102019</v>
      </c>
      <c r="D872" s="8" t="n">
        <f aca="false">N872</f>
        <v>160375</v>
      </c>
      <c r="E872" s="8" t="str">
        <f aca="false">RIGHT(B872,3)</f>
        <v>896</v>
      </c>
      <c r="F872" s="8" t="s">
        <v>7</v>
      </c>
      <c r="G872" s="8" t="n">
        <v>264873</v>
      </c>
      <c r="H872" s="8" t="s">
        <v>2936</v>
      </c>
      <c r="I872" s="8" t="s">
        <v>2937</v>
      </c>
      <c r="J872" s="8" t="s">
        <v>29</v>
      </c>
      <c r="K872" s="8" t="s">
        <v>1825</v>
      </c>
      <c r="L872" s="8" t="s">
        <v>31</v>
      </c>
      <c r="M872" s="8" t="s">
        <v>448</v>
      </c>
      <c r="N872" s="8" t="n">
        <v>160375</v>
      </c>
      <c r="O872" s="8" t="s">
        <v>2400</v>
      </c>
      <c r="P872" s="8" t="n">
        <v>52000</v>
      </c>
      <c r="Q872" s="8" t="s">
        <v>101</v>
      </c>
      <c r="R872" s="8" t="n">
        <v>52121</v>
      </c>
      <c r="S872" s="8" t="s">
        <v>139</v>
      </c>
      <c r="T872" s="8" t="s">
        <v>140</v>
      </c>
      <c r="U872" s="8" t="s">
        <v>58</v>
      </c>
      <c r="V872" s="9" t="n">
        <v>8.72</v>
      </c>
    </row>
    <row r="873" s="6" customFormat="true" ht="11.25" hidden="false" customHeight="false" outlineLevel="0" collapsed="false">
      <c r="A873" s="8" t="s">
        <v>2938</v>
      </c>
      <c r="B873" s="8" t="s">
        <v>2939</v>
      </c>
      <c r="C873" s="8" t="str">
        <f aca="false">RIGHT(A873,7)</f>
        <v>0452019</v>
      </c>
      <c r="D873" s="8" t="n">
        <f aca="false">N873</f>
        <v>160518</v>
      </c>
      <c r="E873" s="8" t="str">
        <f aca="false">RIGHT(B873,3)</f>
        <v>005</v>
      </c>
      <c r="F873" s="8" t="s">
        <v>7</v>
      </c>
      <c r="G873" s="8" t="n">
        <v>440972</v>
      </c>
      <c r="H873" s="8" t="s">
        <v>40</v>
      </c>
      <c r="I873" s="8" t="s">
        <v>41</v>
      </c>
      <c r="J873" s="8" t="s">
        <v>61</v>
      </c>
      <c r="K873" s="8" t="s">
        <v>53</v>
      </c>
      <c r="L873" s="8" t="s">
        <v>31</v>
      </c>
      <c r="M873" s="8" t="s">
        <v>2940</v>
      </c>
      <c r="N873" s="8" t="n">
        <v>160518</v>
      </c>
      <c r="O873" s="8" t="s">
        <v>2941</v>
      </c>
      <c r="P873" s="8" t="n">
        <v>52000</v>
      </c>
      <c r="Q873" s="8" t="s">
        <v>101</v>
      </c>
      <c r="R873" s="8" t="n">
        <v>52121</v>
      </c>
      <c r="S873" s="8" t="s">
        <v>139</v>
      </c>
      <c r="T873" s="8" t="s">
        <v>103</v>
      </c>
      <c r="U873" s="8" t="s">
        <v>67</v>
      </c>
      <c r="V873" s="9" t="n">
        <v>8.79</v>
      </c>
    </row>
    <row r="874" s="6" customFormat="true" ht="11.25" hidden="false" customHeight="false" outlineLevel="0" collapsed="false">
      <c r="A874" s="8" t="s">
        <v>2250</v>
      </c>
      <c r="B874" s="8" t="s">
        <v>2942</v>
      </c>
      <c r="C874" s="8" t="str">
        <f aca="false">RIGHT(A874,7)</f>
        <v>0162020</v>
      </c>
      <c r="D874" s="8" t="n">
        <f aca="false">N874</f>
        <v>154502</v>
      </c>
      <c r="E874" s="8" t="str">
        <f aca="false">RIGHT(B874,3)</f>
        <v>002</v>
      </c>
      <c r="F874" s="8" t="s">
        <v>7</v>
      </c>
      <c r="G874" s="8" t="n">
        <v>384789</v>
      </c>
      <c r="H874" s="8" t="s">
        <v>2943</v>
      </c>
      <c r="I874" s="8" t="s">
        <v>2944</v>
      </c>
      <c r="J874" s="8" t="s">
        <v>61</v>
      </c>
      <c r="K874" s="8" t="s">
        <v>508</v>
      </c>
      <c r="L874" s="8" t="s">
        <v>31</v>
      </c>
      <c r="M874" s="8" t="s">
        <v>509</v>
      </c>
      <c r="N874" s="8" t="n">
        <v>154502</v>
      </c>
      <c r="O874" s="8" t="s">
        <v>1386</v>
      </c>
      <c r="P874" s="8" t="n">
        <v>26000</v>
      </c>
      <c r="Q874" s="8" t="s">
        <v>45</v>
      </c>
      <c r="R874" s="8" t="n">
        <v>26350</v>
      </c>
      <c r="S874" s="8" t="s">
        <v>1387</v>
      </c>
      <c r="T874" s="8" t="s">
        <v>213</v>
      </c>
      <c r="U874" s="8" t="s">
        <v>82</v>
      </c>
      <c r="V874" s="9" t="n">
        <v>8.8</v>
      </c>
    </row>
    <row r="875" s="6" customFormat="true" ht="11.25" hidden="false" customHeight="false" outlineLevel="0" collapsed="false">
      <c r="A875" s="8" t="s">
        <v>2945</v>
      </c>
      <c r="B875" s="8" t="s">
        <v>2946</v>
      </c>
      <c r="C875" s="8" t="str">
        <f aca="false">RIGHT(A875,7)</f>
        <v>0122019</v>
      </c>
      <c r="D875" s="8" t="n">
        <f aca="false">N875</f>
        <v>160379</v>
      </c>
      <c r="E875" s="8" t="str">
        <f aca="false">RIGHT(B875,3)</f>
        <v>229</v>
      </c>
      <c r="F875" s="8" t="s">
        <v>7</v>
      </c>
      <c r="G875" s="8" t="n">
        <v>458892</v>
      </c>
      <c r="H875" s="8" t="s">
        <v>189</v>
      </c>
      <c r="I875" s="8" t="s">
        <v>190</v>
      </c>
      <c r="J875" s="8" t="s">
        <v>61</v>
      </c>
      <c r="K875" s="8" t="s">
        <v>2644</v>
      </c>
      <c r="L875" s="8" t="s">
        <v>31</v>
      </c>
      <c r="M875" s="8" t="s">
        <v>2645</v>
      </c>
      <c r="N875" s="8" t="n">
        <v>160379</v>
      </c>
      <c r="O875" s="8" t="s">
        <v>2947</v>
      </c>
      <c r="P875" s="8" t="n">
        <v>52000</v>
      </c>
      <c r="Q875" s="8" t="s">
        <v>101</v>
      </c>
      <c r="R875" s="8" t="n">
        <v>52121</v>
      </c>
      <c r="S875" s="8" t="s">
        <v>139</v>
      </c>
      <c r="T875" s="8" t="s">
        <v>140</v>
      </c>
      <c r="U875" s="8" t="s">
        <v>58</v>
      </c>
      <c r="V875" s="9" t="n">
        <v>8.8</v>
      </c>
    </row>
    <row r="876" s="6" customFormat="true" ht="11.25" hidden="false" customHeight="false" outlineLevel="0" collapsed="false">
      <c r="A876" s="8" t="s">
        <v>914</v>
      </c>
      <c r="B876" s="8" t="s">
        <v>2948</v>
      </c>
      <c r="C876" s="8" t="str">
        <f aca="false">RIGHT(A876,7)</f>
        <v>0042020</v>
      </c>
      <c r="D876" s="8" t="n">
        <f aca="false">N876</f>
        <v>154852</v>
      </c>
      <c r="E876" s="8" t="str">
        <f aca="false">RIGHT(B876,3)</f>
        <v>111</v>
      </c>
      <c r="F876" s="8" t="s">
        <v>7</v>
      </c>
      <c r="G876" s="8" t="n">
        <v>214611</v>
      </c>
      <c r="H876" s="8" t="s">
        <v>97</v>
      </c>
      <c r="I876" s="8" t="s">
        <v>98</v>
      </c>
      <c r="J876" s="8" t="s">
        <v>61</v>
      </c>
      <c r="K876" s="8" t="s">
        <v>1951</v>
      </c>
      <c r="L876" s="8" t="s">
        <v>31</v>
      </c>
      <c r="M876" s="8" t="s">
        <v>1952</v>
      </c>
      <c r="N876" s="8" t="n">
        <v>154852</v>
      </c>
      <c r="O876" s="8" t="s">
        <v>920</v>
      </c>
      <c r="P876" s="8" t="n">
        <v>26000</v>
      </c>
      <c r="Q876" s="8" t="s">
        <v>45</v>
      </c>
      <c r="R876" s="8" t="n">
        <v>26258</v>
      </c>
      <c r="S876" s="8" t="s">
        <v>605</v>
      </c>
      <c r="T876" s="8" t="s">
        <v>122</v>
      </c>
      <c r="U876" s="8" t="s">
        <v>58</v>
      </c>
      <c r="V876" s="9" t="n">
        <v>8.8</v>
      </c>
    </row>
    <row r="877" s="6" customFormat="true" ht="11.25" hidden="false" customHeight="false" outlineLevel="0" collapsed="false">
      <c r="A877" s="8" t="s">
        <v>2395</v>
      </c>
      <c r="B877" s="8" t="s">
        <v>2949</v>
      </c>
      <c r="C877" s="8" t="str">
        <f aca="false">RIGHT(A877,7)</f>
        <v>0102019</v>
      </c>
      <c r="D877" s="8" t="n">
        <f aca="false">N877</f>
        <v>160375</v>
      </c>
      <c r="E877" s="8" t="str">
        <f aca="false">RIGHT(B877,3)</f>
        <v>895</v>
      </c>
      <c r="F877" s="8" t="s">
        <v>7</v>
      </c>
      <c r="G877" s="8" t="n">
        <v>282536</v>
      </c>
      <c r="H877" s="8" t="s">
        <v>1711</v>
      </c>
      <c r="I877" s="8" t="s">
        <v>1712</v>
      </c>
      <c r="J877" s="8" t="s">
        <v>29</v>
      </c>
      <c r="K877" s="8" t="s">
        <v>1825</v>
      </c>
      <c r="L877" s="8" t="s">
        <v>31</v>
      </c>
      <c r="M877" s="8" t="s">
        <v>448</v>
      </c>
      <c r="N877" s="8" t="n">
        <v>160375</v>
      </c>
      <c r="O877" s="8" t="s">
        <v>2400</v>
      </c>
      <c r="P877" s="8" t="n">
        <v>52000</v>
      </c>
      <c r="Q877" s="8" t="s">
        <v>101</v>
      </c>
      <c r="R877" s="8" t="n">
        <v>52121</v>
      </c>
      <c r="S877" s="8" t="s">
        <v>139</v>
      </c>
      <c r="T877" s="8" t="s">
        <v>140</v>
      </c>
      <c r="U877" s="8" t="s">
        <v>58</v>
      </c>
      <c r="V877" s="9" t="n">
        <v>8.84</v>
      </c>
    </row>
    <row r="878" s="6" customFormat="true" ht="11.25" hidden="false" customHeight="false" outlineLevel="0" collapsed="false">
      <c r="A878" s="8" t="s">
        <v>2296</v>
      </c>
      <c r="B878" s="8" t="s">
        <v>2950</v>
      </c>
      <c r="C878" s="8" t="str">
        <f aca="false">RIGHT(A878,7)</f>
        <v>3452020</v>
      </c>
      <c r="D878" s="8" t="n">
        <f aca="false">N878</f>
        <v>113205</v>
      </c>
      <c r="E878" s="8" t="str">
        <f aca="false">RIGHT(B878,3)</f>
        <v>008</v>
      </c>
      <c r="F878" s="8" t="s">
        <v>70</v>
      </c>
      <c r="G878" s="8" t="n">
        <v>470234</v>
      </c>
      <c r="H878" s="8" t="s">
        <v>664</v>
      </c>
      <c r="I878" s="8" t="s">
        <v>665</v>
      </c>
      <c r="J878" s="8" t="s">
        <v>29</v>
      </c>
      <c r="K878" s="8" t="s">
        <v>2298</v>
      </c>
      <c r="L878" s="8" t="s">
        <v>31</v>
      </c>
      <c r="M878" s="8" t="s">
        <v>2299</v>
      </c>
      <c r="N878" s="8" t="n">
        <v>113205</v>
      </c>
      <c r="O878" s="8" t="s">
        <v>2300</v>
      </c>
      <c r="P878" s="8" t="n">
        <v>24000</v>
      </c>
      <c r="Q878" s="8" t="s">
        <v>1610</v>
      </c>
      <c r="R878" s="8" t="n">
        <v>20301</v>
      </c>
      <c r="S878" s="8" t="s">
        <v>1611</v>
      </c>
      <c r="T878" s="8" t="s">
        <v>47</v>
      </c>
      <c r="U878" s="8" t="s">
        <v>67</v>
      </c>
      <c r="V878" s="9" t="n">
        <v>8.85</v>
      </c>
    </row>
    <row r="879" s="6" customFormat="true" ht="11.25" hidden="false" customHeight="false" outlineLevel="0" collapsed="false">
      <c r="A879" s="8" t="s">
        <v>2498</v>
      </c>
      <c r="B879" s="8" t="s">
        <v>2951</v>
      </c>
      <c r="C879" s="8" t="str">
        <f aca="false">RIGHT(A879,7)</f>
        <v>0022020</v>
      </c>
      <c r="D879" s="8" t="n">
        <f aca="false">N879</f>
        <v>154502</v>
      </c>
      <c r="E879" s="8" t="str">
        <f aca="false">RIGHT(B879,3)</f>
        <v>003</v>
      </c>
      <c r="F879" s="8" t="s">
        <v>7</v>
      </c>
      <c r="G879" s="8" t="n">
        <v>340502</v>
      </c>
      <c r="H879" s="8" t="s">
        <v>2952</v>
      </c>
      <c r="I879" s="8" t="s">
        <v>2953</v>
      </c>
      <c r="J879" s="8" t="s">
        <v>29</v>
      </c>
      <c r="K879" s="8" t="s">
        <v>393</v>
      </c>
      <c r="L879" s="8" t="s">
        <v>31</v>
      </c>
      <c r="M879" s="8" t="s">
        <v>456</v>
      </c>
      <c r="N879" s="8" t="n">
        <v>154502</v>
      </c>
      <c r="O879" s="8" t="s">
        <v>1386</v>
      </c>
      <c r="P879" s="8" t="n">
        <v>26000</v>
      </c>
      <c r="Q879" s="8" t="s">
        <v>45</v>
      </c>
      <c r="R879" s="8" t="n">
        <v>26350</v>
      </c>
      <c r="S879" s="8" t="s">
        <v>1387</v>
      </c>
      <c r="T879" s="8" t="s">
        <v>213</v>
      </c>
      <c r="U879" s="8" t="s">
        <v>67</v>
      </c>
      <c r="V879" s="9" t="n">
        <v>8.88</v>
      </c>
    </row>
    <row r="880" s="6" customFormat="true" ht="11.25" hidden="false" customHeight="false" outlineLevel="0" collapsed="false">
      <c r="A880" s="8" t="s">
        <v>2954</v>
      </c>
      <c r="B880" s="8" t="s">
        <v>2955</v>
      </c>
      <c r="C880" s="8" t="str">
        <f aca="false">RIGHT(A880,7)</f>
        <v>0112019</v>
      </c>
      <c r="D880" s="8" t="n">
        <f aca="false">N880</f>
        <v>160015</v>
      </c>
      <c r="E880" s="8" t="str">
        <f aca="false">RIGHT(B880,3)</f>
        <v>040</v>
      </c>
      <c r="F880" s="8" t="s">
        <v>7</v>
      </c>
      <c r="G880" s="8" t="n">
        <v>368293</v>
      </c>
      <c r="H880" s="8" t="s">
        <v>2956</v>
      </c>
      <c r="I880" s="8" t="s">
        <v>2957</v>
      </c>
      <c r="J880" s="8" t="s">
        <v>182</v>
      </c>
      <c r="K880" s="8" t="s">
        <v>2958</v>
      </c>
      <c r="L880" s="8" t="s">
        <v>31</v>
      </c>
      <c r="M880" s="8" t="s">
        <v>2959</v>
      </c>
      <c r="N880" s="8" t="n">
        <v>160015</v>
      </c>
      <c r="O880" s="8" t="s">
        <v>2960</v>
      </c>
      <c r="P880" s="8" t="n">
        <v>52000</v>
      </c>
      <c r="Q880" s="8" t="s">
        <v>101</v>
      </c>
      <c r="R880" s="8" t="n">
        <v>52121</v>
      </c>
      <c r="S880" s="8" t="s">
        <v>139</v>
      </c>
      <c r="T880" s="8" t="s">
        <v>465</v>
      </c>
      <c r="U880" s="8" t="s">
        <v>104</v>
      </c>
      <c r="V880" s="9" t="n">
        <v>8.9</v>
      </c>
    </row>
    <row r="881" s="6" customFormat="true" ht="11.25" hidden="false" customHeight="false" outlineLevel="0" collapsed="false">
      <c r="A881" s="8" t="s">
        <v>2961</v>
      </c>
      <c r="B881" s="8" t="s">
        <v>2962</v>
      </c>
      <c r="C881" s="8" t="str">
        <f aca="false">RIGHT(A881,7)</f>
        <v>0022020</v>
      </c>
      <c r="D881" s="8" t="n">
        <f aca="false">N881</f>
        <v>160209</v>
      </c>
      <c r="E881" s="8" t="str">
        <f aca="false">RIGHT(B881,3)</f>
        <v>078</v>
      </c>
      <c r="F881" s="8" t="s">
        <v>7</v>
      </c>
      <c r="G881" s="8" t="n">
        <v>458892</v>
      </c>
      <c r="H881" s="8" t="s">
        <v>189</v>
      </c>
      <c r="I881" s="8" t="s">
        <v>190</v>
      </c>
      <c r="J881" s="8" t="s">
        <v>61</v>
      </c>
      <c r="K881" s="8" t="s">
        <v>2728</v>
      </c>
      <c r="L881" s="8" t="s">
        <v>31</v>
      </c>
      <c r="M881" s="8" t="s">
        <v>2612</v>
      </c>
      <c r="N881" s="8" t="n">
        <v>160209</v>
      </c>
      <c r="O881" s="8" t="s">
        <v>2963</v>
      </c>
      <c r="P881" s="8" t="n">
        <v>52000</v>
      </c>
      <c r="Q881" s="8" t="s">
        <v>101</v>
      </c>
      <c r="R881" s="8" t="n">
        <v>52121</v>
      </c>
      <c r="S881" s="8" t="s">
        <v>139</v>
      </c>
      <c r="T881" s="8" t="s">
        <v>122</v>
      </c>
      <c r="U881" s="8" t="s">
        <v>82</v>
      </c>
      <c r="V881" s="9" t="n">
        <v>8.9</v>
      </c>
    </row>
    <row r="882" s="6" customFormat="true" ht="11.25" hidden="false" customHeight="false" outlineLevel="0" collapsed="false">
      <c r="A882" s="8" t="s">
        <v>2964</v>
      </c>
      <c r="B882" s="8" t="s">
        <v>2965</v>
      </c>
      <c r="C882" s="8" t="str">
        <f aca="false">RIGHT(A882,7)</f>
        <v>0132020</v>
      </c>
      <c r="D882" s="8" t="n">
        <f aca="false">N882</f>
        <v>160106</v>
      </c>
      <c r="E882" s="8" t="str">
        <f aca="false">RIGHT(B882,3)</f>
        <v>002</v>
      </c>
      <c r="F882" s="8" t="s">
        <v>7</v>
      </c>
      <c r="G882" s="8" t="n">
        <v>431077</v>
      </c>
      <c r="H882" s="8" t="s">
        <v>859</v>
      </c>
      <c r="I882" s="8" t="s">
        <v>860</v>
      </c>
      <c r="J882" s="8" t="s">
        <v>29</v>
      </c>
      <c r="K882" s="8" t="s">
        <v>610</v>
      </c>
      <c r="L882" s="8" t="s">
        <v>31</v>
      </c>
      <c r="M882" s="8" t="s">
        <v>2966</v>
      </c>
      <c r="N882" s="8" t="n">
        <v>160106</v>
      </c>
      <c r="O882" s="8" t="s">
        <v>2967</v>
      </c>
      <c r="P882" s="8" t="n">
        <v>52000</v>
      </c>
      <c r="Q882" s="8" t="s">
        <v>101</v>
      </c>
      <c r="R882" s="8" t="n">
        <v>52121</v>
      </c>
      <c r="S882" s="8" t="s">
        <v>139</v>
      </c>
      <c r="T882" s="8" t="s">
        <v>47</v>
      </c>
      <c r="U882" s="8" t="s">
        <v>104</v>
      </c>
      <c r="V882" s="9" t="n">
        <v>8.9</v>
      </c>
    </row>
    <row r="883" s="6" customFormat="true" ht="11.25" hidden="false" customHeight="false" outlineLevel="0" collapsed="false">
      <c r="A883" s="8" t="s">
        <v>1631</v>
      </c>
      <c r="B883" s="8" t="s">
        <v>2968</v>
      </c>
      <c r="C883" s="8" t="str">
        <f aca="false">RIGHT(A883,7)</f>
        <v>0112019</v>
      </c>
      <c r="D883" s="8" t="n">
        <f aca="false">N883</f>
        <v>160472</v>
      </c>
      <c r="E883" s="8" t="str">
        <f aca="false">RIGHT(B883,3)</f>
        <v>004</v>
      </c>
      <c r="F883" s="8" t="s">
        <v>7</v>
      </c>
      <c r="G883" s="8" t="n">
        <v>251522</v>
      </c>
      <c r="H883" s="8" t="s">
        <v>2445</v>
      </c>
      <c r="I883" s="8" t="s">
        <v>2446</v>
      </c>
      <c r="J883" s="8" t="s">
        <v>61</v>
      </c>
      <c r="K883" s="8" t="s">
        <v>384</v>
      </c>
      <c r="L883" s="8" t="s">
        <v>31</v>
      </c>
      <c r="M883" s="8" t="s">
        <v>2969</v>
      </c>
      <c r="N883" s="8" t="n">
        <v>160472</v>
      </c>
      <c r="O883" s="8" t="s">
        <v>1635</v>
      </c>
      <c r="P883" s="8" t="n">
        <v>52000</v>
      </c>
      <c r="Q883" s="8" t="s">
        <v>101</v>
      </c>
      <c r="R883" s="8" t="n">
        <v>52121</v>
      </c>
      <c r="S883" s="8" t="s">
        <v>139</v>
      </c>
      <c r="T883" s="8" t="s">
        <v>103</v>
      </c>
      <c r="U883" s="8" t="s">
        <v>82</v>
      </c>
      <c r="V883" s="9" t="n">
        <v>8.9</v>
      </c>
    </row>
    <row r="884" s="6" customFormat="true" ht="11.25" hidden="false" customHeight="false" outlineLevel="0" collapsed="false">
      <c r="A884" s="8" t="s">
        <v>2970</v>
      </c>
      <c r="B884" s="8" t="s">
        <v>2971</v>
      </c>
      <c r="C884" s="8" t="str">
        <f aca="false">RIGHT(A884,7)</f>
        <v>0082020</v>
      </c>
      <c r="D884" s="8" t="n">
        <f aca="false">N884</f>
        <v>160070</v>
      </c>
      <c r="E884" s="8" t="str">
        <f aca="false">RIGHT(B884,3)</f>
        <v>001</v>
      </c>
      <c r="F884" s="8" t="s">
        <v>7</v>
      </c>
      <c r="G884" s="8" t="n">
        <v>431077</v>
      </c>
      <c r="H884" s="8" t="s">
        <v>859</v>
      </c>
      <c r="I884" s="8" t="s">
        <v>860</v>
      </c>
      <c r="J884" s="8" t="s">
        <v>61</v>
      </c>
      <c r="K884" s="8" t="s">
        <v>393</v>
      </c>
      <c r="L884" s="8" t="s">
        <v>31</v>
      </c>
      <c r="M884" s="8" t="s">
        <v>456</v>
      </c>
      <c r="N884" s="8" t="n">
        <v>160070</v>
      </c>
      <c r="O884" s="8" t="s">
        <v>2972</v>
      </c>
      <c r="P884" s="8" t="n">
        <v>52000</v>
      </c>
      <c r="Q884" s="8" t="s">
        <v>101</v>
      </c>
      <c r="R884" s="8" t="n">
        <v>52121</v>
      </c>
      <c r="S884" s="8" t="s">
        <v>139</v>
      </c>
      <c r="T884" s="8" t="s">
        <v>57</v>
      </c>
      <c r="U884" s="8" t="s">
        <v>67</v>
      </c>
      <c r="V884" s="9" t="n">
        <v>8.99</v>
      </c>
    </row>
    <row r="885" s="6" customFormat="true" ht="11.25" hidden="false" customHeight="false" outlineLevel="0" collapsed="false">
      <c r="A885" s="8" t="s">
        <v>2973</v>
      </c>
      <c r="B885" s="8" t="s">
        <v>2974</v>
      </c>
      <c r="C885" s="8" t="str">
        <f aca="false">RIGHT(A885,7)</f>
        <v>0052020</v>
      </c>
      <c r="D885" s="8" t="n">
        <f aca="false">N885</f>
        <v>250038</v>
      </c>
      <c r="E885" s="8" t="str">
        <f aca="false">RIGHT(B885,3)</f>
        <v>037</v>
      </c>
      <c r="F885" s="8" t="s">
        <v>7</v>
      </c>
      <c r="G885" s="8" t="n">
        <v>292449</v>
      </c>
      <c r="H885" s="8" t="s">
        <v>2731</v>
      </c>
      <c r="I885" s="8" t="s">
        <v>2732</v>
      </c>
      <c r="J885" s="8" t="s">
        <v>61</v>
      </c>
      <c r="K885" s="8" t="s">
        <v>160</v>
      </c>
      <c r="L885" s="8" t="s">
        <v>31</v>
      </c>
      <c r="M885" s="8" t="s">
        <v>161</v>
      </c>
      <c r="N885" s="8" t="n">
        <v>250038</v>
      </c>
      <c r="O885" s="8" t="s">
        <v>2975</v>
      </c>
      <c r="P885" s="8" t="n">
        <v>36000</v>
      </c>
      <c r="Q885" s="8" t="s">
        <v>536</v>
      </c>
      <c r="R885" s="8" t="n">
        <v>36000</v>
      </c>
      <c r="S885" s="8" t="s">
        <v>536</v>
      </c>
      <c r="T885" s="8" t="s">
        <v>2976</v>
      </c>
      <c r="U885" s="8" t="s">
        <v>146</v>
      </c>
      <c r="V885" s="9" t="n">
        <v>9</v>
      </c>
    </row>
    <row r="886" s="6" customFormat="true" ht="11.25" hidden="false" customHeight="false" outlineLevel="0" collapsed="false">
      <c r="A886" s="8" t="s">
        <v>2977</v>
      </c>
      <c r="B886" s="8" t="s">
        <v>2978</v>
      </c>
      <c r="C886" s="8" t="str">
        <f aca="false">RIGHT(A886,7)</f>
        <v>0072020</v>
      </c>
      <c r="D886" s="8" t="n">
        <f aca="false">N886</f>
        <v>155180</v>
      </c>
      <c r="E886" s="8" t="str">
        <f aca="false">RIGHT(B886,3)</f>
        <v>101</v>
      </c>
      <c r="F886" s="8" t="s">
        <v>7</v>
      </c>
      <c r="G886" s="8" t="n">
        <v>399357</v>
      </c>
      <c r="H886" s="8" t="s">
        <v>2810</v>
      </c>
      <c r="I886" s="8" t="s">
        <v>2811</v>
      </c>
      <c r="J886" s="8" t="s">
        <v>61</v>
      </c>
      <c r="K886" s="8" t="s">
        <v>160</v>
      </c>
      <c r="L886" s="8" t="s">
        <v>31</v>
      </c>
      <c r="M886" s="8" t="s">
        <v>161</v>
      </c>
      <c r="N886" s="8" t="n">
        <v>155180</v>
      </c>
      <c r="O886" s="8" t="s">
        <v>2979</v>
      </c>
      <c r="P886" s="8" t="n">
        <v>26000</v>
      </c>
      <c r="Q886" s="8" t="s">
        <v>45</v>
      </c>
      <c r="R886" s="8" t="n">
        <v>26443</v>
      </c>
      <c r="S886" s="8" t="s">
        <v>184</v>
      </c>
      <c r="T886" s="8" t="s">
        <v>1468</v>
      </c>
      <c r="U886" s="8" t="s">
        <v>82</v>
      </c>
      <c r="V886" s="9" t="n">
        <v>9</v>
      </c>
    </row>
    <row r="887" s="6" customFormat="true" ht="11.25" hidden="false" customHeight="false" outlineLevel="0" collapsed="false">
      <c r="A887" s="8" t="s">
        <v>2977</v>
      </c>
      <c r="B887" s="8" t="s">
        <v>2980</v>
      </c>
      <c r="C887" s="8" t="str">
        <f aca="false">RIGHT(A887,7)</f>
        <v>0072020</v>
      </c>
      <c r="D887" s="8" t="n">
        <f aca="false">N887</f>
        <v>155180</v>
      </c>
      <c r="E887" s="8" t="str">
        <f aca="false">RIGHT(B887,3)</f>
        <v>102</v>
      </c>
      <c r="F887" s="8" t="s">
        <v>7</v>
      </c>
      <c r="G887" s="8" t="n">
        <v>399357</v>
      </c>
      <c r="H887" s="8" t="s">
        <v>2810</v>
      </c>
      <c r="I887" s="8" t="s">
        <v>2811</v>
      </c>
      <c r="J887" s="8" t="s">
        <v>61</v>
      </c>
      <c r="K887" s="8" t="s">
        <v>160</v>
      </c>
      <c r="L887" s="8" t="s">
        <v>31</v>
      </c>
      <c r="M887" s="8" t="s">
        <v>161</v>
      </c>
      <c r="N887" s="8" t="n">
        <v>155180</v>
      </c>
      <c r="O887" s="8" t="s">
        <v>2979</v>
      </c>
      <c r="P887" s="8" t="n">
        <v>26000</v>
      </c>
      <c r="Q887" s="8" t="s">
        <v>45</v>
      </c>
      <c r="R887" s="8" t="n">
        <v>26443</v>
      </c>
      <c r="S887" s="8" t="s">
        <v>184</v>
      </c>
      <c r="T887" s="8" t="s">
        <v>1468</v>
      </c>
      <c r="U887" s="8" t="s">
        <v>82</v>
      </c>
      <c r="V887" s="9" t="n">
        <v>9</v>
      </c>
    </row>
    <row r="888" s="6" customFormat="true" ht="11.25" hidden="false" customHeight="false" outlineLevel="0" collapsed="false">
      <c r="A888" s="8" t="s">
        <v>2830</v>
      </c>
      <c r="B888" s="8" t="s">
        <v>2981</v>
      </c>
      <c r="C888" s="8" t="str">
        <f aca="false">RIGHT(A888,7)</f>
        <v>0102020</v>
      </c>
      <c r="D888" s="8" t="n">
        <f aca="false">N888</f>
        <v>160175</v>
      </c>
      <c r="E888" s="8" t="str">
        <f aca="false">RIGHT(B888,3)</f>
        <v>113</v>
      </c>
      <c r="F888" s="8" t="s">
        <v>7</v>
      </c>
      <c r="G888" s="8" t="n">
        <v>399357</v>
      </c>
      <c r="H888" s="8" t="s">
        <v>2810</v>
      </c>
      <c r="I888" s="8" t="s">
        <v>2811</v>
      </c>
      <c r="J888" s="8" t="s">
        <v>61</v>
      </c>
      <c r="K888" s="8" t="s">
        <v>160</v>
      </c>
      <c r="L888" s="8" t="s">
        <v>31</v>
      </c>
      <c r="M888" s="8" t="s">
        <v>161</v>
      </c>
      <c r="N888" s="8" t="n">
        <v>160175</v>
      </c>
      <c r="O888" s="8" t="s">
        <v>2834</v>
      </c>
      <c r="P888" s="8" t="n">
        <v>52000</v>
      </c>
      <c r="Q888" s="8" t="s">
        <v>101</v>
      </c>
      <c r="R888" s="8" t="n">
        <v>52121</v>
      </c>
      <c r="S888" s="8" t="s">
        <v>139</v>
      </c>
      <c r="T888" s="8" t="s">
        <v>1550</v>
      </c>
      <c r="U888" s="8" t="s">
        <v>67</v>
      </c>
      <c r="V888" s="9" t="n">
        <v>9</v>
      </c>
    </row>
    <row r="889" s="6" customFormat="true" ht="11.25" hidden="false" customHeight="false" outlineLevel="0" collapsed="false">
      <c r="A889" s="8" t="s">
        <v>2696</v>
      </c>
      <c r="B889" s="8" t="s">
        <v>2982</v>
      </c>
      <c r="C889" s="8" t="str">
        <f aca="false">RIGHT(A889,7)</f>
        <v>0032020</v>
      </c>
      <c r="D889" s="8" t="n">
        <f aca="false">N889</f>
        <v>160517</v>
      </c>
      <c r="E889" s="8" t="str">
        <f aca="false">RIGHT(B889,3)</f>
        <v>065</v>
      </c>
      <c r="F889" s="8" t="s">
        <v>7</v>
      </c>
      <c r="G889" s="8" t="n">
        <v>399357</v>
      </c>
      <c r="H889" s="8" t="s">
        <v>2810</v>
      </c>
      <c r="I889" s="8" t="s">
        <v>2811</v>
      </c>
      <c r="J889" s="8" t="s">
        <v>61</v>
      </c>
      <c r="K889" s="8" t="s">
        <v>160</v>
      </c>
      <c r="L889" s="8" t="s">
        <v>31</v>
      </c>
      <c r="M889" s="8" t="s">
        <v>161</v>
      </c>
      <c r="N889" s="8" t="n">
        <v>160517</v>
      </c>
      <c r="O889" s="8" t="s">
        <v>2698</v>
      </c>
      <c r="P889" s="8" t="n">
        <v>52000</v>
      </c>
      <c r="Q889" s="8" t="s">
        <v>101</v>
      </c>
      <c r="R889" s="8" t="n">
        <v>52121</v>
      </c>
      <c r="S889" s="8" t="s">
        <v>139</v>
      </c>
      <c r="T889" s="8" t="s">
        <v>66</v>
      </c>
      <c r="U889" s="8" t="s">
        <v>58</v>
      </c>
      <c r="V889" s="9" t="n">
        <v>9</v>
      </c>
    </row>
    <row r="890" s="6" customFormat="true" ht="11.25" hidden="false" customHeight="false" outlineLevel="0" collapsed="false">
      <c r="A890" s="8" t="s">
        <v>2983</v>
      </c>
      <c r="B890" s="8" t="s">
        <v>2984</v>
      </c>
      <c r="C890" s="8" t="str">
        <f aca="false">RIGHT(A890,7)</f>
        <v>0422019</v>
      </c>
      <c r="D890" s="8" t="n">
        <f aca="false">N890</f>
        <v>160027</v>
      </c>
      <c r="E890" s="8" t="str">
        <f aca="false">RIGHT(B890,3)</f>
        <v>127</v>
      </c>
      <c r="F890" s="8" t="s">
        <v>7</v>
      </c>
      <c r="G890" s="8" t="n">
        <v>150711</v>
      </c>
      <c r="H890" s="8" t="s">
        <v>216</v>
      </c>
      <c r="I890" s="8" t="s">
        <v>2985</v>
      </c>
      <c r="J890" s="8" t="s">
        <v>2084</v>
      </c>
      <c r="K890" s="8" t="s">
        <v>160</v>
      </c>
      <c r="L890" s="8" t="s">
        <v>31</v>
      </c>
      <c r="M890" s="8" t="s">
        <v>161</v>
      </c>
      <c r="N890" s="8" t="n">
        <v>160027</v>
      </c>
      <c r="O890" s="8" t="s">
        <v>2986</v>
      </c>
      <c r="P890" s="8" t="n">
        <v>52000</v>
      </c>
      <c r="Q890" s="8" t="s">
        <v>101</v>
      </c>
      <c r="R890" s="8" t="n">
        <v>52121</v>
      </c>
      <c r="S890" s="8" t="s">
        <v>139</v>
      </c>
      <c r="T890" s="8" t="s">
        <v>113</v>
      </c>
      <c r="U890" s="8" t="s">
        <v>58</v>
      </c>
      <c r="V890" s="9" t="n">
        <v>9</v>
      </c>
    </row>
    <row r="891" s="6" customFormat="true" ht="11.25" hidden="false" customHeight="false" outlineLevel="0" collapsed="false">
      <c r="A891" s="8" t="s">
        <v>2847</v>
      </c>
      <c r="B891" s="8" t="s">
        <v>2987</v>
      </c>
      <c r="C891" s="8" t="str">
        <f aca="false">RIGHT(A891,7)</f>
        <v>0112020</v>
      </c>
      <c r="D891" s="8" t="n">
        <f aca="false">N891</f>
        <v>160093</v>
      </c>
      <c r="E891" s="8" t="str">
        <f aca="false">RIGHT(B891,3)</f>
        <v>110</v>
      </c>
      <c r="F891" s="8" t="s">
        <v>7</v>
      </c>
      <c r="G891" s="8" t="n">
        <v>150711</v>
      </c>
      <c r="H891" s="8" t="s">
        <v>216</v>
      </c>
      <c r="I891" s="8" t="s">
        <v>2988</v>
      </c>
      <c r="J891" s="8" t="s">
        <v>2084</v>
      </c>
      <c r="K891" s="8" t="s">
        <v>160</v>
      </c>
      <c r="L891" s="8" t="s">
        <v>31</v>
      </c>
      <c r="M891" s="8" t="s">
        <v>161</v>
      </c>
      <c r="N891" s="8" t="n">
        <v>160093</v>
      </c>
      <c r="O891" s="8" t="s">
        <v>1399</v>
      </c>
      <c r="P891" s="8" t="n">
        <v>52000</v>
      </c>
      <c r="Q891" s="8" t="s">
        <v>101</v>
      </c>
      <c r="R891" s="8" t="n">
        <v>52121</v>
      </c>
      <c r="S891" s="8" t="s">
        <v>139</v>
      </c>
      <c r="T891" s="8" t="s">
        <v>767</v>
      </c>
      <c r="U891" s="8" t="s">
        <v>104</v>
      </c>
      <c r="V891" s="9" t="n">
        <v>9</v>
      </c>
    </row>
    <row r="892" s="6" customFormat="true" ht="11.25" hidden="false" customHeight="false" outlineLevel="0" collapsed="false">
      <c r="A892" s="8" t="s">
        <v>2989</v>
      </c>
      <c r="B892" s="8" t="s">
        <v>2990</v>
      </c>
      <c r="C892" s="8" t="str">
        <f aca="false">RIGHT(A892,7)</f>
        <v>0022020</v>
      </c>
      <c r="D892" s="8" t="n">
        <f aca="false">N892</f>
        <v>160084</v>
      </c>
      <c r="E892" s="8" t="str">
        <f aca="false">RIGHT(B892,3)</f>
        <v>121</v>
      </c>
      <c r="F892" s="8" t="s">
        <v>7</v>
      </c>
      <c r="G892" s="8" t="n">
        <v>150711</v>
      </c>
      <c r="H892" s="8" t="s">
        <v>216</v>
      </c>
      <c r="I892" s="8" t="s">
        <v>2483</v>
      </c>
      <c r="J892" s="8" t="s">
        <v>2084</v>
      </c>
      <c r="K892" s="8" t="s">
        <v>160</v>
      </c>
      <c r="L892" s="8" t="s">
        <v>31</v>
      </c>
      <c r="M892" s="8" t="s">
        <v>161</v>
      </c>
      <c r="N892" s="8" t="n">
        <v>160084</v>
      </c>
      <c r="O892" s="8" t="s">
        <v>2991</v>
      </c>
      <c r="P892" s="8" t="n">
        <v>52000</v>
      </c>
      <c r="Q892" s="8" t="s">
        <v>101</v>
      </c>
      <c r="R892" s="8" t="n">
        <v>52121</v>
      </c>
      <c r="S892" s="8" t="s">
        <v>139</v>
      </c>
      <c r="T892" s="8" t="s">
        <v>1468</v>
      </c>
      <c r="U892" s="8" t="s">
        <v>82</v>
      </c>
      <c r="V892" s="9" t="n">
        <v>9</v>
      </c>
    </row>
    <row r="893" s="6" customFormat="true" ht="11.25" hidden="false" customHeight="false" outlineLevel="0" collapsed="false">
      <c r="A893" s="8" t="s">
        <v>2992</v>
      </c>
      <c r="B893" s="8" t="s">
        <v>2993</v>
      </c>
      <c r="C893" s="8" t="str">
        <f aca="false">RIGHT(A893,7)</f>
        <v>0102020</v>
      </c>
      <c r="D893" s="8" t="n">
        <f aca="false">N893</f>
        <v>160339</v>
      </c>
      <c r="E893" s="8" t="str">
        <f aca="false">RIGHT(B893,3)</f>
        <v>171</v>
      </c>
      <c r="F893" s="8" t="s">
        <v>7</v>
      </c>
      <c r="G893" s="8" t="n">
        <v>318111</v>
      </c>
      <c r="H893" s="8" t="s">
        <v>2994</v>
      </c>
      <c r="I893" s="8" t="s">
        <v>2995</v>
      </c>
      <c r="J893" s="8" t="s">
        <v>61</v>
      </c>
      <c r="K893" s="8" t="s">
        <v>160</v>
      </c>
      <c r="L893" s="8" t="s">
        <v>31</v>
      </c>
      <c r="M893" s="8" t="s">
        <v>161</v>
      </c>
      <c r="N893" s="8" t="n">
        <v>160339</v>
      </c>
      <c r="O893" s="8" t="s">
        <v>1604</v>
      </c>
      <c r="P893" s="8" t="n">
        <v>52000</v>
      </c>
      <c r="Q893" s="8" t="s">
        <v>101</v>
      </c>
      <c r="R893" s="8" t="n">
        <v>52121</v>
      </c>
      <c r="S893" s="8" t="s">
        <v>139</v>
      </c>
      <c r="T893" s="8" t="s">
        <v>556</v>
      </c>
      <c r="U893" s="8" t="s">
        <v>48</v>
      </c>
      <c r="V893" s="9" t="n">
        <v>9</v>
      </c>
    </row>
    <row r="894" s="6" customFormat="true" ht="11.25" hidden="false" customHeight="false" outlineLevel="0" collapsed="false">
      <c r="A894" s="8" t="s">
        <v>2996</v>
      </c>
      <c r="B894" s="8" t="s">
        <v>2997</v>
      </c>
      <c r="C894" s="8" t="str">
        <f aca="false">RIGHT(A894,7)</f>
        <v>0272020</v>
      </c>
      <c r="D894" s="8" t="n">
        <f aca="false">N894</f>
        <v>762600</v>
      </c>
      <c r="E894" s="8" t="str">
        <f aca="false">RIGHT(B894,3)</f>
        <v>068</v>
      </c>
      <c r="F894" s="8" t="s">
        <v>7</v>
      </c>
      <c r="G894" s="8" t="n">
        <v>318111</v>
      </c>
      <c r="H894" s="8" t="s">
        <v>2994</v>
      </c>
      <c r="I894" s="8" t="s">
        <v>2995</v>
      </c>
      <c r="J894" s="8" t="s">
        <v>29</v>
      </c>
      <c r="K894" s="8" t="s">
        <v>160</v>
      </c>
      <c r="L894" s="8" t="s">
        <v>31</v>
      </c>
      <c r="M894" s="8" t="s">
        <v>161</v>
      </c>
      <c r="N894" s="8" t="n">
        <v>762600</v>
      </c>
      <c r="O894" s="8" t="s">
        <v>2998</v>
      </c>
      <c r="P894" s="8" t="n">
        <v>52000</v>
      </c>
      <c r="Q894" s="8" t="s">
        <v>101</v>
      </c>
      <c r="R894" s="8" t="n">
        <v>52131</v>
      </c>
      <c r="S894" s="8" t="s">
        <v>207</v>
      </c>
      <c r="T894" s="8" t="s">
        <v>177</v>
      </c>
      <c r="U894" s="8" t="s">
        <v>48</v>
      </c>
      <c r="V894" s="9" t="n">
        <v>9</v>
      </c>
    </row>
    <row r="895" s="6" customFormat="true" ht="11.25" hidden="false" customHeight="false" outlineLevel="0" collapsed="false">
      <c r="A895" s="8" t="s">
        <v>525</v>
      </c>
      <c r="B895" s="8" t="s">
        <v>2999</v>
      </c>
      <c r="C895" s="8" t="str">
        <f aca="false">RIGHT(A895,7)</f>
        <v>0022020</v>
      </c>
      <c r="D895" s="8" t="n">
        <f aca="false">N895</f>
        <v>752000</v>
      </c>
      <c r="E895" s="8" t="str">
        <f aca="false">RIGHT(B895,3)</f>
        <v>042</v>
      </c>
      <c r="F895" s="8" t="s">
        <v>7</v>
      </c>
      <c r="G895" s="8" t="n">
        <v>438913</v>
      </c>
      <c r="H895" s="8" t="s">
        <v>325</v>
      </c>
      <c r="I895" s="8" t="s">
        <v>326</v>
      </c>
      <c r="J895" s="8" t="s">
        <v>61</v>
      </c>
      <c r="K895" s="8" t="s">
        <v>2576</v>
      </c>
      <c r="L895" s="8" t="s">
        <v>31</v>
      </c>
      <c r="M895" s="8" t="s">
        <v>1617</v>
      </c>
      <c r="N895" s="8" t="n">
        <v>752000</v>
      </c>
      <c r="O895" s="8" t="s">
        <v>528</v>
      </c>
      <c r="P895" s="8" t="n">
        <v>52000</v>
      </c>
      <c r="Q895" s="8" t="s">
        <v>101</v>
      </c>
      <c r="R895" s="8" t="n">
        <v>52131</v>
      </c>
      <c r="S895" s="8" t="s">
        <v>207</v>
      </c>
      <c r="T895" s="8" t="s">
        <v>177</v>
      </c>
      <c r="U895" s="8" t="s">
        <v>48</v>
      </c>
      <c r="V895" s="9" t="n">
        <v>9</v>
      </c>
    </row>
    <row r="896" s="6" customFormat="true" ht="11.25" hidden="false" customHeight="false" outlineLevel="0" collapsed="false">
      <c r="A896" s="8" t="s">
        <v>2242</v>
      </c>
      <c r="B896" s="8" t="s">
        <v>3000</v>
      </c>
      <c r="C896" s="8" t="str">
        <f aca="false">RIGHT(A896,7)</f>
        <v>0022019</v>
      </c>
      <c r="D896" s="8" t="n">
        <f aca="false">N896</f>
        <v>168004</v>
      </c>
      <c r="E896" s="8" t="str">
        <f aca="false">RIGHT(B896,3)</f>
        <v>083</v>
      </c>
      <c r="F896" s="8" t="s">
        <v>7</v>
      </c>
      <c r="G896" s="8" t="n">
        <v>261641</v>
      </c>
      <c r="H896" s="8" t="s">
        <v>238</v>
      </c>
      <c r="I896" s="8" t="s">
        <v>239</v>
      </c>
      <c r="J896" s="8" t="s">
        <v>61</v>
      </c>
      <c r="K896" s="8" t="s">
        <v>160</v>
      </c>
      <c r="L896" s="8" t="s">
        <v>31</v>
      </c>
      <c r="M896" s="8" t="s">
        <v>161</v>
      </c>
      <c r="N896" s="8" t="n">
        <v>168004</v>
      </c>
      <c r="O896" s="8" t="s">
        <v>2244</v>
      </c>
      <c r="P896" s="8" t="n">
        <v>52000</v>
      </c>
      <c r="Q896" s="8" t="s">
        <v>101</v>
      </c>
      <c r="R896" s="8" t="n">
        <v>52221</v>
      </c>
      <c r="S896" s="8" t="s">
        <v>1158</v>
      </c>
      <c r="T896" s="8" t="s">
        <v>103</v>
      </c>
      <c r="U896" s="8" t="s">
        <v>104</v>
      </c>
      <c r="V896" s="9" t="n">
        <v>9</v>
      </c>
    </row>
    <row r="897" s="6" customFormat="true" ht="11.25" hidden="false" customHeight="false" outlineLevel="0" collapsed="false">
      <c r="A897" s="8" t="s">
        <v>3001</v>
      </c>
      <c r="B897" s="8" t="s">
        <v>3002</v>
      </c>
      <c r="C897" s="8" t="str">
        <f aca="false">RIGHT(A897,7)</f>
        <v>0302020</v>
      </c>
      <c r="D897" s="8" t="n">
        <f aca="false">N897</f>
        <v>160499</v>
      </c>
      <c r="E897" s="8" t="str">
        <f aca="false">RIGHT(B897,3)</f>
        <v>002</v>
      </c>
      <c r="F897" s="8" t="s">
        <v>70</v>
      </c>
      <c r="G897" s="8" t="n">
        <v>440972</v>
      </c>
      <c r="H897" s="8" t="s">
        <v>40</v>
      </c>
      <c r="I897" s="8" t="s">
        <v>41</v>
      </c>
      <c r="J897" s="8" t="s">
        <v>61</v>
      </c>
      <c r="K897" s="8" t="s">
        <v>3003</v>
      </c>
      <c r="L897" s="8" t="s">
        <v>31</v>
      </c>
      <c r="M897" s="8" t="s">
        <v>3004</v>
      </c>
      <c r="N897" s="8" t="n">
        <v>160499</v>
      </c>
      <c r="O897" s="8" t="s">
        <v>3005</v>
      </c>
      <c r="P897" s="8" t="n">
        <v>52000</v>
      </c>
      <c r="Q897" s="8" t="s">
        <v>101</v>
      </c>
      <c r="R897" s="8" t="n">
        <v>52121</v>
      </c>
      <c r="S897" s="8" t="s">
        <v>139</v>
      </c>
      <c r="T897" s="8" t="s">
        <v>103</v>
      </c>
      <c r="U897" s="8" t="s">
        <v>104</v>
      </c>
      <c r="V897" s="9" t="n">
        <v>9</v>
      </c>
    </row>
    <row r="898" s="6" customFormat="true" ht="11.25" hidden="false" customHeight="false" outlineLevel="0" collapsed="false">
      <c r="A898" s="8" t="s">
        <v>3006</v>
      </c>
      <c r="B898" s="8" t="s">
        <v>3007</v>
      </c>
      <c r="C898" s="8" t="str">
        <f aca="false">RIGHT(A898,7)</f>
        <v>0912020</v>
      </c>
      <c r="D898" s="8" t="n">
        <f aca="false">N898</f>
        <v>984287</v>
      </c>
      <c r="E898" s="8" t="str">
        <f aca="false">RIGHT(B898,3)</f>
        <v>005</v>
      </c>
      <c r="F898" s="8" t="s">
        <v>7</v>
      </c>
      <c r="G898" s="8" t="n">
        <v>440972</v>
      </c>
      <c r="H898" s="8" t="s">
        <v>40</v>
      </c>
      <c r="I898" s="8" t="s">
        <v>41</v>
      </c>
      <c r="J898" s="8" t="s">
        <v>61</v>
      </c>
      <c r="K898" s="8" t="s">
        <v>87</v>
      </c>
      <c r="L898" s="8" t="s">
        <v>31</v>
      </c>
      <c r="M898" s="8" t="s">
        <v>1404</v>
      </c>
      <c r="N898" s="8" t="n">
        <v>984287</v>
      </c>
      <c r="O898" s="8" t="s">
        <v>3008</v>
      </c>
      <c r="P898" s="8" t="n">
        <v>99900</v>
      </c>
      <c r="Q898" s="8" t="s">
        <v>34</v>
      </c>
      <c r="R898" s="8" t="n">
        <v>95120</v>
      </c>
      <c r="S898" s="8" t="s">
        <v>401</v>
      </c>
      <c r="T898" s="8" t="s">
        <v>47</v>
      </c>
      <c r="U898" s="8" t="s">
        <v>37</v>
      </c>
      <c r="V898" s="9" t="n">
        <v>9</v>
      </c>
    </row>
    <row r="899" s="6" customFormat="true" ht="11.25" hidden="false" customHeight="false" outlineLevel="0" collapsed="false">
      <c r="A899" s="8" t="s">
        <v>3009</v>
      </c>
      <c r="B899" s="8" t="s">
        <v>3010</v>
      </c>
      <c r="C899" s="8" t="str">
        <f aca="false">RIGHT(A899,7)</f>
        <v>0202020</v>
      </c>
      <c r="D899" s="8" t="n">
        <f aca="false">N899</f>
        <v>153152</v>
      </c>
      <c r="E899" s="8" t="str">
        <f aca="false">RIGHT(B899,3)</f>
        <v>018</v>
      </c>
      <c r="F899" s="8" t="s">
        <v>7</v>
      </c>
      <c r="G899" s="8" t="n">
        <v>393276</v>
      </c>
      <c r="H899" s="8" t="s">
        <v>2563</v>
      </c>
      <c r="I899" s="8" t="s">
        <v>2564</v>
      </c>
      <c r="J899" s="8" t="s">
        <v>29</v>
      </c>
      <c r="K899" s="8" t="s">
        <v>3011</v>
      </c>
      <c r="L899" s="8" t="s">
        <v>31</v>
      </c>
      <c r="M899" s="8" t="s">
        <v>3012</v>
      </c>
      <c r="N899" s="8" t="n">
        <v>153152</v>
      </c>
      <c r="O899" s="8" t="s">
        <v>1909</v>
      </c>
      <c r="P899" s="8" t="n">
        <v>26000</v>
      </c>
      <c r="Q899" s="8" t="s">
        <v>45</v>
      </c>
      <c r="R899" s="8" t="n">
        <v>26245</v>
      </c>
      <c r="S899" s="8" t="s">
        <v>863</v>
      </c>
      <c r="T899" s="8" t="s">
        <v>177</v>
      </c>
      <c r="U899" s="8" t="s">
        <v>58</v>
      </c>
      <c r="V899" s="9" t="n">
        <v>9.02</v>
      </c>
    </row>
    <row r="900" s="6" customFormat="true" ht="11.25" hidden="false" customHeight="false" outlineLevel="0" collapsed="false">
      <c r="A900" s="8" t="s">
        <v>3013</v>
      </c>
      <c r="B900" s="8" t="s">
        <v>3014</v>
      </c>
      <c r="C900" s="8" t="str">
        <f aca="false">RIGHT(A900,7)</f>
        <v>0092020</v>
      </c>
      <c r="D900" s="8" t="n">
        <f aca="false">N900</f>
        <v>160477</v>
      </c>
      <c r="E900" s="8" t="str">
        <f aca="false">RIGHT(B900,3)</f>
        <v>058</v>
      </c>
      <c r="F900" s="8" t="s">
        <v>7</v>
      </c>
      <c r="G900" s="8" t="n">
        <v>109770</v>
      </c>
      <c r="H900" s="8" t="s">
        <v>173</v>
      </c>
      <c r="I900" s="8" t="s">
        <v>3015</v>
      </c>
      <c r="J900" s="8" t="s">
        <v>2084</v>
      </c>
      <c r="K900" s="8" t="s">
        <v>3016</v>
      </c>
      <c r="L900" s="8" t="s">
        <v>31</v>
      </c>
      <c r="M900" s="8" t="s">
        <v>2914</v>
      </c>
      <c r="N900" s="8" t="n">
        <v>160477</v>
      </c>
      <c r="O900" s="8" t="s">
        <v>3017</v>
      </c>
      <c r="P900" s="8" t="n">
        <v>52000</v>
      </c>
      <c r="Q900" s="8" t="s">
        <v>101</v>
      </c>
      <c r="R900" s="8" t="n">
        <v>52121</v>
      </c>
      <c r="S900" s="8" t="s">
        <v>139</v>
      </c>
      <c r="T900" s="8" t="s">
        <v>103</v>
      </c>
      <c r="U900" s="8" t="s">
        <v>37</v>
      </c>
      <c r="V900" s="9" t="n">
        <v>9.04</v>
      </c>
    </row>
    <row r="901" s="6" customFormat="true" ht="11.25" hidden="false" customHeight="false" outlineLevel="0" collapsed="false">
      <c r="A901" s="8" t="s">
        <v>3018</v>
      </c>
      <c r="B901" s="8" t="s">
        <v>3019</v>
      </c>
      <c r="C901" s="8" t="str">
        <f aca="false">RIGHT(A901,7)</f>
        <v>0022020</v>
      </c>
      <c r="D901" s="8" t="n">
        <f aca="false">N901</f>
        <v>160169</v>
      </c>
      <c r="E901" s="8" t="str">
        <f aca="false">RIGHT(B901,3)</f>
        <v>045</v>
      </c>
      <c r="F901" s="8" t="s">
        <v>7</v>
      </c>
      <c r="G901" s="8" t="n">
        <v>458892</v>
      </c>
      <c r="H901" s="8" t="s">
        <v>189</v>
      </c>
      <c r="I901" s="8" t="s">
        <v>190</v>
      </c>
      <c r="J901" s="8" t="s">
        <v>61</v>
      </c>
      <c r="K901" s="8" t="s">
        <v>160</v>
      </c>
      <c r="L901" s="8" t="s">
        <v>31</v>
      </c>
      <c r="M901" s="8" t="s">
        <v>161</v>
      </c>
      <c r="N901" s="8" t="n">
        <v>160169</v>
      </c>
      <c r="O901" s="8" t="s">
        <v>3020</v>
      </c>
      <c r="P901" s="8" t="n">
        <v>52000</v>
      </c>
      <c r="Q901" s="8" t="s">
        <v>101</v>
      </c>
      <c r="R901" s="8" t="n">
        <v>52121</v>
      </c>
      <c r="S901" s="8" t="s">
        <v>139</v>
      </c>
      <c r="T901" s="8" t="s">
        <v>91</v>
      </c>
      <c r="U901" s="8" t="s">
        <v>48</v>
      </c>
      <c r="V901" s="9" t="n">
        <v>9.07</v>
      </c>
    </row>
    <row r="902" s="6" customFormat="true" ht="11.25" hidden="false" customHeight="false" outlineLevel="0" collapsed="false">
      <c r="A902" s="8" t="s">
        <v>3021</v>
      </c>
      <c r="B902" s="8" t="s">
        <v>3022</v>
      </c>
      <c r="C902" s="8" t="str">
        <f aca="false">RIGHT(A902,7)</f>
        <v>0012020</v>
      </c>
      <c r="D902" s="8" t="n">
        <f aca="false">N902</f>
        <v>170106</v>
      </c>
      <c r="E902" s="8" t="str">
        <f aca="false">RIGHT(B902,3)</f>
        <v>499</v>
      </c>
      <c r="F902" s="8" t="s">
        <v>7</v>
      </c>
      <c r="G902" s="8" t="n">
        <v>292449</v>
      </c>
      <c r="H902" s="8" t="s">
        <v>2731</v>
      </c>
      <c r="I902" s="8" t="s">
        <v>2732</v>
      </c>
      <c r="J902" s="8" t="s">
        <v>61</v>
      </c>
      <c r="K902" s="8" t="s">
        <v>127</v>
      </c>
      <c r="L902" s="8" t="s">
        <v>31</v>
      </c>
      <c r="M902" s="8" t="s">
        <v>3023</v>
      </c>
      <c r="N902" s="8" t="n">
        <v>170106</v>
      </c>
      <c r="O902" s="8" t="s">
        <v>3024</v>
      </c>
      <c r="P902" s="8" t="n">
        <v>25000</v>
      </c>
      <c r="Q902" s="8" t="s">
        <v>503</v>
      </c>
      <c r="R902" s="8" t="n">
        <v>25000</v>
      </c>
      <c r="S902" s="8" t="s">
        <v>503</v>
      </c>
      <c r="T902" s="8" t="s">
        <v>213</v>
      </c>
      <c r="U902" s="8" t="s">
        <v>104</v>
      </c>
      <c r="V902" s="9" t="n">
        <v>9.08</v>
      </c>
    </row>
    <row r="903" s="6" customFormat="true" ht="11.25" hidden="false" customHeight="false" outlineLevel="0" collapsed="false">
      <c r="A903" s="8" t="s">
        <v>3021</v>
      </c>
      <c r="B903" s="8" t="s">
        <v>3025</v>
      </c>
      <c r="C903" s="8" t="str">
        <f aca="false">RIGHT(A903,7)</f>
        <v>0012020</v>
      </c>
      <c r="D903" s="8" t="n">
        <f aca="false">N903</f>
        <v>170106</v>
      </c>
      <c r="E903" s="8" t="str">
        <f aca="false">RIGHT(B903,3)</f>
        <v>616</v>
      </c>
      <c r="F903" s="8" t="s">
        <v>7</v>
      </c>
      <c r="G903" s="8" t="n">
        <v>292449</v>
      </c>
      <c r="H903" s="8" t="s">
        <v>2731</v>
      </c>
      <c r="I903" s="8" t="s">
        <v>2732</v>
      </c>
      <c r="J903" s="8" t="s">
        <v>61</v>
      </c>
      <c r="K903" s="8" t="s">
        <v>127</v>
      </c>
      <c r="L903" s="8" t="s">
        <v>31</v>
      </c>
      <c r="M903" s="8" t="s">
        <v>3023</v>
      </c>
      <c r="N903" s="8" t="n">
        <v>170106</v>
      </c>
      <c r="O903" s="8" t="s">
        <v>3024</v>
      </c>
      <c r="P903" s="8" t="n">
        <v>25000</v>
      </c>
      <c r="Q903" s="8" t="s">
        <v>503</v>
      </c>
      <c r="R903" s="8" t="n">
        <v>25000</v>
      </c>
      <c r="S903" s="8" t="s">
        <v>503</v>
      </c>
      <c r="T903" s="8" t="s">
        <v>213</v>
      </c>
      <c r="U903" s="8" t="s">
        <v>104</v>
      </c>
      <c r="V903" s="9" t="n">
        <v>9.08</v>
      </c>
    </row>
    <row r="904" s="6" customFormat="true" ht="11.25" hidden="false" customHeight="false" outlineLevel="0" collapsed="false">
      <c r="A904" s="8" t="s">
        <v>3026</v>
      </c>
      <c r="B904" s="8" t="s">
        <v>3027</v>
      </c>
      <c r="C904" s="8" t="str">
        <f aca="false">RIGHT(A904,7)</f>
        <v>0412020</v>
      </c>
      <c r="D904" s="8" t="n">
        <f aca="false">N904</f>
        <v>989979</v>
      </c>
      <c r="E904" s="8" t="str">
        <f aca="false">RIGHT(B904,3)</f>
        <v>031</v>
      </c>
      <c r="F904" s="8" t="s">
        <v>7</v>
      </c>
      <c r="G904" s="8" t="n">
        <v>465458</v>
      </c>
      <c r="H904" s="8" t="s">
        <v>506</v>
      </c>
      <c r="I904" s="8" t="s">
        <v>507</v>
      </c>
      <c r="J904" s="8" t="s">
        <v>61</v>
      </c>
      <c r="K904" s="8" t="s">
        <v>2776</v>
      </c>
      <c r="L904" s="8" t="s">
        <v>31</v>
      </c>
      <c r="M904" s="8" t="s">
        <v>3028</v>
      </c>
      <c r="N904" s="8" t="n">
        <v>989979</v>
      </c>
      <c r="O904" s="8" t="s">
        <v>3029</v>
      </c>
      <c r="P904" s="8" t="n">
        <v>99900</v>
      </c>
      <c r="Q904" s="8" t="s">
        <v>34</v>
      </c>
      <c r="R904" s="8" t="n">
        <v>96120</v>
      </c>
      <c r="S904" s="8" t="s">
        <v>121</v>
      </c>
      <c r="T904" s="8" t="s">
        <v>122</v>
      </c>
      <c r="U904" s="8" t="s">
        <v>67</v>
      </c>
      <c r="V904" s="9" t="n">
        <v>9.09</v>
      </c>
    </row>
    <row r="905" s="6" customFormat="true" ht="11.25" hidden="false" customHeight="false" outlineLevel="0" collapsed="false">
      <c r="A905" s="8" t="s">
        <v>3030</v>
      </c>
      <c r="B905" s="8" t="s">
        <v>3031</v>
      </c>
      <c r="C905" s="8" t="str">
        <f aca="false">RIGHT(A905,7)</f>
        <v>0282020</v>
      </c>
      <c r="D905" s="8" t="n">
        <f aca="false">N905</f>
        <v>926659</v>
      </c>
      <c r="E905" s="8" t="str">
        <f aca="false">RIGHT(B905,3)</f>
        <v>015</v>
      </c>
      <c r="F905" s="8" t="s">
        <v>7</v>
      </c>
      <c r="G905" s="8" t="n">
        <v>300123</v>
      </c>
      <c r="H905" s="8" t="s">
        <v>3032</v>
      </c>
      <c r="I905" s="8" t="s">
        <v>3033</v>
      </c>
      <c r="J905" s="8" t="s">
        <v>29</v>
      </c>
      <c r="K905" s="8" t="s">
        <v>821</v>
      </c>
      <c r="L905" s="8" t="s">
        <v>31</v>
      </c>
      <c r="M905" s="8" t="s">
        <v>1239</v>
      </c>
      <c r="N905" s="8" t="n">
        <v>926659</v>
      </c>
      <c r="O905" s="8" t="s">
        <v>3034</v>
      </c>
      <c r="P905" s="8" t="n">
        <v>99900</v>
      </c>
      <c r="Q905" s="8" t="s">
        <v>34</v>
      </c>
      <c r="R905" s="8" t="n">
        <v>94420</v>
      </c>
      <c r="S905" s="8" t="s">
        <v>1421</v>
      </c>
      <c r="T905" s="8" t="s">
        <v>556</v>
      </c>
      <c r="U905" s="8" t="s">
        <v>82</v>
      </c>
      <c r="V905" s="9" t="n">
        <v>9.16</v>
      </c>
    </row>
    <row r="906" s="6" customFormat="true" ht="11.25" hidden="false" customHeight="false" outlineLevel="0" collapsed="false">
      <c r="A906" s="8" t="s">
        <v>1339</v>
      </c>
      <c r="B906" s="8" t="s">
        <v>3035</v>
      </c>
      <c r="C906" s="8" t="str">
        <f aca="false">RIGHT(A906,7)</f>
        <v>0102020</v>
      </c>
      <c r="D906" s="8" t="n">
        <f aca="false">N906</f>
        <v>158312</v>
      </c>
      <c r="E906" s="8" t="str">
        <f aca="false">RIGHT(B906,3)</f>
        <v>063</v>
      </c>
      <c r="F906" s="8" t="s">
        <v>7</v>
      </c>
      <c r="G906" s="8" t="n">
        <v>431077</v>
      </c>
      <c r="H906" s="8" t="s">
        <v>859</v>
      </c>
      <c r="I906" s="8" t="s">
        <v>860</v>
      </c>
      <c r="J906" s="8" t="s">
        <v>61</v>
      </c>
      <c r="K906" s="8" t="s">
        <v>194</v>
      </c>
      <c r="L906" s="8" t="s">
        <v>31</v>
      </c>
      <c r="M906" s="8" t="s">
        <v>79</v>
      </c>
      <c r="N906" s="8" t="n">
        <v>158312</v>
      </c>
      <c r="O906" s="8" t="s">
        <v>1341</v>
      </c>
      <c r="P906" s="8" t="n">
        <v>26000</v>
      </c>
      <c r="Q906" s="8" t="s">
        <v>45</v>
      </c>
      <c r="R906" s="8" t="n">
        <v>26413</v>
      </c>
      <c r="S906" s="8" t="s">
        <v>1342</v>
      </c>
      <c r="T906" s="8" t="s">
        <v>47</v>
      </c>
      <c r="U906" s="8" t="s">
        <v>48</v>
      </c>
      <c r="V906" s="9" t="n">
        <v>9.19</v>
      </c>
    </row>
    <row r="907" s="6" customFormat="true" ht="11.25" hidden="false" customHeight="false" outlineLevel="0" collapsed="false">
      <c r="A907" s="8" t="s">
        <v>3036</v>
      </c>
      <c r="B907" s="8" t="s">
        <v>3037</v>
      </c>
      <c r="C907" s="8" t="str">
        <f aca="false">RIGHT(A907,7)</f>
        <v>0212020</v>
      </c>
      <c r="D907" s="8" t="n">
        <f aca="false">N907</f>
        <v>160041</v>
      </c>
      <c r="E907" s="8" t="str">
        <f aca="false">RIGHT(B907,3)</f>
        <v>051</v>
      </c>
      <c r="F907" s="8" t="s">
        <v>7</v>
      </c>
      <c r="G907" s="8" t="n">
        <v>337565</v>
      </c>
      <c r="H907" s="8" t="s">
        <v>436</v>
      </c>
      <c r="I907" s="8" t="s">
        <v>437</v>
      </c>
      <c r="J907" s="8" t="s">
        <v>61</v>
      </c>
      <c r="K907" s="8" t="s">
        <v>127</v>
      </c>
      <c r="L907" s="8" t="s">
        <v>31</v>
      </c>
      <c r="M907" s="8" t="s">
        <v>3038</v>
      </c>
      <c r="N907" s="8" t="n">
        <v>160041</v>
      </c>
      <c r="O907" s="8" t="s">
        <v>638</v>
      </c>
      <c r="P907" s="8" t="n">
        <v>52000</v>
      </c>
      <c r="Q907" s="8" t="s">
        <v>101</v>
      </c>
      <c r="R907" s="8" t="n">
        <v>52121</v>
      </c>
      <c r="S907" s="8" t="s">
        <v>139</v>
      </c>
      <c r="T907" s="8" t="s">
        <v>36</v>
      </c>
      <c r="U907" s="8" t="s">
        <v>146</v>
      </c>
      <c r="V907" s="9" t="n">
        <v>9.2</v>
      </c>
    </row>
    <row r="908" s="6" customFormat="true" ht="11.25" hidden="false" customHeight="false" outlineLevel="0" collapsed="false">
      <c r="A908" s="8" t="s">
        <v>3039</v>
      </c>
      <c r="B908" s="8" t="s">
        <v>3040</v>
      </c>
      <c r="C908" s="8" t="str">
        <f aca="false">RIGHT(A908,7)</f>
        <v>1072020</v>
      </c>
      <c r="D908" s="8" t="n">
        <f aca="false">N908</f>
        <v>158516</v>
      </c>
      <c r="E908" s="8" t="str">
        <f aca="false">RIGHT(B908,3)</f>
        <v>001</v>
      </c>
      <c r="F908" s="8" t="s">
        <v>7</v>
      </c>
      <c r="G908" s="8" t="n">
        <v>357408</v>
      </c>
      <c r="H908" s="8" t="s">
        <v>3041</v>
      </c>
      <c r="I908" s="8" t="s">
        <v>3042</v>
      </c>
      <c r="J908" s="8" t="s">
        <v>1862</v>
      </c>
      <c r="K908" s="8" t="s">
        <v>3043</v>
      </c>
      <c r="L908" s="8" t="s">
        <v>31</v>
      </c>
      <c r="M908" s="8" t="s">
        <v>3044</v>
      </c>
      <c r="N908" s="8" t="n">
        <v>158516</v>
      </c>
      <c r="O908" s="8" t="s">
        <v>3045</v>
      </c>
      <c r="P908" s="8" t="n">
        <v>26000</v>
      </c>
      <c r="Q908" s="8" t="s">
        <v>45</v>
      </c>
      <c r="R908" s="8" t="n">
        <v>26438</v>
      </c>
      <c r="S908" s="8" t="s">
        <v>3046</v>
      </c>
      <c r="T908" s="8" t="s">
        <v>66</v>
      </c>
      <c r="U908" s="8" t="s">
        <v>37</v>
      </c>
      <c r="V908" s="9" t="n">
        <v>9.2</v>
      </c>
    </row>
    <row r="909" s="6" customFormat="true" ht="11.25" hidden="false" customHeight="false" outlineLevel="0" collapsed="false">
      <c r="A909" s="8" t="s">
        <v>2395</v>
      </c>
      <c r="B909" s="8" t="s">
        <v>3047</v>
      </c>
      <c r="C909" s="8" t="str">
        <f aca="false">RIGHT(A909,7)</f>
        <v>0102019</v>
      </c>
      <c r="D909" s="8" t="n">
        <f aca="false">N909</f>
        <v>160375</v>
      </c>
      <c r="E909" s="8" t="str">
        <f aca="false">RIGHT(B909,3)</f>
        <v>897</v>
      </c>
      <c r="F909" s="8" t="s">
        <v>7</v>
      </c>
      <c r="G909" s="8" t="n">
        <v>282538</v>
      </c>
      <c r="H909" s="8" t="s">
        <v>1850</v>
      </c>
      <c r="I909" s="8" t="s">
        <v>1851</v>
      </c>
      <c r="J909" s="8" t="s">
        <v>29</v>
      </c>
      <c r="K909" s="8" t="s">
        <v>3048</v>
      </c>
      <c r="L909" s="8" t="s">
        <v>31</v>
      </c>
      <c r="M909" s="8" t="s">
        <v>3049</v>
      </c>
      <c r="N909" s="8" t="n">
        <v>160375</v>
      </c>
      <c r="O909" s="8" t="s">
        <v>2400</v>
      </c>
      <c r="P909" s="8" t="n">
        <v>52000</v>
      </c>
      <c r="Q909" s="8" t="s">
        <v>101</v>
      </c>
      <c r="R909" s="8" t="n">
        <v>52121</v>
      </c>
      <c r="S909" s="8" t="s">
        <v>139</v>
      </c>
      <c r="T909" s="8" t="s">
        <v>140</v>
      </c>
      <c r="U909" s="8" t="s">
        <v>58</v>
      </c>
      <c r="V909" s="9" t="n">
        <v>9.27</v>
      </c>
    </row>
    <row r="910" s="6" customFormat="true" ht="11.25" hidden="false" customHeight="false" outlineLevel="0" collapsed="false">
      <c r="A910" s="8" t="s">
        <v>3050</v>
      </c>
      <c r="B910" s="8" t="s">
        <v>3051</v>
      </c>
      <c r="C910" s="8" t="str">
        <f aca="false">RIGHT(A910,7)</f>
        <v>3572020</v>
      </c>
      <c r="D910" s="8" t="n">
        <f aca="false">N910</f>
        <v>120016</v>
      </c>
      <c r="E910" s="8" t="str">
        <f aca="false">RIGHT(B910,3)</f>
        <v>001</v>
      </c>
      <c r="F910" s="8" t="s">
        <v>70</v>
      </c>
      <c r="G910" s="8" t="n">
        <v>368294</v>
      </c>
      <c r="H910" s="8" t="s">
        <v>3052</v>
      </c>
      <c r="I910" s="8" t="s">
        <v>3053</v>
      </c>
      <c r="J910" s="8" t="s">
        <v>29</v>
      </c>
      <c r="K910" s="8" t="s">
        <v>3054</v>
      </c>
      <c r="L910" s="8" t="s">
        <v>31</v>
      </c>
      <c r="M910" s="8" t="s">
        <v>3055</v>
      </c>
      <c r="N910" s="8" t="n">
        <v>120016</v>
      </c>
      <c r="O910" s="8" t="s">
        <v>100</v>
      </c>
      <c r="P910" s="8" t="n">
        <v>52000</v>
      </c>
      <c r="Q910" s="8" t="s">
        <v>101</v>
      </c>
      <c r="R910" s="8" t="n">
        <v>52111</v>
      </c>
      <c r="S910" s="8" t="s">
        <v>102</v>
      </c>
      <c r="T910" s="8" t="s">
        <v>103</v>
      </c>
      <c r="U910" s="8" t="s">
        <v>37</v>
      </c>
      <c r="V910" s="9" t="n">
        <v>9.27</v>
      </c>
    </row>
    <row r="911" s="6" customFormat="true" ht="11.25" hidden="false" customHeight="false" outlineLevel="0" collapsed="false">
      <c r="A911" s="8" t="s">
        <v>3056</v>
      </c>
      <c r="B911" s="8" t="s">
        <v>3057</v>
      </c>
      <c r="C911" s="8" t="str">
        <f aca="false">RIGHT(A911,7)</f>
        <v>0342020</v>
      </c>
      <c r="D911" s="8" t="n">
        <f aca="false">N911</f>
        <v>925125</v>
      </c>
      <c r="E911" s="8" t="str">
        <f aca="false">RIGHT(B911,3)</f>
        <v>010</v>
      </c>
      <c r="F911" s="8" t="s">
        <v>7</v>
      </c>
      <c r="G911" s="8" t="n">
        <v>427018</v>
      </c>
      <c r="H911" s="8" t="s">
        <v>670</v>
      </c>
      <c r="I911" s="8" t="s">
        <v>671</v>
      </c>
      <c r="J911" s="8" t="s">
        <v>29</v>
      </c>
      <c r="K911" s="8" t="s">
        <v>3058</v>
      </c>
      <c r="L911" s="8" t="s">
        <v>31</v>
      </c>
      <c r="M911" s="8" t="s">
        <v>3059</v>
      </c>
      <c r="N911" s="8" t="n">
        <v>925125</v>
      </c>
      <c r="O911" s="8" t="s">
        <v>3060</v>
      </c>
      <c r="P911" s="8" t="n">
        <v>99900</v>
      </c>
      <c r="Q911" s="8" t="s">
        <v>34</v>
      </c>
      <c r="R911" s="8" t="n">
        <v>94120</v>
      </c>
      <c r="S911" s="8" t="s">
        <v>3061</v>
      </c>
      <c r="T911" s="8" t="s">
        <v>2695</v>
      </c>
      <c r="U911" s="8" t="s">
        <v>104</v>
      </c>
      <c r="V911" s="9" t="n">
        <v>9.35</v>
      </c>
    </row>
    <row r="912" s="6" customFormat="true" ht="11.25" hidden="false" customHeight="false" outlineLevel="0" collapsed="false">
      <c r="A912" s="8" t="s">
        <v>838</v>
      </c>
      <c r="B912" s="8" t="s">
        <v>3062</v>
      </c>
      <c r="C912" s="8" t="str">
        <f aca="false">RIGHT(A912,7)</f>
        <v>1592020</v>
      </c>
      <c r="D912" s="8" t="n">
        <f aca="false">N912</f>
        <v>974200</v>
      </c>
      <c r="E912" s="8" t="str">
        <f aca="false">RIGHT(B912,3)</f>
        <v>053</v>
      </c>
      <c r="F912" s="8" t="s">
        <v>7</v>
      </c>
      <c r="G912" s="8" t="n">
        <v>461542</v>
      </c>
      <c r="H912" s="8" t="s">
        <v>202</v>
      </c>
      <c r="I912" s="8" t="s">
        <v>203</v>
      </c>
      <c r="J912" s="8" t="s">
        <v>29</v>
      </c>
      <c r="K912" s="8" t="s">
        <v>1684</v>
      </c>
      <c r="L912" s="8" t="s">
        <v>31</v>
      </c>
      <c r="M912" s="8" t="s">
        <v>1409</v>
      </c>
      <c r="N912" s="8" t="n">
        <v>974200</v>
      </c>
      <c r="O912" s="8" t="s">
        <v>841</v>
      </c>
      <c r="P912" s="8" t="n">
        <v>99900</v>
      </c>
      <c r="Q912" s="8" t="s">
        <v>34</v>
      </c>
      <c r="R912" s="8" t="n">
        <v>97400</v>
      </c>
      <c r="S912" s="8" t="s">
        <v>56</v>
      </c>
      <c r="T912" s="8" t="s">
        <v>57</v>
      </c>
      <c r="U912" s="8" t="s">
        <v>48</v>
      </c>
      <c r="V912" s="9" t="n">
        <v>9.36</v>
      </c>
    </row>
    <row r="913" s="6" customFormat="true" ht="11.25" hidden="false" customHeight="false" outlineLevel="0" collapsed="false">
      <c r="A913" s="8" t="s">
        <v>838</v>
      </c>
      <c r="B913" s="8" t="s">
        <v>3063</v>
      </c>
      <c r="C913" s="8" t="str">
        <f aca="false">RIGHT(A913,7)</f>
        <v>1592020</v>
      </c>
      <c r="D913" s="8" t="n">
        <f aca="false">N913</f>
        <v>974200</v>
      </c>
      <c r="E913" s="8" t="str">
        <f aca="false">RIGHT(B913,3)</f>
        <v>054</v>
      </c>
      <c r="F913" s="8" t="s">
        <v>7</v>
      </c>
      <c r="G913" s="8" t="n">
        <v>461542</v>
      </c>
      <c r="H913" s="8" t="s">
        <v>202</v>
      </c>
      <c r="I913" s="8" t="s">
        <v>203</v>
      </c>
      <c r="J913" s="8" t="s">
        <v>29</v>
      </c>
      <c r="K913" s="8" t="s">
        <v>1684</v>
      </c>
      <c r="L913" s="8" t="s">
        <v>31</v>
      </c>
      <c r="M913" s="8" t="s">
        <v>1409</v>
      </c>
      <c r="N913" s="8" t="n">
        <v>974200</v>
      </c>
      <c r="O913" s="8" t="s">
        <v>841</v>
      </c>
      <c r="P913" s="8" t="n">
        <v>99900</v>
      </c>
      <c r="Q913" s="8" t="s">
        <v>34</v>
      </c>
      <c r="R913" s="8" t="n">
        <v>97400</v>
      </c>
      <c r="S913" s="8" t="s">
        <v>56</v>
      </c>
      <c r="T913" s="8" t="s">
        <v>57</v>
      </c>
      <c r="U913" s="8" t="s">
        <v>48</v>
      </c>
      <c r="V913" s="9" t="n">
        <v>9.36</v>
      </c>
    </row>
    <row r="914" s="6" customFormat="true" ht="11.25" hidden="false" customHeight="false" outlineLevel="0" collapsed="false">
      <c r="A914" s="8" t="s">
        <v>3064</v>
      </c>
      <c r="B914" s="8" t="s">
        <v>3065</v>
      </c>
      <c r="C914" s="8" t="str">
        <f aca="false">RIGHT(A914,7)</f>
        <v>0362020</v>
      </c>
      <c r="D914" s="8" t="n">
        <f aca="false">N914</f>
        <v>158154</v>
      </c>
      <c r="E914" s="8" t="str">
        <f aca="false">RIGHT(B914,3)</f>
        <v>005</v>
      </c>
      <c r="F914" s="8" t="s">
        <v>70</v>
      </c>
      <c r="G914" s="8" t="n">
        <v>461542</v>
      </c>
      <c r="H914" s="8" t="s">
        <v>202</v>
      </c>
      <c r="I914" s="8" t="s">
        <v>203</v>
      </c>
      <c r="J914" s="8" t="s">
        <v>29</v>
      </c>
      <c r="K914" s="8" t="s">
        <v>3066</v>
      </c>
      <c r="L914" s="8" t="s">
        <v>31</v>
      </c>
      <c r="M914" s="8" t="s">
        <v>3067</v>
      </c>
      <c r="N914" s="8" t="n">
        <v>158154</v>
      </c>
      <c r="O914" s="8" t="s">
        <v>3068</v>
      </c>
      <c r="P914" s="8" t="n">
        <v>26000</v>
      </c>
      <c r="Q914" s="8" t="s">
        <v>45</v>
      </c>
      <c r="R914" s="8" t="n">
        <v>26439</v>
      </c>
      <c r="S914" s="8" t="s">
        <v>2106</v>
      </c>
      <c r="T914" s="8" t="s">
        <v>103</v>
      </c>
      <c r="U914" s="8" t="s">
        <v>104</v>
      </c>
      <c r="V914" s="9" t="n">
        <v>9.38</v>
      </c>
    </row>
    <row r="915" s="6" customFormat="true" ht="11.25" hidden="false" customHeight="false" outlineLevel="0" collapsed="false">
      <c r="A915" s="8" t="s">
        <v>3069</v>
      </c>
      <c r="B915" s="8" t="s">
        <v>3070</v>
      </c>
      <c r="C915" s="8" t="str">
        <f aca="false">RIGHT(A915,7)</f>
        <v>1322020</v>
      </c>
      <c r="D915" s="8" t="n">
        <f aca="false">N915</f>
        <v>160470</v>
      </c>
      <c r="E915" s="8" t="str">
        <f aca="false">RIGHT(B915,3)</f>
        <v>002</v>
      </c>
      <c r="F915" s="8" t="s">
        <v>70</v>
      </c>
      <c r="G915" s="8" t="n">
        <v>440975</v>
      </c>
      <c r="H915" s="8" t="s">
        <v>451</v>
      </c>
      <c r="I915" s="8" t="s">
        <v>452</v>
      </c>
      <c r="J915" s="8" t="s">
        <v>29</v>
      </c>
      <c r="K915" s="8" t="s">
        <v>3071</v>
      </c>
      <c r="L915" s="8" t="s">
        <v>31</v>
      </c>
      <c r="M915" s="8" t="s">
        <v>3072</v>
      </c>
      <c r="N915" s="8" t="n">
        <v>160470</v>
      </c>
      <c r="O915" s="8" t="s">
        <v>3073</v>
      </c>
      <c r="P915" s="8" t="n">
        <v>52000</v>
      </c>
      <c r="Q915" s="8" t="s">
        <v>101</v>
      </c>
      <c r="R915" s="8" t="n">
        <v>52121</v>
      </c>
      <c r="S915" s="8" t="s">
        <v>139</v>
      </c>
      <c r="T915" s="8" t="s">
        <v>103</v>
      </c>
      <c r="U915" s="8" t="s">
        <v>104</v>
      </c>
      <c r="V915" s="9" t="n">
        <v>9.4</v>
      </c>
    </row>
    <row r="916" s="6" customFormat="true" ht="11.25" hidden="false" customHeight="false" outlineLevel="0" collapsed="false">
      <c r="A916" s="8" t="s">
        <v>3074</v>
      </c>
      <c r="B916" s="8" t="s">
        <v>3075</v>
      </c>
      <c r="C916" s="8" t="str">
        <f aca="false">RIGHT(A916,7)</f>
        <v>0362020</v>
      </c>
      <c r="D916" s="8" t="n">
        <f aca="false">N916</f>
        <v>927355</v>
      </c>
      <c r="E916" s="8" t="str">
        <f aca="false">RIGHT(B916,3)</f>
        <v>002</v>
      </c>
      <c r="F916" s="8" t="s">
        <v>7</v>
      </c>
      <c r="G916" s="8" t="n">
        <v>440975</v>
      </c>
      <c r="H916" s="8" t="s">
        <v>451</v>
      </c>
      <c r="I916" s="8" t="s">
        <v>452</v>
      </c>
      <c r="J916" s="8" t="s">
        <v>61</v>
      </c>
      <c r="K916" s="8" t="s">
        <v>2931</v>
      </c>
      <c r="L916" s="8" t="s">
        <v>31</v>
      </c>
      <c r="M916" s="8" t="s">
        <v>1927</v>
      </c>
      <c r="N916" s="8" t="n">
        <v>927355</v>
      </c>
      <c r="O916" s="8" t="s">
        <v>3076</v>
      </c>
      <c r="P916" s="8" t="n">
        <v>99900</v>
      </c>
      <c r="Q916" s="8" t="s">
        <v>34</v>
      </c>
      <c r="R916" s="8" t="n">
        <v>97320</v>
      </c>
      <c r="S916" s="8" t="s">
        <v>1074</v>
      </c>
      <c r="T916" s="8" t="s">
        <v>318</v>
      </c>
      <c r="U916" s="8" t="s">
        <v>37</v>
      </c>
      <c r="V916" s="9" t="n">
        <v>9.4</v>
      </c>
    </row>
    <row r="917" s="6" customFormat="true" ht="11.25" hidden="false" customHeight="false" outlineLevel="0" collapsed="false">
      <c r="A917" s="8" t="s">
        <v>2171</v>
      </c>
      <c r="B917" s="8" t="s">
        <v>3077</v>
      </c>
      <c r="C917" s="8" t="str">
        <f aca="false">RIGHT(A917,7)</f>
        <v>0762020</v>
      </c>
      <c r="D917" s="8" t="n">
        <f aca="false">N917</f>
        <v>70008</v>
      </c>
      <c r="E917" s="8" t="str">
        <f aca="false">RIGHT(B917,3)</f>
        <v>002</v>
      </c>
      <c r="F917" s="8" t="s">
        <v>7</v>
      </c>
      <c r="G917" s="8" t="n">
        <v>214614</v>
      </c>
      <c r="H917" s="8" t="s">
        <v>3078</v>
      </c>
      <c r="I917" s="8" t="s">
        <v>3079</v>
      </c>
      <c r="J917" s="8" t="s">
        <v>61</v>
      </c>
      <c r="K917" s="8" t="s">
        <v>393</v>
      </c>
      <c r="L917" s="8" t="s">
        <v>31</v>
      </c>
      <c r="M917" s="8" t="s">
        <v>3080</v>
      </c>
      <c r="N917" s="8" t="n">
        <v>70008</v>
      </c>
      <c r="O917" s="8" t="s">
        <v>2176</v>
      </c>
      <c r="P917" s="8" t="n">
        <v>14000</v>
      </c>
      <c r="Q917" s="8" t="s">
        <v>387</v>
      </c>
      <c r="R917" s="8" t="n">
        <v>14000</v>
      </c>
      <c r="S917" s="8" t="s">
        <v>387</v>
      </c>
      <c r="T917" s="8" t="s">
        <v>556</v>
      </c>
      <c r="U917" s="8" t="s">
        <v>67</v>
      </c>
      <c r="V917" s="9" t="n">
        <v>9.4</v>
      </c>
    </row>
    <row r="918" s="6" customFormat="true" ht="11.25" hidden="false" customHeight="false" outlineLevel="0" collapsed="false">
      <c r="A918" s="8" t="s">
        <v>3081</v>
      </c>
      <c r="B918" s="8" t="s">
        <v>3082</v>
      </c>
      <c r="C918" s="8" t="str">
        <f aca="false">RIGHT(A918,7)</f>
        <v>0312020</v>
      </c>
      <c r="D918" s="8" t="n">
        <f aca="false">N918</f>
        <v>135039</v>
      </c>
      <c r="E918" s="8" t="str">
        <f aca="false">RIGHT(B918,3)</f>
        <v>001</v>
      </c>
      <c r="F918" s="8" t="s">
        <v>70</v>
      </c>
      <c r="G918" s="8" t="n">
        <v>150711</v>
      </c>
      <c r="H918" s="8" t="s">
        <v>216</v>
      </c>
      <c r="I918" s="8" t="s">
        <v>3083</v>
      </c>
      <c r="J918" s="8" t="s">
        <v>2765</v>
      </c>
      <c r="K918" s="8" t="s">
        <v>3084</v>
      </c>
      <c r="L918" s="8" t="s">
        <v>31</v>
      </c>
      <c r="M918" s="8" t="s">
        <v>3085</v>
      </c>
      <c r="N918" s="8" t="n">
        <v>135039</v>
      </c>
      <c r="O918" s="8" t="s">
        <v>3086</v>
      </c>
      <c r="P918" s="8" t="n">
        <v>22202</v>
      </c>
      <c r="Q918" s="8" t="s">
        <v>490</v>
      </c>
      <c r="R918" s="8" t="n">
        <v>22202</v>
      </c>
      <c r="S918" s="8" t="s">
        <v>490</v>
      </c>
      <c r="T918" s="8" t="s">
        <v>57</v>
      </c>
      <c r="U918" s="8" t="s">
        <v>37</v>
      </c>
      <c r="V918" s="9" t="n">
        <v>9.43</v>
      </c>
    </row>
    <row r="919" s="6" customFormat="true" ht="11.25" hidden="false" customHeight="false" outlineLevel="0" collapsed="false">
      <c r="A919" s="8" t="s">
        <v>3087</v>
      </c>
      <c r="B919" s="8" t="s">
        <v>3088</v>
      </c>
      <c r="C919" s="8" t="str">
        <f aca="false">RIGHT(A919,7)</f>
        <v>0082020</v>
      </c>
      <c r="D919" s="8" t="n">
        <f aca="false">N919</f>
        <v>389342</v>
      </c>
      <c r="E919" s="8" t="str">
        <f aca="false">RIGHT(B919,3)</f>
        <v>049</v>
      </c>
      <c r="F919" s="8" t="s">
        <v>7</v>
      </c>
      <c r="G919" s="8" t="n">
        <v>337565</v>
      </c>
      <c r="H919" s="8" t="s">
        <v>436</v>
      </c>
      <c r="I919" s="8" t="s">
        <v>437</v>
      </c>
      <c r="J919" s="8" t="s">
        <v>61</v>
      </c>
      <c r="K919" s="8" t="s">
        <v>3089</v>
      </c>
      <c r="L919" s="8" t="s">
        <v>31</v>
      </c>
      <c r="M919" s="8" t="s">
        <v>3090</v>
      </c>
      <c r="N919" s="8" t="n">
        <v>389342</v>
      </c>
      <c r="O919" s="8" t="s">
        <v>3091</v>
      </c>
      <c r="P919" s="8" t="n">
        <v>38613</v>
      </c>
      <c r="Q919" s="8" t="s">
        <v>3091</v>
      </c>
      <c r="R919" s="8" t="n">
        <v>38613</v>
      </c>
      <c r="S919" s="8" t="s">
        <v>3091</v>
      </c>
      <c r="T919" s="8" t="s">
        <v>2976</v>
      </c>
      <c r="U919" s="8" t="s">
        <v>146</v>
      </c>
      <c r="V919" s="9" t="n">
        <v>9.44</v>
      </c>
    </row>
    <row r="920" s="6" customFormat="true" ht="11.25" hidden="false" customHeight="false" outlineLevel="0" collapsed="false">
      <c r="A920" s="8" t="s">
        <v>3092</v>
      </c>
      <c r="B920" s="8" t="s">
        <v>3093</v>
      </c>
      <c r="C920" s="8" t="str">
        <f aca="false">RIGHT(A920,7)</f>
        <v>0712020</v>
      </c>
      <c r="D920" s="8" t="n">
        <f aca="false">N920</f>
        <v>160328</v>
      </c>
      <c r="E920" s="8" t="str">
        <f aca="false">RIGHT(B920,3)</f>
        <v>001</v>
      </c>
      <c r="F920" s="8" t="s">
        <v>70</v>
      </c>
      <c r="G920" s="8" t="n">
        <v>367292</v>
      </c>
      <c r="H920" s="8" t="s">
        <v>411</v>
      </c>
      <c r="I920" s="8" t="s">
        <v>412</v>
      </c>
      <c r="J920" s="8" t="s">
        <v>61</v>
      </c>
      <c r="K920" s="8" t="s">
        <v>2576</v>
      </c>
      <c r="L920" s="8" t="s">
        <v>31</v>
      </c>
      <c r="M920" s="8" t="s">
        <v>3094</v>
      </c>
      <c r="N920" s="8" t="n">
        <v>160328</v>
      </c>
      <c r="O920" s="8" t="s">
        <v>3095</v>
      </c>
      <c r="P920" s="8" t="n">
        <v>52000</v>
      </c>
      <c r="Q920" s="8" t="s">
        <v>101</v>
      </c>
      <c r="R920" s="8" t="n">
        <v>52121</v>
      </c>
      <c r="S920" s="8" t="s">
        <v>139</v>
      </c>
      <c r="T920" s="8" t="s">
        <v>177</v>
      </c>
      <c r="U920" s="8" t="s">
        <v>104</v>
      </c>
      <c r="V920" s="9" t="n">
        <v>9.45</v>
      </c>
    </row>
    <row r="921" s="6" customFormat="true" ht="11.25" hidden="false" customHeight="false" outlineLevel="0" collapsed="false">
      <c r="A921" s="8" t="s">
        <v>3096</v>
      </c>
      <c r="B921" s="8" t="s">
        <v>3097</v>
      </c>
      <c r="C921" s="8" t="str">
        <f aca="false">RIGHT(A921,7)</f>
        <v>0762020</v>
      </c>
      <c r="D921" s="8" t="n">
        <f aca="false">N921</f>
        <v>160328</v>
      </c>
      <c r="E921" s="8" t="str">
        <f aca="false">RIGHT(B921,3)</f>
        <v>001</v>
      </c>
      <c r="F921" s="8" t="s">
        <v>70</v>
      </c>
      <c r="G921" s="8" t="n">
        <v>367292</v>
      </c>
      <c r="H921" s="8" t="s">
        <v>411</v>
      </c>
      <c r="I921" s="8" t="s">
        <v>412</v>
      </c>
      <c r="J921" s="8" t="s">
        <v>61</v>
      </c>
      <c r="K921" s="8" t="s">
        <v>3098</v>
      </c>
      <c r="L921" s="8" t="s">
        <v>31</v>
      </c>
      <c r="M921" s="8" t="s">
        <v>3094</v>
      </c>
      <c r="N921" s="8" t="n">
        <v>160328</v>
      </c>
      <c r="O921" s="8" t="s">
        <v>3095</v>
      </c>
      <c r="P921" s="8" t="n">
        <v>52000</v>
      </c>
      <c r="Q921" s="8" t="s">
        <v>101</v>
      </c>
      <c r="R921" s="8" t="n">
        <v>52121</v>
      </c>
      <c r="S921" s="8" t="s">
        <v>139</v>
      </c>
      <c r="T921" s="8" t="s">
        <v>177</v>
      </c>
      <c r="U921" s="8" t="s">
        <v>104</v>
      </c>
      <c r="V921" s="9" t="n">
        <v>9.45</v>
      </c>
    </row>
    <row r="922" s="6" customFormat="true" ht="11.25" hidden="false" customHeight="false" outlineLevel="0" collapsed="false">
      <c r="A922" s="8" t="s">
        <v>3099</v>
      </c>
      <c r="B922" s="8" t="s">
        <v>3100</v>
      </c>
      <c r="C922" s="8" t="str">
        <f aca="false">RIGHT(A922,7)</f>
        <v>0712020</v>
      </c>
      <c r="D922" s="8" t="n">
        <f aca="false">N922</f>
        <v>153031</v>
      </c>
      <c r="E922" s="8" t="str">
        <f aca="false">RIGHT(B922,3)</f>
        <v>121</v>
      </c>
      <c r="F922" s="8" t="s">
        <v>7</v>
      </c>
      <c r="G922" s="8" t="n">
        <v>109770</v>
      </c>
      <c r="H922" s="8" t="s">
        <v>173</v>
      </c>
      <c r="I922" s="8" t="s">
        <v>3101</v>
      </c>
      <c r="J922" s="8" t="s">
        <v>2084</v>
      </c>
      <c r="K922" s="8" t="s">
        <v>3102</v>
      </c>
      <c r="L922" s="8" t="s">
        <v>31</v>
      </c>
      <c r="M922" s="8" t="s">
        <v>3103</v>
      </c>
      <c r="N922" s="8" t="n">
        <v>153031</v>
      </c>
      <c r="O922" s="8" t="s">
        <v>3104</v>
      </c>
      <c r="P922" s="8" t="n">
        <v>26000</v>
      </c>
      <c r="Q922" s="8" t="s">
        <v>45</v>
      </c>
      <c r="R922" s="8" t="n">
        <v>26262</v>
      </c>
      <c r="S922" s="8" t="s">
        <v>3105</v>
      </c>
      <c r="T922" s="8" t="s">
        <v>103</v>
      </c>
      <c r="U922" s="8" t="s">
        <v>82</v>
      </c>
      <c r="V922" s="9" t="n">
        <v>9.46</v>
      </c>
    </row>
    <row r="923" s="6" customFormat="true" ht="11.25" hidden="false" customHeight="false" outlineLevel="0" collapsed="false">
      <c r="A923" s="8" t="s">
        <v>838</v>
      </c>
      <c r="B923" s="8" t="s">
        <v>3106</v>
      </c>
      <c r="C923" s="8" t="str">
        <f aca="false">RIGHT(A923,7)</f>
        <v>1592020</v>
      </c>
      <c r="D923" s="8" t="n">
        <f aca="false">N923</f>
        <v>974200</v>
      </c>
      <c r="E923" s="8" t="str">
        <f aca="false">RIGHT(B923,3)</f>
        <v>049</v>
      </c>
      <c r="F923" s="8" t="s">
        <v>7</v>
      </c>
      <c r="G923" s="8" t="n">
        <v>461542</v>
      </c>
      <c r="H923" s="8" t="s">
        <v>202</v>
      </c>
      <c r="I923" s="8" t="s">
        <v>203</v>
      </c>
      <c r="J923" s="8" t="s">
        <v>29</v>
      </c>
      <c r="K923" s="8" t="s">
        <v>1684</v>
      </c>
      <c r="L923" s="8" t="s">
        <v>31</v>
      </c>
      <c r="M923" s="8" t="s">
        <v>54</v>
      </c>
      <c r="N923" s="8" t="n">
        <v>974200</v>
      </c>
      <c r="O923" s="8" t="s">
        <v>841</v>
      </c>
      <c r="P923" s="8" t="n">
        <v>99900</v>
      </c>
      <c r="Q923" s="8" t="s">
        <v>34</v>
      </c>
      <c r="R923" s="8" t="n">
        <v>97400</v>
      </c>
      <c r="S923" s="8" t="s">
        <v>56</v>
      </c>
      <c r="T923" s="8" t="s">
        <v>57</v>
      </c>
      <c r="U923" s="8" t="s">
        <v>48</v>
      </c>
      <c r="V923" s="9" t="n">
        <v>9.46</v>
      </c>
    </row>
    <row r="924" s="6" customFormat="true" ht="11.25" hidden="false" customHeight="false" outlineLevel="0" collapsed="false">
      <c r="A924" s="8" t="s">
        <v>838</v>
      </c>
      <c r="B924" s="8" t="s">
        <v>3107</v>
      </c>
      <c r="C924" s="8" t="str">
        <f aca="false">RIGHT(A924,7)</f>
        <v>1592020</v>
      </c>
      <c r="D924" s="8" t="n">
        <f aca="false">N924</f>
        <v>974200</v>
      </c>
      <c r="E924" s="8" t="str">
        <f aca="false">RIGHT(B924,3)</f>
        <v>050</v>
      </c>
      <c r="F924" s="8" t="s">
        <v>7</v>
      </c>
      <c r="G924" s="8" t="n">
        <v>461542</v>
      </c>
      <c r="H924" s="8" t="s">
        <v>202</v>
      </c>
      <c r="I924" s="8" t="s">
        <v>203</v>
      </c>
      <c r="J924" s="8" t="s">
        <v>29</v>
      </c>
      <c r="K924" s="8" t="s">
        <v>1684</v>
      </c>
      <c r="L924" s="8" t="s">
        <v>31</v>
      </c>
      <c r="M924" s="8" t="s">
        <v>54</v>
      </c>
      <c r="N924" s="8" t="n">
        <v>974200</v>
      </c>
      <c r="O924" s="8" t="s">
        <v>841</v>
      </c>
      <c r="P924" s="8" t="n">
        <v>99900</v>
      </c>
      <c r="Q924" s="8" t="s">
        <v>34</v>
      </c>
      <c r="R924" s="8" t="n">
        <v>97400</v>
      </c>
      <c r="S924" s="8" t="s">
        <v>56</v>
      </c>
      <c r="T924" s="8" t="s">
        <v>57</v>
      </c>
      <c r="U924" s="8" t="s">
        <v>48</v>
      </c>
      <c r="V924" s="9" t="n">
        <v>9.46</v>
      </c>
    </row>
    <row r="925" s="6" customFormat="true" ht="11.25" hidden="false" customHeight="false" outlineLevel="0" collapsed="false">
      <c r="A925" s="8" t="s">
        <v>3108</v>
      </c>
      <c r="B925" s="8" t="s">
        <v>3109</v>
      </c>
      <c r="C925" s="8" t="str">
        <f aca="false">RIGHT(A925,7)</f>
        <v>0072020</v>
      </c>
      <c r="D925" s="8" t="n">
        <f aca="false">N925</f>
        <v>120627</v>
      </c>
      <c r="E925" s="8" t="str">
        <f aca="false">RIGHT(B925,3)</f>
        <v>044</v>
      </c>
      <c r="F925" s="8" t="s">
        <v>7</v>
      </c>
      <c r="G925" s="8" t="n">
        <v>292449</v>
      </c>
      <c r="H925" s="8" t="s">
        <v>2731</v>
      </c>
      <c r="I925" s="8" t="s">
        <v>2732</v>
      </c>
      <c r="J925" s="8" t="s">
        <v>61</v>
      </c>
      <c r="K925" s="8" t="s">
        <v>160</v>
      </c>
      <c r="L925" s="8" t="s">
        <v>31</v>
      </c>
      <c r="M925" s="8" t="s">
        <v>161</v>
      </c>
      <c r="N925" s="8" t="n">
        <v>120627</v>
      </c>
      <c r="O925" s="8" t="s">
        <v>3110</v>
      </c>
      <c r="P925" s="8" t="n">
        <v>52000</v>
      </c>
      <c r="Q925" s="8" t="s">
        <v>101</v>
      </c>
      <c r="R925" s="8" t="n">
        <v>52111</v>
      </c>
      <c r="S925" s="8" t="s">
        <v>102</v>
      </c>
      <c r="T925" s="8" t="s">
        <v>2695</v>
      </c>
      <c r="U925" s="8" t="s">
        <v>58</v>
      </c>
      <c r="V925" s="9" t="n">
        <v>9.48</v>
      </c>
    </row>
    <row r="926" s="6" customFormat="true" ht="11.25" hidden="false" customHeight="false" outlineLevel="0" collapsed="false">
      <c r="A926" s="8" t="s">
        <v>3111</v>
      </c>
      <c r="B926" s="8" t="s">
        <v>3112</v>
      </c>
      <c r="C926" s="8" t="str">
        <f aca="false">RIGHT(A926,7)</f>
        <v>0062020</v>
      </c>
      <c r="D926" s="8" t="n">
        <f aca="false">N926</f>
        <v>160429</v>
      </c>
      <c r="E926" s="8" t="str">
        <f aca="false">RIGHT(B926,3)</f>
        <v>156</v>
      </c>
      <c r="F926" s="8" t="s">
        <v>7</v>
      </c>
      <c r="G926" s="8" t="n">
        <v>337565</v>
      </c>
      <c r="H926" s="8" t="s">
        <v>436</v>
      </c>
      <c r="I926" s="8" t="s">
        <v>437</v>
      </c>
      <c r="J926" s="8" t="s">
        <v>61</v>
      </c>
      <c r="K926" s="8" t="s">
        <v>2611</v>
      </c>
      <c r="L926" s="8" t="s">
        <v>31</v>
      </c>
      <c r="M926" s="8" t="s">
        <v>2612</v>
      </c>
      <c r="N926" s="8" t="n">
        <v>160429</v>
      </c>
      <c r="O926" s="8" t="s">
        <v>3113</v>
      </c>
      <c r="P926" s="8" t="n">
        <v>52000</v>
      </c>
      <c r="Q926" s="8" t="s">
        <v>101</v>
      </c>
      <c r="R926" s="8" t="n">
        <v>52121</v>
      </c>
      <c r="S926" s="8" t="s">
        <v>139</v>
      </c>
      <c r="T926" s="8" t="s">
        <v>140</v>
      </c>
      <c r="U926" s="8" t="s">
        <v>82</v>
      </c>
      <c r="V926" s="9" t="n">
        <v>9.49</v>
      </c>
    </row>
    <row r="927" s="6" customFormat="true" ht="11.25" hidden="false" customHeight="false" outlineLevel="0" collapsed="false">
      <c r="A927" s="8" t="s">
        <v>3114</v>
      </c>
      <c r="B927" s="8" t="s">
        <v>3115</v>
      </c>
      <c r="C927" s="8" t="str">
        <f aca="false">RIGHT(A927,7)</f>
        <v>0012020</v>
      </c>
      <c r="D927" s="8" t="n">
        <f aca="false">N927</f>
        <v>764200</v>
      </c>
      <c r="E927" s="8" t="str">
        <f aca="false">RIGHT(B927,3)</f>
        <v>041</v>
      </c>
      <c r="F927" s="8" t="s">
        <v>7</v>
      </c>
      <c r="G927" s="8" t="n">
        <v>150711</v>
      </c>
      <c r="H927" s="8" t="s">
        <v>216</v>
      </c>
      <c r="I927" s="8" t="s">
        <v>3116</v>
      </c>
      <c r="J927" s="8" t="s">
        <v>2084</v>
      </c>
      <c r="K927" s="8" t="s">
        <v>3117</v>
      </c>
      <c r="L927" s="8" t="s">
        <v>31</v>
      </c>
      <c r="M927" s="8" t="s">
        <v>287</v>
      </c>
      <c r="N927" s="8" t="n">
        <v>764200</v>
      </c>
      <c r="O927" s="8" t="s">
        <v>3118</v>
      </c>
      <c r="P927" s="8" t="n">
        <v>52000</v>
      </c>
      <c r="Q927" s="8" t="s">
        <v>101</v>
      </c>
      <c r="R927" s="8" t="n">
        <v>52131</v>
      </c>
      <c r="S927" s="8" t="s">
        <v>207</v>
      </c>
      <c r="T927" s="8" t="s">
        <v>177</v>
      </c>
      <c r="U927" s="8" t="s">
        <v>67</v>
      </c>
      <c r="V927" s="9" t="n">
        <v>9.5</v>
      </c>
    </row>
    <row r="928" s="6" customFormat="true" ht="11.25" hidden="false" customHeight="false" outlineLevel="0" collapsed="false">
      <c r="A928" s="8" t="s">
        <v>2338</v>
      </c>
      <c r="B928" s="8" t="s">
        <v>3119</v>
      </c>
      <c r="C928" s="8" t="str">
        <f aca="false">RIGHT(A928,7)</f>
        <v>0012020</v>
      </c>
      <c r="D928" s="8" t="n">
        <f aca="false">N928</f>
        <v>158631</v>
      </c>
      <c r="E928" s="8" t="str">
        <f aca="false">RIGHT(B928,3)</f>
        <v>059</v>
      </c>
      <c r="F928" s="8" t="s">
        <v>7</v>
      </c>
      <c r="G928" s="8" t="n">
        <v>461542</v>
      </c>
      <c r="H928" s="8" t="s">
        <v>202</v>
      </c>
      <c r="I928" s="8" t="s">
        <v>203</v>
      </c>
      <c r="J928" s="8" t="s">
        <v>584</v>
      </c>
      <c r="K928" s="8" t="s">
        <v>1830</v>
      </c>
      <c r="L928" s="8" t="s">
        <v>31</v>
      </c>
      <c r="M928" s="8" t="s">
        <v>2340</v>
      </c>
      <c r="N928" s="8" t="n">
        <v>158631</v>
      </c>
      <c r="O928" s="8" t="s">
        <v>2341</v>
      </c>
      <c r="P928" s="8" t="n">
        <v>26000</v>
      </c>
      <c r="Q928" s="8" t="s">
        <v>45</v>
      </c>
      <c r="R928" s="8" t="n">
        <v>26422</v>
      </c>
      <c r="S928" s="8" t="s">
        <v>1328</v>
      </c>
      <c r="T928" s="8" t="s">
        <v>66</v>
      </c>
      <c r="U928" s="8" t="s">
        <v>58</v>
      </c>
      <c r="V928" s="9" t="n">
        <v>9.54</v>
      </c>
    </row>
    <row r="929" s="6" customFormat="true" ht="11.25" hidden="false" customHeight="false" outlineLevel="0" collapsed="false">
      <c r="A929" s="8" t="s">
        <v>3120</v>
      </c>
      <c r="B929" s="8" t="s">
        <v>3121</v>
      </c>
      <c r="C929" s="8" t="str">
        <f aca="false">RIGHT(A929,7)</f>
        <v>0022020</v>
      </c>
      <c r="D929" s="8" t="n">
        <f aca="false">N929</f>
        <v>158404</v>
      </c>
      <c r="E929" s="8" t="str">
        <f aca="false">RIGHT(B929,3)</f>
        <v>011</v>
      </c>
      <c r="F929" s="8" t="s">
        <v>7</v>
      </c>
      <c r="G929" s="8" t="n">
        <v>393276</v>
      </c>
      <c r="H929" s="8" t="s">
        <v>2563</v>
      </c>
      <c r="I929" s="8" t="s">
        <v>2564</v>
      </c>
      <c r="J929" s="8" t="s">
        <v>3122</v>
      </c>
      <c r="K929" s="8" t="s">
        <v>3123</v>
      </c>
      <c r="L929" s="8" t="s">
        <v>31</v>
      </c>
      <c r="M929" s="8" t="s">
        <v>3124</v>
      </c>
      <c r="N929" s="8" t="n">
        <v>158404</v>
      </c>
      <c r="O929" s="8" t="s">
        <v>3125</v>
      </c>
      <c r="P929" s="8" t="n">
        <v>26000</v>
      </c>
      <c r="Q929" s="8" t="s">
        <v>45</v>
      </c>
      <c r="R929" s="8" t="n">
        <v>26427</v>
      </c>
      <c r="S929" s="8" t="s">
        <v>3126</v>
      </c>
      <c r="T929" s="8" t="s">
        <v>113</v>
      </c>
      <c r="U929" s="8" t="s">
        <v>58</v>
      </c>
      <c r="V929" s="9" t="n">
        <v>9.57</v>
      </c>
    </row>
    <row r="930" s="6" customFormat="true" ht="11.25" hidden="false" customHeight="false" outlineLevel="0" collapsed="false">
      <c r="A930" s="8" t="s">
        <v>3127</v>
      </c>
      <c r="B930" s="8" t="s">
        <v>3128</v>
      </c>
      <c r="C930" s="8" t="str">
        <f aca="false">RIGHT(A930,7)</f>
        <v>0062020</v>
      </c>
      <c r="D930" s="8" t="n">
        <f aca="false">N930</f>
        <v>170072</v>
      </c>
      <c r="E930" s="8" t="str">
        <f aca="false">RIGHT(B930,3)</f>
        <v>023</v>
      </c>
      <c r="F930" s="8" t="s">
        <v>7</v>
      </c>
      <c r="G930" s="8" t="n">
        <v>337565</v>
      </c>
      <c r="H930" s="8" t="s">
        <v>436</v>
      </c>
      <c r="I930" s="8" t="s">
        <v>437</v>
      </c>
      <c r="J930" s="8" t="s">
        <v>61</v>
      </c>
      <c r="K930" s="8" t="s">
        <v>3089</v>
      </c>
      <c r="L930" s="8" t="s">
        <v>31</v>
      </c>
      <c r="M930" s="8" t="s">
        <v>3090</v>
      </c>
      <c r="N930" s="8" t="n">
        <v>170072</v>
      </c>
      <c r="O930" s="8" t="s">
        <v>3129</v>
      </c>
      <c r="P930" s="8" t="n">
        <v>25000</v>
      </c>
      <c r="Q930" s="8" t="s">
        <v>503</v>
      </c>
      <c r="R930" s="8" t="n">
        <v>25000</v>
      </c>
      <c r="S930" s="8" t="s">
        <v>503</v>
      </c>
      <c r="T930" s="8" t="s">
        <v>2976</v>
      </c>
      <c r="U930" s="8" t="s">
        <v>67</v>
      </c>
      <c r="V930" s="9" t="n">
        <v>9.595</v>
      </c>
    </row>
    <row r="931" s="6" customFormat="true" ht="11.25" hidden="false" customHeight="false" outlineLevel="0" collapsed="false">
      <c r="A931" s="8" t="s">
        <v>572</v>
      </c>
      <c r="B931" s="8" t="s">
        <v>3130</v>
      </c>
      <c r="C931" s="8" t="str">
        <f aca="false">RIGHT(A931,7)</f>
        <v>0112020</v>
      </c>
      <c r="D931" s="8" t="n">
        <f aca="false">N931</f>
        <v>925814</v>
      </c>
      <c r="E931" s="8" t="str">
        <f aca="false">RIGHT(B931,3)</f>
        <v>002</v>
      </c>
      <c r="F931" s="8" t="s">
        <v>7</v>
      </c>
      <c r="G931" s="8" t="n">
        <v>428543</v>
      </c>
      <c r="H931" s="8" t="s">
        <v>3131</v>
      </c>
      <c r="I931" s="8" t="s">
        <v>3132</v>
      </c>
      <c r="J931" s="8" t="s">
        <v>61</v>
      </c>
      <c r="K931" s="8" t="s">
        <v>53</v>
      </c>
      <c r="L931" s="8" t="s">
        <v>31</v>
      </c>
      <c r="M931" s="8" t="s">
        <v>2418</v>
      </c>
      <c r="N931" s="8" t="n">
        <v>925814</v>
      </c>
      <c r="O931" s="8" t="s">
        <v>576</v>
      </c>
      <c r="P931" s="8" t="n">
        <v>99900</v>
      </c>
      <c r="Q931" s="8" t="s">
        <v>34</v>
      </c>
      <c r="R931" s="8" t="n">
        <v>93720</v>
      </c>
      <c r="S931" s="8" t="s">
        <v>130</v>
      </c>
      <c r="T931" s="8" t="s">
        <v>131</v>
      </c>
      <c r="U931" s="8" t="s">
        <v>58</v>
      </c>
      <c r="V931" s="9" t="n">
        <v>9.7</v>
      </c>
    </row>
    <row r="932" s="6" customFormat="true" ht="11.25" hidden="false" customHeight="false" outlineLevel="0" collapsed="false">
      <c r="A932" s="8" t="s">
        <v>3133</v>
      </c>
      <c r="B932" s="8" t="s">
        <v>3134</v>
      </c>
      <c r="C932" s="8" t="str">
        <f aca="false">RIGHT(A932,7)</f>
        <v>0062020</v>
      </c>
      <c r="D932" s="8" t="n">
        <f aca="false">N932</f>
        <v>193002</v>
      </c>
      <c r="E932" s="8" t="str">
        <f aca="false">RIGHT(B932,3)</f>
        <v>056</v>
      </c>
      <c r="F932" s="8" t="s">
        <v>7</v>
      </c>
      <c r="G932" s="8" t="n">
        <v>220591</v>
      </c>
      <c r="H932" s="8" t="s">
        <v>2601</v>
      </c>
      <c r="I932" s="8" t="s">
        <v>2602</v>
      </c>
      <c r="J932" s="8" t="s">
        <v>61</v>
      </c>
      <c r="K932" s="8" t="s">
        <v>3135</v>
      </c>
      <c r="L932" s="8" t="s">
        <v>31</v>
      </c>
      <c r="M932" s="8" t="s">
        <v>3136</v>
      </c>
      <c r="N932" s="8" t="n">
        <v>193002</v>
      </c>
      <c r="O932" s="8" t="s">
        <v>3137</v>
      </c>
      <c r="P932" s="8" t="n">
        <v>53000</v>
      </c>
      <c r="Q932" s="8" t="s">
        <v>3138</v>
      </c>
      <c r="R932" s="8" t="n">
        <v>22204</v>
      </c>
      <c r="S932" s="8" t="s">
        <v>3139</v>
      </c>
      <c r="T932" s="8" t="s">
        <v>36</v>
      </c>
      <c r="U932" s="8" t="s">
        <v>104</v>
      </c>
      <c r="V932" s="9" t="n">
        <v>9.75</v>
      </c>
    </row>
    <row r="933" s="6" customFormat="true" ht="11.25" hidden="false" customHeight="false" outlineLevel="0" collapsed="false">
      <c r="A933" s="8" t="s">
        <v>2889</v>
      </c>
      <c r="B933" s="8" t="s">
        <v>3140</v>
      </c>
      <c r="C933" s="8" t="str">
        <f aca="false">RIGHT(A933,7)</f>
        <v>0062020</v>
      </c>
      <c r="D933" s="8" t="n">
        <f aca="false">N933</f>
        <v>160529</v>
      </c>
      <c r="E933" s="8" t="str">
        <f aca="false">RIGHT(B933,3)</f>
        <v>088</v>
      </c>
      <c r="F933" s="8" t="s">
        <v>7</v>
      </c>
      <c r="G933" s="8" t="n">
        <v>454411</v>
      </c>
      <c r="H933" s="8" t="s">
        <v>1232</v>
      </c>
      <c r="I933" s="8" t="s">
        <v>1233</v>
      </c>
      <c r="J933" s="8" t="s">
        <v>29</v>
      </c>
      <c r="K933" s="8" t="s">
        <v>825</v>
      </c>
      <c r="L933" s="8" t="s">
        <v>31</v>
      </c>
      <c r="M933" s="8" t="s">
        <v>1239</v>
      </c>
      <c r="N933" s="8" t="n">
        <v>160529</v>
      </c>
      <c r="O933" s="8" t="s">
        <v>2098</v>
      </c>
      <c r="P933" s="8" t="n">
        <v>52000</v>
      </c>
      <c r="Q933" s="8" t="s">
        <v>101</v>
      </c>
      <c r="R933" s="8" t="n">
        <v>52121</v>
      </c>
      <c r="S933" s="8" t="s">
        <v>139</v>
      </c>
      <c r="T933" s="8" t="s">
        <v>103</v>
      </c>
      <c r="U933" s="8" t="s">
        <v>82</v>
      </c>
      <c r="V933" s="9" t="n">
        <v>9.77</v>
      </c>
    </row>
    <row r="934" s="6" customFormat="true" ht="11.25" hidden="false" customHeight="false" outlineLevel="0" collapsed="false">
      <c r="A934" s="8" t="s">
        <v>2590</v>
      </c>
      <c r="B934" s="8" t="s">
        <v>3141</v>
      </c>
      <c r="C934" s="8" t="str">
        <f aca="false">RIGHT(A934,7)</f>
        <v>0022020</v>
      </c>
      <c r="D934" s="8" t="n">
        <f aca="false">N934</f>
        <v>160401</v>
      </c>
      <c r="E934" s="8" t="str">
        <f aca="false">RIGHT(B934,3)</f>
        <v>145</v>
      </c>
      <c r="F934" s="8" t="s">
        <v>7</v>
      </c>
      <c r="G934" s="8" t="n">
        <v>109770</v>
      </c>
      <c r="H934" s="8" t="s">
        <v>173</v>
      </c>
      <c r="I934" s="8" t="s">
        <v>3142</v>
      </c>
      <c r="J934" s="8" t="s">
        <v>2084</v>
      </c>
      <c r="K934" s="8" t="s">
        <v>160</v>
      </c>
      <c r="L934" s="8" t="s">
        <v>31</v>
      </c>
      <c r="M934" s="8" t="s">
        <v>161</v>
      </c>
      <c r="N934" s="8" t="n">
        <v>160401</v>
      </c>
      <c r="O934" s="8" t="s">
        <v>814</v>
      </c>
      <c r="P934" s="8" t="n">
        <v>52000</v>
      </c>
      <c r="Q934" s="8" t="s">
        <v>101</v>
      </c>
      <c r="R934" s="8" t="n">
        <v>52121</v>
      </c>
      <c r="S934" s="8" t="s">
        <v>139</v>
      </c>
      <c r="T934" s="8" t="s">
        <v>140</v>
      </c>
      <c r="U934" s="8" t="s">
        <v>67</v>
      </c>
      <c r="V934" s="9" t="n">
        <v>9.8</v>
      </c>
    </row>
    <row r="935" s="6" customFormat="true" ht="11.25" hidden="false" customHeight="false" outlineLevel="0" collapsed="false">
      <c r="A935" s="8" t="s">
        <v>2989</v>
      </c>
      <c r="B935" s="8" t="s">
        <v>3143</v>
      </c>
      <c r="C935" s="8" t="str">
        <f aca="false">RIGHT(A935,7)</f>
        <v>0022020</v>
      </c>
      <c r="D935" s="8" t="n">
        <f aca="false">N935</f>
        <v>160084</v>
      </c>
      <c r="E935" s="8" t="str">
        <f aca="false">RIGHT(B935,3)</f>
        <v>122</v>
      </c>
      <c r="F935" s="8" t="s">
        <v>7</v>
      </c>
      <c r="G935" s="8" t="n">
        <v>150711</v>
      </c>
      <c r="H935" s="8" t="s">
        <v>216</v>
      </c>
      <c r="I935" s="8" t="s">
        <v>2483</v>
      </c>
      <c r="J935" s="8" t="s">
        <v>2084</v>
      </c>
      <c r="K935" s="8" t="s">
        <v>160</v>
      </c>
      <c r="L935" s="8" t="s">
        <v>31</v>
      </c>
      <c r="M935" s="8" t="s">
        <v>161</v>
      </c>
      <c r="N935" s="8" t="n">
        <v>160084</v>
      </c>
      <c r="O935" s="8" t="s">
        <v>2991</v>
      </c>
      <c r="P935" s="8" t="n">
        <v>52000</v>
      </c>
      <c r="Q935" s="8" t="s">
        <v>101</v>
      </c>
      <c r="R935" s="8" t="n">
        <v>52121</v>
      </c>
      <c r="S935" s="8" t="s">
        <v>139</v>
      </c>
      <c r="T935" s="8" t="s">
        <v>1468</v>
      </c>
      <c r="U935" s="8" t="s">
        <v>82</v>
      </c>
      <c r="V935" s="9" t="n">
        <v>9.8</v>
      </c>
    </row>
    <row r="936" s="6" customFormat="true" ht="11.25" hidden="false" customHeight="false" outlineLevel="0" collapsed="false">
      <c r="A936" s="8" t="s">
        <v>3144</v>
      </c>
      <c r="B936" s="8" t="s">
        <v>3145</v>
      </c>
      <c r="C936" s="8" t="str">
        <f aca="false">RIGHT(A936,7)</f>
        <v>0252020</v>
      </c>
      <c r="D936" s="8" t="n">
        <f aca="false">N936</f>
        <v>193103</v>
      </c>
      <c r="E936" s="8" t="str">
        <f aca="false">RIGHT(B936,3)</f>
        <v>028</v>
      </c>
      <c r="F936" s="8" t="s">
        <v>70</v>
      </c>
      <c r="G936" s="8" t="n">
        <v>440663</v>
      </c>
      <c r="H936" s="8" t="s">
        <v>143</v>
      </c>
      <c r="I936" s="8" t="s">
        <v>144</v>
      </c>
      <c r="J936" s="8" t="s">
        <v>29</v>
      </c>
      <c r="K936" s="8" t="s">
        <v>3146</v>
      </c>
      <c r="L936" s="8" t="s">
        <v>31</v>
      </c>
      <c r="M936" s="8" t="s">
        <v>3147</v>
      </c>
      <c r="N936" s="8" t="n">
        <v>193103</v>
      </c>
      <c r="O936" s="8" t="s">
        <v>3148</v>
      </c>
      <c r="P936" s="8" t="n">
        <v>44000</v>
      </c>
      <c r="Q936" s="8" t="s">
        <v>3149</v>
      </c>
      <c r="R936" s="8" t="n">
        <v>20701</v>
      </c>
      <c r="S936" s="8" t="s">
        <v>3150</v>
      </c>
      <c r="T936" s="8" t="s">
        <v>113</v>
      </c>
      <c r="U936" s="8" t="s">
        <v>67</v>
      </c>
      <c r="V936" s="9" t="n">
        <v>9.8</v>
      </c>
    </row>
    <row r="937" s="6" customFormat="true" ht="11.25" hidden="false" customHeight="false" outlineLevel="0" collapsed="false">
      <c r="A937" s="8" t="s">
        <v>3030</v>
      </c>
      <c r="B937" s="8" t="s">
        <v>3151</v>
      </c>
      <c r="C937" s="8" t="str">
        <f aca="false">RIGHT(A937,7)</f>
        <v>0282020</v>
      </c>
      <c r="D937" s="8" t="n">
        <f aca="false">N937</f>
        <v>926659</v>
      </c>
      <c r="E937" s="8" t="str">
        <f aca="false">RIGHT(B937,3)</f>
        <v>014</v>
      </c>
      <c r="F937" s="8" t="s">
        <v>7</v>
      </c>
      <c r="G937" s="8" t="n">
        <v>300124</v>
      </c>
      <c r="H937" s="8" t="s">
        <v>3152</v>
      </c>
      <c r="I937" s="8" t="s">
        <v>3153</v>
      </c>
      <c r="J937" s="8" t="s">
        <v>29</v>
      </c>
      <c r="K937" s="8" t="s">
        <v>821</v>
      </c>
      <c r="L937" s="8" t="s">
        <v>31</v>
      </c>
      <c r="M937" s="8" t="s">
        <v>1239</v>
      </c>
      <c r="N937" s="8" t="n">
        <v>926659</v>
      </c>
      <c r="O937" s="8" t="s">
        <v>3034</v>
      </c>
      <c r="P937" s="8" t="n">
        <v>99900</v>
      </c>
      <c r="Q937" s="8" t="s">
        <v>34</v>
      </c>
      <c r="R937" s="8" t="n">
        <v>94420</v>
      </c>
      <c r="S937" s="8" t="s">
        <v>1421</v>
      </c>
      <c r="T937" s="8" t="s">
        <v>556</v>
      </c>
      <c r="U937" s="8" t="s">
        <v>82</v>
      </c>
      <c r="V937" s="9" t="n">
        <v>9.8</v>
      </c>
    </row>
    <row r="938" s="6" customFormat="true" ht="11.25" hidden="false" customHeight="false" outlineLevel="0" collapsed="false">
      <c r="A938" s="8" t="s">
        <v>3154</v>
      </c>
      <c r="B938" s="8" t="s">
        <v>3155</v>
      </c>
      <c r="C938" s="8" t="str">
        <f aca="false">RIGHT(A938,7)</f>
        <v>0272020</v>
      </c>
      <c r="D938" s="8" t="n">
        <f aca="false">N938</f>
        <v>120623</v>
      </c>
      <c r="E938" s="8" t="str">
        <f aca="false">RIGHT(B938,3)</f>
        <v>002</v>
      </c>
      <c r="F938" s="8" t="s">
        <v>7</v>
      </c>
      <c r="G938" s="8" t="n">
        <v>214613</v>
      </c>
      <c r="H938" s="8" t="s">
        <v>3156</v>
      </c>
      <c r="I938" s="8" t="s">
        <v>3157</v>
      </c>
      <c r="J938" s="8" t="s">
        <v>61</v>
      </c>
      <c r="K938" s="8" t="s">
        <v>3158</v>
      </c>
      <c r="L938" s="8" t="s">
        <v>31</v>
      </c>
      <c r="M938" s="8" t="s">
        <v>3159</v>
      </c>
      <c r="N938" s="8" t="n">
        <v>120623</v>
      </c>
      <c r="O938" s="8" t="s">
        <v>2187</v>
      </c>
      <c r="P938" s="8" t="n">
        <v>52000</v>
      </c>
      <c r="Q938" s="8" t="s">
        <v>101</v>
      </c>
      <c r="R938" s="8" t="n">
        <v>52111</v>
      </c>
      <c r="S938" s="8" t="s">
        <v>102</v>
      </c>
      <c r="T938" s="8" t="s">
        <v>177</v>
      </c>
      <c r="U938" s="8" t="s">
        <v>48</v>
      </c>
      <c r="V938" s="9" t="n">
        <v>9.86</v>
      </c>
    </row>
    <row r="939" s="6" customFormat="true" ht="11.25" hidden="false" customHeight="false" outlineLevel="0" collapsed="false">
      <c r="A939" s="8" t="s">
        <v>2970</v>
      </c>
      <c r="B939" s="8" t="s">
        <v>3160</v>
      </c>
      <c r="C939" s="8" t="str">
        <f aca="false">RIGHT(A939,7)</f>
        <v>0082020</v>
      </c>
      <c r="D939" s="8" t="n">
        <f aca="false">N939</f>
        <v>160070</v>
      </c>
      <c r="E939" s="8" t="str">
        <f aca="false">RIGHT(B939,3)</f>
        <v>083</v>
      </c>
      <c r="F939" s="8" t="s">
        <v>7</v>
      </c>
      <c r="G939" s="8" t="n">
        <v>331421</v>
      </c>
      <c r="H939" s="8" t="s">
        <v>2806</v>
      </c>
      <c r="I939" s="8" t="s">
        <v>2807</v>
      </c>
      <c r="J939" s="8" t="s">
        <v>61</v>
      </c>
      <c r="K939" s="8" t="s">
        <v>3161</v>
      </c>
      <c r="L939" s="8" t="s">
        <v>31</v>
      </c>
      <c r="M939" s="8" t="s">
        <v>3162</v>
      </c>
      <c r="N939" s="8" t="n">
        <v>160070</v>
      </c>
      <c r="O939" s="8" t="s">
        <v>2972</v>
      </c>
      <c r="P939" s="8" t="n">
        <v>52000</v>
      </c>
      <c r="Q939" s="8" t="s">
        <v>101</v>
      </c>
      <c r="R939" s="8" t="n">
        <v>52121</v>
      </c>
      <c r="S939" s="8" t="s">
        <v>139</v>
      </c>
      <c r="T939" s="8" t="s">
        <v>57</v>
      </c>
      <c r="U939" s="8" t="s">
        <v>67</v>
      </c>
      <c r="V939" s="9" t="n">
        <v>9.9</v>
      </c>
    </row>
    <row r="940" s="6" customFormat="true" ht="11.25" hidden="false" customHeight="false" outlineLevel="0" collapsed="false">
      <c r="A940" s="8" t="s">
        <v>3163</v>
      </c>
      <c r="B940" s="8" t="s">
        <v>3164</v>
      </c>
      <c r="C940" s="8" t="str">
        <f aca="false">RIGHT(A940,7)</f>
        <v>0032020</v>
      </c>
      <c r="D940" s="8" t="n">
        <f aca="false">N940</f>
        <v>158146</v>
      </c>
      <c r="E940" s="8" t="str">
        <f aca="false">RIGHT(B940,3)</f>
        <v>036</v>
      </c>
      <c r="F940" s="8" t="s">
        <v>7</v>
      </c>
      <c r="G940" s="8" t="n">
        <v>337565</v>
      </c>
      <c r="H940" s="8" t="s">
        <v>436</v>
      </c>
      <c r="I940" s="8" t="s">
        <v>437</v>
      </c>
      <c r="J940" s="8" t="s">
        <v>182</v>
      </c>
      <c r="K940" s="8" t="s">
        <v>3165</v>
      </c>
      <c r="L940" s="8" t="s">
        <v>31</v>
      </c>
      <c r="M940" s="8" t="s">
        <v>2914</v>
      </c>
      <c r="N940" s="8" t="n">
        <v>158146</v>
      </c>
      <c r="O940" s="8" t="s">
        <v>3166</v>
      </c>
      <c r="P940" s="8" t="n">
        <v>26000</v>
      </c>
      <c r="Q940" s="8" t="s">
        <v>45</v>
      </c>
      <c r="R940" s="8" t="n">
        <v>26431</v>
      </c>
      <c r="S940" s="8" t="s">
        <v>478</v>
      </c>
      <c r="T940" s="8" t="s">
        <v>292</v>
      </c>
      <c r="U940" s="8" t="s">
        <v>82</v>
      </c>
      <c r="V940" s="9" t="n">
        <v>9.9</v>
      </c>
    </row>
    <row r="941" s="6" customFormat="true" ht="11.25" hidden="false" customHeight="false" outlineLevel="0" collapsed="false">
      <c r="A941" s="8" t="s">
        <v>3163</v>
      </c>
      <c r="B941" s="8" t="s">
        <v>3167</v>
      </c>
      <c r="C941" s="8" t="str">
        <f aca="false">RIGHT(A941,7)</f>
        <v>0032020</v>
      </c>
      <c r="D941" s="8" t="n">
        <f aca="false">N941</f>
        <v>158146</v>
      </c>
      <c r="E941" s="8" t="str">
        <f aca="false">RIGHT(B941,3)</f>
        <v>035</v>
      </c>
      <c r="F941" s="8" t="s">
        <v>7</v>
      </c>
      <c r="G941" s="8" t="n">
        <v>301007</v>
      </c>
      <c r="H941" s="8" t="s">
        <v>2832</v>
      </c>
      <c r="I941" s="8" t="s">
        <v>2833</v>
      </c>
      <c r="J941" s="8" t="s">
        <v>182</v>
      </c>
      <c r="K941" s="8" t="s">
        <v>3165</v>
      </c>
      <c r="L941" s="8" t="s">
        <v>31</v>
      </c>
      <c r="M941" s="8" t="s">
        <v>2914</v>
      </c>
      <c r="N941" s="8" t="n">
        <v>158146</v>
      </c>
      <c r="O941" s="8" t="s">
        <v>3166</v>
      </c>
      <c r="P941" s="8" t="n">
        <v>26000</v>
      </c>
      <c r="Q941" s="8" t="s">
        <v>45</v>
      </c>
      <c r="R941" s="8" t="n">
        <v>26431</v>
      </c>
      <c r="S941" s="8" t="s">
        <v>478</v>
      </c>
      <c r="T941" s="8" t="s">
        <v>292</v>
      </c>
      <c r="U941" s="8" t="s">
        <v>82</v>
      </c>
      <c r="V941" s="9" t="n">
        <v>9.9</v>
      </c>
    </row>
    <row r="942" s="6" customFormat="true" ht="11.25" hidden="false" customHeight="false" outlineLevel="0" collapsed="false">
      <c r="A942" s="8" t="s">
        <v>2264</v>
      </c>
      <c r="B942" s="8" t="s">
        <v>3168</v>
      </c>
      <c r="C942" s="8" t="str">
        <f aca="false">RIGHT(A942,7)</f>
        <v>0062020</v>
      </c>
      <c r="D942" s="8" t="n">
        <f aca="false">N942</f>
        <v>160417</v>
      </c>
      <c r="E942" s="8" t="str">
        <f aca="false">RIGHT(B942,3)</f>
        <v>127</v>
      </c>
      <c r="F942" s="8" t="s">
        <v>7</v>
      </c>
      <c r="G942" s="8" t="n">
        <v>261642</v>
      </c>
      <c r="H942" s="8" t="s">
        <v>93</v>
      </c>
      <c r="I942" s="8" t="s">
        <v>94</v>
      </c>
      <c r="J942" s="8" t="s">
        <v>2266</v>
      </c>
      <c r="K942" s="8" t="s">
        <v>53</v>
      </c>
      <c r="L942" s="8" t="s">
        <v>31</v>
      </c>
      <c r="M942" s="8" t="s">
        <v>2267</v>
      </c>
      <c r="N942" s="8" t="n">
        <v>160417</v>
      </c>
      <c r="O942" s="8" t="s">
        <v>2268</v>
      </c>
      <c r="P942" s="8" t="n">
        <v>52000</v>
      </c>
      <c r="Q942" s="8" t="s">
        <v>101</v>
      </c>
      <c r="R942" s="8" t="n">
        <v>52121</v>
      </c>
      <c r="S942" s="8" t="s">
        <v>139</v>
      </c>
      <c r="T942" s="8" t="s">
        <v>140</v>
      </c>
      <c r="U942" s="8" t="s">
        <v>82</v>
      </c>
      <c r="V942" s="9" t="n">
        <v>9.9</v>
      </c>
    </row>
    <row r="943" s="6" customFormat="true" ht="11.25" hidden="false" customHeight="false" outlineLevel="0" collapsed="false">
      <c r="A943" s="8" t="s">
        <v>3169</v>
      </c>
      <c r="B943" s="8" t="s">
        <v>3170</v>
      </c>
      <c r="C943" s="8" t="str">
        <f aca="false">RIGHT(A943,7)</f>
        <v>0032020</v>
      </c>
      <c r="D943" s="8" t="n">
        <f aca="false">N943</f>
        <v>160279</v>
      </c>
      <c r="E943" s="8" t="str">
        <f aca="false">RIGHT(B943,3)</f>
        <v>032</v>
      </c>
      <c r="F943" s="8" t="s">
        <v>7</v>
      </c>
      <c r="G943" s="8" t="n">
        <v>419455</v>
      </c>
      <c r="H943" s="8" t="s">
        <v>795</v>
      </c>
      <c r="I943" s="8" t="s">
        <v>796</v>
      </c>
      <c r="J943" s="8" t="s">
        <v>584</v>
      </c>
      <c r="K943" s="8" t="s">
        <v>3171</v>
      </c>
      <c r="L943" s="8" t="s">
        <v>31</v>
      </c>
      <c r="M943" s="8" t="s">
        <v>774</v>
      </c>
      <c r="N943" s="8" t="n">
        <v>160279</v>
      </c>
      <c r="O943" s="8" t="s">
        <v>3172</v>
      </c>
      <c r="P943" s="8" t="n">
        <v>52000</v>
      </c>
      <c r="Q943" s="8" t="s">
        <v>101</v>
      </c>
      <c r="R943" s="8" t="n">
        <v>52121</v>
      </c>
      <c r="S943" s="8" t="s">
        <v>139</v>
      </c>
      <c r="T943" s="8" t="s">
        <v>177</v>
      </c>
      <c r="U943" s="8" t="s">
        <v>67</v>
      </c>
      <c r="V943" s="9" t="n">
        <v>9.94</v>
      </c>
    </row>
    <row r="944" s="6" customFormat="true" ht="11.25" hidden="false" customHeight="false" outlineLevel="0" collapsed="false">
      <c r="A944" s="8" t="s">
        <v>3173</v>
      </c>
      <c r="B944" s="8" t="s">
        <v>3174</v>
      </c>
      <c r="C944" s="8" t="str">
        <f aca="false">RIGHT(A944,7)</f>
        <v>0062020</v>
      </c>
      <c r="D944" s="8" t="n">
        <f aca="false">N944</f>
        <v>200370</v>
      </c>
      <c r="E944" s="8" t="str">
        <f aca="false">RIGHT(B944,3)</f>
        <v>024</v>
      </c>
      <c r="F944" s="8" t="s">
        <v>7</v>
      </c>
      <c r="G944" s="8" t="n">
        <v>458892</v>
      </c>
      <c r="H944" s="8" t="s">
        <v>189</v>
      </c>
      <c r="I944" s="8" t="s">
        <v>190</v>
      </c>
      <c r="J944" s="8" t="s">
        <v>61</v>
      </c>
      <c r="K944" s="8" t="s">
        <v>2611</v>
      </c>
      <c r="L944" s="8" t="s">
        <v>31</v>
      </c>
      <c r="M944" s="8" t="s">
        <v>2612</v>
      </c>
      <c r="N944" s="8" t="n">
        <v>200370</v>
      </c>
      <c r="O944" s="8" t="s">
        <v>3175</v>
      </c>
      <c r="P944" s="8" t="n">
        <v>30000</v>
      </c>
      <c r="Q944" s="8" t="s">
        <v>1411</v>
      </c>
      <c r="R944" s="8" t="n">
        <v>30108</v>
      </c>
      <c r="S944" s="8" t="s">
        <v>1879</v>
      </c>
      <c r="T944" s="8" t="s">
        <v>66</v>
      </c>
      <c r="U944" s="8" t="s">
        <v>48</v>
      </c>
      <c r="V944" s="9" t="n">
        <v>9.97</v>
      </c>
    </row>
    <row r="945" s="6" customFormat="true" ht="11.25" hidden="false" customHeight="false" outlineLevel="0" collapsed="false">
      <c r="A945" s="8" t="s">
        <v>3176</v>
      </c>
      <c r="B945" s="8" t="s">
        <v>3177</v>
      </c>
      <c r="C945" s="8" t="str">
        <f aca="false">RIGHT(A945,7)</f>
        <v>0012020</v>
      </c>
      <c r="D945" s="8" t="n">
        <f aca="false">N945</f>
        <v>160177</v>
      </c>
      <c r="E945" s="8" t="str">
        <f aca="false">RIGHT(B945,3)</f>
        <v>109</v>
      </c>
      <c r="F945" s="8" t="s">
        <v>7</v>
      </c>
      <c r="G945" s="8" t="n">
        <v>263300</v>
      </c>
      <c r="H945" s="8" t="s">
        <v>2228</v>
      </c>
      <c r="I945" s="8" t="s">
        <v>2229</v>
      </c>
      <c r="J945" s="8" t="s">
        <v>29</v>
      </c>
      <c r="K945" s="8" t="s">
        <v>1993</v>
      </c>
      <c r="L945" s="8" t="s">
        <v>31</v>
      </c>
      <c r="M945" s="8" t="s">
        <v>1994</v>
      </c>
      <c r="N945" s="8" t="n">
        <v>160177</v>
      </c>
      <c r="O945" s="8" t="s">
        <v>3178</v>
      </c>
      <c r="P945" s="8" t="n">
        <v>52000</v>
      </c>
      <c r="Q945" s="8" t="s">
        <v>101</v>
      </c>
      <c r="R945" s="8" t="n">
        <v>52121</v>
      </c>
      <c r="S945" s="8" t="s">
        <v>139</v>
      </c>
      <c r="T945" s="8" t="s">
        <v>1468</v>
      </c>
      <c r="U945" s="8" t="s">
        <v>67</v>
      </c>
      <c r="V945" s="9" t="n">
        <v>9.98</v>
      </c>
    </row>
    <row r="946" s="6" customFormat="true" ht="11.25" hidden="false" customHeight="false" outlineLevel="0" collapsed="false">
      <c r="A946" s="8" t="s">
        <v>3179</v>
      </c>
      <c r="B946" s="8" t="s">
        <v>3180</v>
      </c>
      <c r="C946" s="8" t="str">
        <f aca="false">RIGHT(A946,7)</f>
        <v>0032020</v>
      </c>
      <c r="D946" s="8" t="n">
        <f aca="false">N946</f>
        <v>160437</v>
      </c>
      <c r="E946" s="8" t="str">
        <f aca="false">RIGHT(B946,3)</f>
        <v>205</v>
      </c>
      <c r="F946" s="8" t="s">
        <v>7</v>
      </c>
      <c r="G946" s="8" t="n">
        <v>150711</v>
      </c>
      <c r="H946" s="8" t="s">
        <v>216</v>
      </c>
      <c r="I946" s="8" t="s">
        <v>3181</v>
      </c>
      <c r="J946" s="8" t="s">
        <v>2084</v>
      </c>
      <c r="K946" s="8" t="s">
        <v>3182</v>
      </c>
      <c r="L946" s="8" t="s">
        <v>31</v>
      </c>
      <c r="M946" s="8" t="s">
        <v>2795</v>
      </c>
      <c r="N946" s="8" t="n">
        <v>160437</v>
      </c>
      <c r="O946" s="8" t="s">
        <v>1939</v>
      </c>
      <c r="P946" s="8" t="n">
        <v>52000</v>
      </c>
      <c r="Q946" s="8" t="s">
        <v>101</v>
      </c>
      <c r="R946" s="8" t="n">
        <v>52121</v>
      </c>
      <c r="S946" s="8" t="s">
        <v>139</v>
      </c>
      <c r="T946" s="8" t="s">
        <v>140</v>
      </c>
      <c r="U946" s="8" t="s">
        <v>37</v>
      </c>
      <c r="V946" s="9" t="n">
        <v>9.99</v>
      </c>
    </row>
    <row r="947" s="6" customFormat="true" ht="11.25" hidden="false" customHeight="false" outlineLevel="0" collapsed="false">
      <c r="A947" s="8" t="s">
        <v>1912</v>
      </c>
      <c r="B947" s="8" t="s">
        <v>3183</v>
      </c>
      <c r="C947" s="8" t="str">
        <f aca="false">RIGHT(A947,7)</f>
        <v>0032020</v>
      </c>
      <c r="D947" s="8" t="n">
        <f aca="false">N947</f>
        <v>158386</v>
      </c>
      <c r="E947" s="8" t="str">
        <f aca="false">RIGHT(B947,3)</f>
        <v>002</v>
      </c>
      <c r="F947" s="8" t="s">
        <v>7</v>
      </c>
      <c r="G947" s="8" t="n">
        <v>407993</v>
      </c>
      <c r="H947" s="8" t="s">
        <v>271</v>
      </c>
      <c r="I947" s="8" t="s">
        <v>272</v>
      </c>
      <c r="J947" s="8" t="s">
        <v>61</v>
      </c>
      <c r="K947" s="8" t="s">
        <v>197</v>
      </c>
      <c r="L947" s="8" t="s">
        <v>31</v>
      </c>
      <c r="M947" s="8" t="s">
        <v>1914</v>
      </c>
      <c r="N947" s="8" t="n">
        <v>158386</v>
      </c>
      <c r="O947" s="8" t="s">
        <v>1915</v>
      </c>
      <c r="P947" s="8" t="n">
        <v>26000</v>
      </c>
      <c r="Q947" s="8" t="s">
        <v>45</v>
      </c>
      <c r="R947" s="8" t="n">
        <v>26434</v>
      </c>
      <c r="S947" s="8" t="s">
        <v>1916</v>
      </c>
      <c r="T947" s="8" t="s">
        <v>177</v>
      </c>
      <c r="U947" s="8" t="s">
        <v>37</v>
      </c>
      <c r="V947" s="9" t="n">
        <v>9.99</v>
      </c>
    </row>
    <row r="948" s="6" customFormat="true" ht="11.25" hidden="false" customHeight="false" outlineLevel="0" collapsed="false">
      <c r="A948" s="8" t="s">
        <v>2556</v>
      </c>
      <c r="B948" s="8" t="s">
        <v>3184</v>
      </c>
      <c r="C948" s="8" t="str">
        <f aca="false">RIGHT(A948,7)</f>
        <v>0132020</v>
      </c>
      <c r="D948" s="8" t="n">
        <f aca="false">N948</f>
        <v>160186</v>
      </c>
      <c r="E948" s="8" t="str">
        <f aca="false">RIGHT(B948,3)</f>
        <v>004</v>
      </c>
      <c r="F948" s="8" t="s">
        <v>7</v>
      </c>
      <c r="G948" s="8" t="n">
        <v>457165</v>
      </c>
      <c r="H948" s="8" t="s">
        <v>3185</v>
      </c>
      <c r="I948" s="8" t="s">
        <v>3186</v>
      </c>
      <c r="J948" s="8" t="s">
        <v>29</v>
      </c>
      <c r="K948" s="8" t="s">
        <v>1293</v>
      </c>
      <c r="L948" s="8" t="s">
        <v>31</v>
      </c>
      <c r="M948" s="8" t="s">
        <v>2433</v>
      </c>
      <c r="N948" s="8" t="n">
        <v>160186</v>
      </c>
      <c r="O948" s="8" t="s">
        <v>2560</v>
      </c>
      <c r="P948" s="8" t="n">
        <v>52000</v>
      </c>
      <c r="Q948" s="8" t="s">
        <v>101</v>
      </c>
      <c r="R948" s="8" t="n">
        <v>52121</v>
      </c>
      <c r="S948" s="8" t="s">
        <v>139</v>
      </c>
      <c r="T948" s="8" t="s">
        <v>57</v>
      </c>
      <c r="U948" s="8" t="s">
        <v>146</v>
      </c>
      <c r="V948" s="9" t="n">
        <v>10</v>
      </c>
    </row>
    <row r="949" s="6" customFormat="true" ht="11.25" hidden="false" customHeight="false" outlineLevel="0" collapsed="false">
      <c r="A949" s="8" t="s">
        <v>3187</v>
      </c>
      <c r="B949" s="8" t="s">
        <v>3188</v>
      </c>
      <c r="C949" s="8" t="str">
        <f aca="false">RIGHT(A949,7)</f>
        <v>0122020</v>
      </c>
      <c r="D949" s="8" t="n">
        <f aca="false">N949</f>
        <v>712000</v>
      </c>
      <c r="E949" s="8" t="str">
        <f aca="false">RIGHT(B949,3)</f>
        <v>005</v>
      </c>
      <c r="F949" s="8" t="s">
        <v>70</v>
      </c>
      <c r="G949" s="8" t="n">
        <v>353917</v>
      </c>
      <c r="H949" s="8" t="s">
        <v>3189</v>
      </c>
      <c r="I949" s="8" t="s">
        <v>3190</v>
      </c>
      <c r="J949" s="8" t="s">
        <v>29</v>
      </c>
      <c r="K949" s="8" t="s">
        <v>3191</v>
      </c>
      <c r="L949" s="8" t="s">
        <v>31</v>
      </c>
      <c r="M949" s="8" t="s">
        <v>3192</v>
      </c>
      <c r="N949" s="8" t="n">
        <v>712000</v>
      </c>
      <c r="O949" s="8" t="s">
        <v>3193</v>
      </c>
      <c r="P949" s="8" t="n">
        <v>52000</v>
      </c>
      <c r="Q949" s="8" t="s">
        <v>101</v>
      </c>
      <c r="R949" s="8" t="n">
        <v>52131</v>
      </c>
      <c r="S949" s="8" t="s">
        <v>207</v>
      </c>
      <c r="T949" s="8" t="s">
        <v>57</v>
      </c>
      <c r="U949" s="8" t="s">
        <v>58</v>
      </c>
      <c r="V949" s="9" t="n">
        <v>10</v>
      </c>
    </row>
    <row r="950" s="6" customFormat="true" ht="11.25" hidden="false" customHeight="false" outlineLevel="0" collapsed="false">
      <c r="A950" s="8" t="s">
        <v>3194</v>
      </c>
      <c r="B950" s="8" t="s">
        <v>3195</v>
      </c>
      <c r="C950" s="8" t="str">
        <f aca="false">RIGHT(A950,7)</f>
        <v>1302020</v>
      </c>
      <c r="D950" s="8" t="n">
        <f aca="false">N950</f>
        <v>983781</v>
      </c>
      <c r="E950" s="8" t="str">
        <f aca="false">RIGHT(B950,3)</f>
        <v>002</v>
      </c>
      <c r="F950" s="8" t="s">
        <v>7</v>
      </c>
      <c r="G950" s="8" t="n">
        <v>305790</v>
      </c>
      <c r="H950" s="8" t="s">
        <v>1154</v>
      </c>
      <c r="I950" s="8" t="s">
        <v>1155</v>
      </c>
      <c r="J950" s="8" t="s">
        <v>29</v>
      </c>
      <c r="K950" s="8" t="s">
        <v>1835</v>
      </c>
      <c r="L950" s="8" t="s">
        <v>31</v>
      </c>
      <c r="M950" s="8" t="s">
        <v>1836</v>
      </c>
      <c r="N950" s="8" t="n">
        <v>983781</v>
      </c>
      <c r="O950" s="8" t="s">
        <v>1837</v>
      </c>
      <c r="P950" s="8" t="n">
        <v>99900</v>
      </c>
      <c r="Q950" s="8" t="s">
        <v>34</v>
      </c>
      <c r="R950" s="8" t="n">
        <v>94920</v>
      </c>
      <c r="S950" s="8" t="s">
        <v>1738</v>
      </c>
      <c r="T950" s="8" t="s">
        <v>113</v>
      </c>
      <c r="U950" s="8" t="s">
        <v>67</v>
      </c>
      <c r="V950" s="9" t="n">
        <v>10</v>
      </c>
    </row>
    <row r="951" s="6" customFormat="true" ht="11.25" hidden="false" customHeight="false" outlineLevel="0" collapsed="false">
      <c r="A951" s="8" t="s">
        <v>1831</v>
      </c>
      <c r="B951" s="8" t="s">
        <v>3196</v>
      </c>
      <c r="C951" s="8" t="str">
        <f aca="false">RIGHT(A951,7)</f>
        <v>0552020</v>
      </c>
      <c r="D951" s="8" t="n">
        <f aca="false">N951</f>
        <v>983781</v>
      </c>
      <c r="E951" s="8" t="str">
        <f aca="false">RIGHT(B951,3)</f>
        <v>001</v>
      </c>
      <c r="F951" s="8" t="s">
        <v>7</v>
      </c>
      <c r="G951" s="8" t="n">
        <v>324801</v>
      </c>
      <c r="H951" s="8" t="s">
        <v>2289</v>
      </c>
      <c r="I951" s="8" t="s">
        <v>2290</v>
      </c>
      <c r="J951" s="8" t="s">
        <v>29</v>
      </c>
      <c r="K951" s="8" t="s">
        <v>1835</v>
      </c>
      <c r="L951" s="8" t="s">
        <v>31</v>
      </c>
      <c r="M951" s="8" t="s">
        <v>3197</v>
      </c>
      <c r="N951" s="8" t="n">
        <v>983781</v>
      </c>
      <c r="O951" s="8" t="s">
        <v>1837</v>
      </c>
      <c r="P951" s="8" t="n">
        <v>99900</v>
      </c>
      <c r="Q951" s="8" t="s">
        <v>34</v>
      </c>
      <c r="R951" s="8" t="n">
        <v>94920</v>
      </c>
      <c r="S951" s="8" t="s">
        <v>1738</v>
      </c>
      <c r="T951" s="8" t="s">
        <v>113</v>
      </c>
      <c r="U951" s="8" t="s">
        <v>82</v>
      </c>
      <c r="V951" s="9" t="n">
        <v>10</v>
      </c>
    </row>
    <row r="952" s="6" customFormat="true" ht="11.25" hidden="false" customHeight="false" outlineLevel="0" collapsed="false">
      <c r="A952" s="8" t="s">
        <v>3198</v>
      </c>
      <c r="B952" s="8" t="s">
        <v>3199</v>
      </c>
      <c r="C952" s="8" t="str">
        <f aca="false">RIGHT(A952,7)</f>
        <v>0922020</v>
      </c>
      <c r="D952" s="8" t="n">
        <f aca="false">N952</f>
        <v>983781</v>
      </c>
      <c r="E952" s="8" t="str">
        <f aca="false">RIGHT(B952,3)</f>
        <v>002</v>
      </c>
      <c r="F952" s="8" t="s">
        <v>7</v>
      </c>
      <c r="G952" s="8" t="n">
        <v>378389</v>
      </c>
      <c r="H952" s="8" t="s">
        <v>3200</v>
      </c>
      <c r="I952" s="8" t="s">
        <v>3201</v>
      </c>
      <c r="J952" s="8" t="s">
        <v>29</v>
      </c>
      <c r="K952" s="8" t="s">
        <v>619</v>
      </c>
      <c r="L952" s="8" t="s">
        <v>31</v>
      </c>
      <c r="M952" s="8" t="s">
        <v>3202</v>
      </c>
      <c r="N952" s="8" t="n">
        <v>983781</v>
      </c>
      <c r="O952" s="8" t="s">
        <v>1837</v>
      </c>
      <c r="P952" s="8" t="n">
        <v>99900</v>
      </c>
      <c r="Q952" s="8" t="s">
        <v>34</v>
      </c>
      <c r="R952" s="8" t="n">
        <v>94920</v>
      </c>
      <c r="S952" s="8" t="s">
        <v>1738</v>
      </c>
      <c r="T952" s="8" t="s">
        <v>113</v>
      </c>
      <c r="U952" s="8" t="s">
        <v>82</v>
      </c>
      <c r="V952" s="9" t="n">
        <v>10</v>
      </c>
    </row>
    <row r="953" s="6" customFormat="true" ht="11.25" hidden="false" customHeight="false" outlineLevel="0" collapsed="false">
      <c r="A953" s="8" t="s">
        <v>3203</v>
      </c>
      <c r="B953" s="8" t="s">
        <v>3204</v>
      </c>
      <c r="C953" s="8" t="str">
        <f aca="false">RIGHT(A953,7)</f>
        <v>0032020</v>
      </c>
      <c r="D953" s="8" t="n">
        <f aca="false">N953</f>
        <v>200247</v>
      </c>
      <c r="E953" s="8" t="str">
        <f aca="false">RIGHT(B953,3)</f>
        <v>019</v>
      </c>
      <c r="F953" s="8" t="s">
        <v>7</v>
      </c>
      <c r="G953" s="8" t="n">
        <v>241033</v>
      </c>
      <c r="H953" s="8" t="s">
        <v>225</v>
      </c>
      <c r="I953" s="8" t="s">
        <v>226</v>
      </c>
      <c r="J953" s="8" t="s">
        <v>61</v>
      </c>
      <c r="K953" s="8" t="s">
        <v>160</v>
      </c>
      <c r="L953" s="8" t="s">
        <v>31</v>
      </c>
      <c r="M953" s="8" t="s">
        <v>161</v>
      </c>
      <c r="N953" s="8" t="n">
        <v>200247</v>
      </c>
      <c r="O953" s="8" t="s">
        <v>3205</v>
      </c>
      <c r="P953" s="8" t="n">
        <v>30000</v>
      </c>
      <c r="Q953" s="8" t="s">
        <v>1411</v>
      </c>
      <c r="R953" s="8" t="n">
        <v>30000</v>
      </c>
      <c r="S953" s="8" t="s">
        <v>1411</v>
      </c>
      <c r="T953" s="8" t="s">
        <v>177</v>
      </c>
      <c r="U953" s="8" t="s">
        <v>37</v>
      </c>
      <c r="V953" s="9" t="n">
        <v>10</v>
      </c>
    </row>
    <row r="954" s="6" customFormat="true" ht="11.25" hidden="false" customHeight="false" outlineLevel="0" collapsed="false">
      <c r="A954" s="8" t="s">
        <v>3206</v>
      </c>
      <c r="B954" s="8" t="s">
        <v>3207</v>
      </c>
      <c r="C954" s="8" t="str">
        <f aca="false">RIGHT(A954,7)</f>
        <v>0282019</v>
      </c>
      <c r="D954" s="8" t="n">
        <f aca="false">N954</f>
        <v>160001</v>
      </c>
      <c r="E954" s="8" t="str">
        <f aca="false">RIGHT(B954,3)</f>
        <v>056</v>
      </c>
      <c r="F954" s="8" t="s">
        <v>7</v>
      </c>
      <c r="G954" s="8" t="n">
        <v>236762</v>
      </c>
      <c r="H954" s="8" t="s">
        <v>428</v>
      </c>
      <c r="I954" s="8" t="s">
        <v>429</v>
      </c>
      <c r="J954" s="8" t="s">
        <v>61</v>
      </c>
      <c r="K954" s="8" t="s">
        <v>160</v>
      </c>
      <c r="L954" s="8" t="s">
        <v>31</v>
      </c>
      <c r="M954" s="8" t="s">
        <v>161</v>
      </c>
      <c r="N954" s="8" t="n">
        <v>160001</v>
      </c>
      <c r="O954" s="8" t="s">
        <v>3208</v>
      </c>
      <c r="P954" s="8" t="n">
        <v>52000</v>
      </c>
      <c r="Q954" s="8" t="s">
        <v>101</v>
      </c>
      <c r="R954" s="8" t="n">
        <v>52121</v>
      </c>
      <c r="S954" s="8" t="s">
        <v>139</v>
      </c>
      <c r="T954" s="8" t="s">
        <v>1133</v>
      </c>
      <c r="U954" s="8" t="s">
        <v>82</v>
      </c>
      <c r="V954" s="9" t="n">
        <v>10</v>
      </c>
    </row>
    <row r="955" s="6" customFormat="true" ht="11.25" hidden="false" customHeight="false" outlineLevel="0" collapsed="false">
      <c r="A955" s="8" t="s">
        <v>3209</v>
      </c>
      <c r="B955" s="8" t="s">
        <v>3210</v>
      </c>
      <c r="C955" s="8" t="str">
        <f aca="false">RIGHT(A955,7)</f>
        <v>0022020</v>
      </c>
      <c r="D955" s="8" t="n">
        <f aca="false">N955</f>
        <v>160123</v>
      </c>
      <c r="E955" s="8" t="str">
        <f aca="false">RIGHT(B955,3)</f>
        <v>061</v>
      </c>
      <c r="F955" s="8" t="s">
        <v>7</v>
      </c>
      <c r="G955" s="8" t="n">
        <v>402460</v>
      </c>
      <c r="H955" s="8" t="s">
        <v>3211</v>
      </c>
      <c r="I955" s="8" t="s">
        <v>3212</v>
      </c>
      <c r="J955" s="8" t="s">
        <v>61</v>
      </c>
      <c r="K955" s="8" t="s">
        <v>3213</v>
      </c>
      <c r="L955" s="8" t="s">
        <v>31</v>
      </c>
      <c r="M955" s="8" t="s">
        <v>298</v>
      </c>
      <c r="N955" s="8" t="n">
        <v>160123</v>
      </c>
      <c r="O955" s="8" t="s">
        <v>891</v>
      </c>
      <c r="P955" s="8" t="n">
        <v>52000</v>
      </c>
      <c r="Q955" s="8" t="s">
        <v>101</v>
      </c>
      <c r="R955" s="8" t="n">
        <v>52121</v>
      </c>
      <c r="S955" s="8" t="s">
        <v>139</v>
      </c>
      <c r="T955" s="8" t="s">
        <v>47</v>
      </c>
      <c r="U955" s="8" t="s">
        <v>82</v>
      </c>
      <c r="V955" s="9" t="n">
        <v>10</v>
      </c>
    </row>
    <row r="956" s="6" customFormat="true" ht="11.25" hidden="false" customHeight="false" outlineLevel="0" collapsed="false">
      <c r="A956" s="8" t="s">
        <v>3214</v>
      </c>
      <c r="B956" s="8" t="s">
        <v>3215</v>
      </c>
      <c r="C956" s="8" t="str">
        <f aca="false">RIGHT(A956,7)</f>
        <v>0022020</v>
      </c>
      <c r="D956" s="8" t="n">
        <f aca="false">N956</f>
        <v>160342</v>
      </c>
      <c r="E956" s="8" t="str">
        <f aca="false">RIGHT(B956,3)</f>
        <v>096</v>
      </c>
      <c r="F956" s="8" t="s">
        <v>7</v>
      </c>
      <c r="G956" s="8" t="n">
        <v>458892</v>
      </c>
      <c r="H956" s="8" t="s">
        <v>189</v>
      </c>
      <c r="I956" s="8" t="s">
        <v>190</v>
      </c>
      <c r="J956" s="8" t="s">
        <v>61</v>
      </c>
      <c r="K956" s="8" t="s">
        <v>160</v>
      </c>
      <c r="L956" s="8" t="s">
        <v>31</v>
      </c>
      <c r="M956" s="8" t="s">
        <v>161</v>
      </c>
      <c r="N956" s="8" t="n">
        <v>160342</v>
      </c>
      <c r="O956" s="8" t="s">
        <v>3216</v>
      </c>
      <c r="P956" s="8" t="n">
        <v>52000</v>
      </c>
      <c r="Q956" s="8" t="s">
        <v>101</v>
      </c>
      <c r="R956" s="8" t="n">
        <v>52121</v>
      </c>
      <c r="S956" s="8" t="s">
        <v>139</v>
      </c>
      <c r="T956" s="8" t="s">
        <v>556</v>
      </c>
      <c r="U956" s="8" t="s">
        <v>82</v>
      </c>
      <c r="V956" s="9" t="n">
        <v>10</v>
      </c>
    </row>
    <row r="957" s="6" customFormat="true" ht="11.25" hidden="false" customHeight="false" outlineLevel="0" collapsed="false">
      <c r="A957" s="8" t="s">
        <v>3217</v>
      </c>
      <c r="B957" s="8" t="s">
        <v>3218</v>
      </c>
      <c r="C957" s="8" t="str">
        <f aca="false">RIGHT(A957,7)</f>
        <v>0072020</v>
      </c>
      <c r="D957" s="8" t="n">
        <f aca="false">N957</f>
        <v>765704</v>
      </c>
      <c r="E957" s="8" t="str">
        <f aca="false">RIGHT(B957,3)</f>
        <v>043</v>
      </c>
      <c r="F957" s="8" t="s">
        <v>7</v>
      </c>
      <c r="G957" s="8" t="n">
        <v>458892</v>
      </c>
      <c r="H957" s="8" t="s">
        <v>189</v>
      </c>
      <c r="I957" s="8" t="s">
        <v>190</v>
      </c>
      <c r="J957" s="8" t="s">
        <v>182</v>
      </c>
      <c r="K957" s="8" t="s">
        <v>160</v>
      </c>
      <c r="L957" s="8" t="s">
        <v>31</v>
      </c>
      <c r="M957" s="8" t="s">
        <v>161</v>
      </c>
      <c r="N957" s="8" t="n">
        <v>765704</v>
      </c>
      <c r="O957" s="8" t="s">
        <v>3219</v>
      </c>
      <c r="P957" s="8" t="n">
        <v>52000</v>
      </c>
      <c r="Q957" s="8" t="s">
        <v>101</v>
      </c>
      <c r="R957" s="8" t="n">
        <v>52131</v>
      </c>
      <c r="S957" s="8" t="s">
        <v>207</v>
      </c>
      <c r="T957" s="8" t="s">
        <v>177</v>
      </c>
      <c r="U957" s="8" t="s">
        <v>58</v>
      </c>
      <c r="V957" s="9" t="n">
        <v>10</v>
      </c>
    </row>
    <row r="958" s="6" customFormat="true" ht="11.25" hidden="false" customHeight="false" outlineLevel="0" collapsed="false">
      <c r="A958" s="8" t="s">
        <v>3220</v>
      </c>
      <c r="B958" s="8" t="s">
        <v>3221</v>
      </c>
      <c r="C958" s="8" t="str">
        <f aca="false">RIGHT(A958,7)</f>
        <v>0212020</v>
      </c>
      <c r="D958" s="8" t="n">
        <f aca="false">N958</f>
        <v>120641</v>
      </c>
      <c r="E958" s="8" t="str">
        <f aca="false">RIGHT(B958,3)</f>
        <v>128</v>
      </c>
      <c r="F958" s="8" t="s">
        <v>7</v>
      </c>
      <c r="G958" s="8" t="n">
        <v>419455</v>
      </c>
      <c r="H958" s="8" t="s">
        <v>795</v>
      </c>
      <c r="I958" s="8" t="s">
        <v>796</v>
      </c>
      <c r="J958" s="8" t="s">
        <v>584</v>
      </c>
      <c r="K958" s="8" t="s">
        <v>160</v>
      </c>
      <c r="L958" s="8" t="s">
        <v>31</v>
      </c>
      <c r="M958" s="8" t="s">
        <v>161</v>
      </c>
      <c r="N958" s="8" t="n">
        <v>120641</v>
      </c>
      <c r="O958" s="8" t="s">
        <v>3222</v>
      </c>
      <c r="P958" s="8" t="n">
        <v>52000</v>
      </c>
      <c r="Q958" s="8" t="s">
        <v>101</v>
      </c>
      <c r="R958" s="8" t="n">
        <v>52111</v>
      </c>
      <c r="S958" s="8" t="s">
        <v>102</v>
      </c>
      <c r="T958" s="8" t="s">
        <v>564</v>
      </c>
      <c r="U958" s="8" t="s">
        <v>67</v>
      </c>
      <c r="V958" s="9" t="n">
        <v>10</v>
      </c>
    </row>
    <row r="959" s="6" customFormat="true" ht="11.25" hidden="false" customHeight="false" outlineLevel="0" collapsed="false">
      <c r="A959" s="8" t="s">
        <v>3223</v>
      </c>
      <c r="B959" s="8" t="s">
        <v>3224</v>
      </c>
      <c r="C959" s="8" t="str">
        <f aca="false">RIGHT(A959,7)</f>
        <v>0062020</v>
      </c>
      <c r="D959" s="8" t="n">
        <f aca="false">N959</f>
        <v>389174</v>
      </c>
      <c r="E959" s="8" t="str">
        <f aca="false">RIGHT(B959,3)</f>
        <v>026</v>
      </c>
      <c r="F959" s="8" t="s">
        <v>7</v>
      </c>
      <c r="G959" s="8" t="n">
        <v>365808</v>
      </c>
      <c r="H959" s="8" t="s">
        <v>377</v>
      </c>
      <c r="I959" s="8" t="s">
        <v>378</v>
      </c>
      <c r="J959" s="8" t="s">
        <v>61</v>
      </c>
      <c r="K959" s="8" t="s">
        <v>160</v>
      </c>
      <c r="L959" s="8" t="s">
        <v>31</v>
      </c>
      <c r="M959" s="8" t="s">
        <v>161</v>
      </c>
      <c r="N959" s="8" t="n">
        <v>389174</v>
      </c>
      <c r="O959" s="8" t="s">
        <v>3225</v>
      </c>
      <c r="P959" s="8" t="n">
        <v>38000</v>
      </c>
      <c r="Q959" s="8" t="s">
        <v>2783</v>
      </c>
      <c r="R959" s="8" t="n">
        <v>38675</v>
      </c>
      <c r="S959" s="8" t="s">
        <v>3226</v>
      </c>
      <c r="T959" s="8" t="s">
        <v>122</v>
      </c>
      <c r="U959" s="8" t="s">
        <v>58</v>
      </c>
      <c r="V959" s="9" t="n">
        <v>10</v>
      </c>
    </row>
    <row r="960" s="6" customFormat="true" ht="11.25" hidden="false" customHeight="false" outlineLevel="0" collapsed="false">
      <c r="A960" s="8" t="s">
        <v>3227</v>
      </c>
      <c r="B960" s="8" t="s">
        <v>3228</v>
      </c>
      <c r="C960" s="8" t="str">
        <f aca="false">RIGHT(A960,7)</f>
        <v>0032020</v>
      </c>
      <c r="D960" s="8" t="n">
        <f aca="false">N960</f>
        <v>158376</v>
      </c>
      <c r="E960" s="8" t="str">
        <f aca="false">RIGHT(B960,3)</f>
        <v>001</v>
      </c>
      <c r="F960" s="8" t="s">
        <v>7</v>
      </c>
      <c r="G960" s="8" t="n">
        <v>451984</v>
      </c>
      <c r="H960" s="8" t="s">
        <v>1886</v>
      </c>
      <c r="I960" s="8" t="s">
        <v>1887</v>
      </c>
      <c r="J960" s="8" t="s">
        <v>61</v>
      </c>
      <c r="K960" s="8" t="s">
        <v>3229</v>
      </c>
      <c r="L960" s="8" t="s">
        <v>31</v>
      </c>
      <c r="M960" s="8" t="s">
        <v>2169</v>
      </c>
      <c r="N960" s="8" t="n">
        <v>158376</v>
      </c>
      <c r="O960" s="8" t="s">
        <v>3230</v>
      </c>
      <c r="P960" s="8" t="n">
        <v>26000</v>
      </c>
      <c r="Q960" s="8" t="s">
        <v>45</v>
      </c>
      <c r="R960" s="8" t="n">
        <v>26421</v>
      </c>
      <c r="S960" s="8" t="s">
        <v>667</v>
      </c>
      <c r="T960" s="8" t="s">
        <v>564</v>
      </c>
      <c r="U960" s="8" t="s">
        <v>37</v>
      </c>
      <c r="V960" s="9" t="n">
        <v>10</v>
      </c>
    </row>
    <row r="961" s="6" customFormat="true" ht="11.25" hidden="false" customHeight="false" outlineLevel="0" collapsed="false">
      <c r="A961" s="8" t="s">
        <v>838</v>
      </c>
      <c r="B961" s="8" t="s">
        <v>3231</v>
      </c>
      <c r="C961" s="8" t="str">
        <f aca="false">RIGHT(A961,7)</f>
        <v>1592020</v>
      </c>
      <c r="D961" s="8" t="n">
        <f aca="false">N961</f>
        <v>974200</v>
      </c>
      <c r="E961" s="8" t="str">
        <f aca="false">RIGHT(B961,3)</f>
        <v>055</v>
      </c>
      <c r="F961" s="8" t="s">
        <v>7</v>
      </c>
      <c r="G961" s="8" t="n">
        <v>461542</v>
      </c>
      <c r="H961" s="8" t="s">
        <v>202</v>
      </c>
      <c r="I961" s="8" t="s">
        <v>203</v>
      </c>
      <c r="J961" s="8" t="s">
        <v>29</v>
      </c>
      <c r="K961" s="8" t="s">
        <v>840</v>
      </c>
      <c r="L961" s="8" t="s">
        <v>31</v>
      </c>
      <c r="M961" s="8" t="s">
        <v>1409</v>
      </c>
      <c r="N961" s="8" t="n">
        <v>974200</v>
      </c>
      <c r="O961" s="8" t="s">
        <v>841</v>
      </c>
      <c r="P961" s="8" t="n">
        <v>99900</v>
      </c>
      <c r="Q961" s="8" t="s">
        <v>34</v>
      </c>
      <c r="R961" s="8" t="n">
        <v>97400</v>
      </c>
      <c r="S961" s="8" t="s">
        <v>56</v>
      </c>
      <c r="T961" s="8" t="s">
        <v>57</v>
      </c>
      <c r="U961" s="8" t="s">
        <v>48</v>
      </c>
      <c r="V961" s="9" t="n">
        <v>10</v>
      </c>
    </row>
    <row r="962" s="6" customFormat="true" ht="11.25" hidden="false" customHeight="false" outlineLevel="0" collapsed="false">
      <c r="A962" s="8" t="s">
        <v>838</v>
      </c>
      <c r="B962" s="8" t="s">
        <v>3232</v>
      </c>
      <c r="C962" s="8" t="str">
        <f aca="false">RIGHT(A962,7)</f>
        <v>1592020</v>
      </c>
      <c r="D962" s="8" t="n">
        <f aca="false">N962</f>
        <v>974200</v>
      </c>
      <c r="E962" s="8" t="str">
        <f aca="false">RIGHT(B962,3)</f>
        <v>056</v>
      </c>
      <c r="F962" s="8" t="s">
        <v>7</v>
      </c>
      <c r="G962" s="8" t="n">
        <v>461542</v>
      </c>
      <c r="H962" s="8" t="s">
        <v>202</v>
      </c>
      <c r="I962" s="8" t="s">
        <v>203</v>
      </c>
      <c r="J962" s="8" t="s">
        <v>29</v>
      </c>
      <c r="K962" s="8" t="s">
        <v>840</v>
      </c>
      <c r="L962" s="8" t="s">
        <v>31</v>
      </c>
      <c r="M962" s="8" t="s">
        <v>1409</v>
      </c>
      <c r="N962" s="8" t="n">
        <v>974200</v>
      </c>
      <c r="O962" s="8" t="s">
        <v>841</v>
      </c>
      <c r="P962" s="8" t="n">
        <v>99900</v>
      </c>
      <c r="Q962" s="8" t="s">
        <v>34</v>
      </c>
      <c r="R962" s="8" t="n">
        <v>97400</v>
      </c>
      <c r="S962" s="8" t="s">
        <v>56</v>
      </c>
      <c r="T962" s="8" t="s">
        <v>57</v>
      </c>
      <c r="U962" s="8" t="s">
        <v>48</v>
      </c>
      <c r="V962" s="9" t="n">
        <v>10</v>
      </c>
    </row>
    <row r="963" s="6" customFormat="true" ht="11.25" hidden="false" customHeight="false" outlineLevel="0" collapsed="false">
      <c r="A963" s="8" t="s">
        <v>3233</v>
      </c>
      <c r="B963" s="8" t="s">
        <v>3234</v>
      </c>
      <c r="C963" s="8" t="str">
        <f aca="false">RIGHT(A963,7)</f>
        <v>0202020</v>
      </c>
      <c r="D963" s="8" t="n">
        <f aca="false">N963</f>
        <v>980763</v>
      </c>
      <c r="E963" s="8" t="str">
        <f aca="false">RIGHT(B963,3)</f>
        <v>103</v>
      </c>
      <c r="F963" s="8" t="s">
        <v>7</v>
      </c>
      <c r="G963" s="8" t="n">
        <v>465458</v>
      </c>
      <c r="H963" s="8" t="s">
        <v>506</v>
      </c>
      <c r="I963" s="8" t="s">
        <v>507</v>
      </c>
      <c r="J963" s="8" t="s">
        <v>29</v>
      </c>
      <c r="K963" s="8" t="s">
        <v>3235</v>
      </c>
      <c r="L963" s="8" t="s">
        <v>31</v>
      </c>
      <c r="M963" s="8" t="s">
        <v>3236</v>
      </c>
      <c r="N963" s="8" t="n">
        <v>980763</v>
      </c>
      <c r="O963" s="8" t="s">
        <v>3237</v>
      </c>
      <c r="P963" s="8" t="n">
        <v>99900</v>
      </c>
      <c r="Q963" s="8" t="s">
        <v>34</v>
      </c>
      <c r="R963" s="8" t="n">
        <v>94120</v>
      </c>
      <c r="S963" s="8" t="s">
        <v>3061</v>
      </c>
      <c r="T963" s="8" t="s">
        <v>2695</v>
      </c>
      <c r="U963" s="8" t="s">
        <v>48</v>
      </c>
      <c r="V963" s="9" t="n">
        <v>10</v>
      </c>
    </row>
    <row r="964" s="6" customFormat="true" ht="11.25" hidden="false" customHeight="false" outlineLevel="0" collapsed="false">
      <c r="A964" s="8" t="s">
        <v>3030</v>
      </c>
      <c r="B964" s="8" t="s">
        <v>3238</v>
      </c>
      <c r="C964" s="8" t="str">
        <f aca="false">RIGHT(A964,7)</f>
        <v>0282020</v>
      </c>
      <c r="D964" s="8" t="n">
        <f aca="false">N964</f>
        <v>926659</v>
      </c>
      <c r="E964" s="8" t="str">
        <f aca="false">RIGHT(B964,3)</f>
        <v>013</v>
      </c>
      <c r="F964" s="8" t="s">
        <v>7</v>
      </c>
      <c r="G964" s="8" t="n">
        <v>300126</v>
      </c>
      <c r="H964" s="8" t="s">
        <v>1325</v>
      </c>
      <c r="I964" s="8" t="s">
        <v>1326</v>
      </c>
      <c r="J964" s="8" t="s">
        <v>29</v>
      </c>
      <c r="K964" s="8" t="s">
        <v>821</v>
      </c>
      <c r="L964" s="8" t="s">
        <v>31</v>
      </c>
      <c r="M964" s="8" t="s">
        <v>1239</v>
      </c>
      <c r="N964" s="8" t="n">
        <v>926659</v>
      </c>
      <c r="O964" s="8" t="s">
        <v>3034</v>
      </c>
      <c r="P964" s="8" t="n">
        <v>99900</v>
      </c>
      <c r="Q964" s="8" t="s">
        <v>34</v>
      </c>
      <c r="R964" s="8" t="n">
        <v>94420</v>
      </c>
      <c r="S964" s="8" t="s">
        <v>1421</v>
      </c>
      <c r="T964" s="8" t="s">
        <v>556</v>
      </c>
      <c r="U964" s="8" t="s">
        <v>82</v>
      </c>
      <c r="V964" s="9" t="n">
        <v>10</v>
      </c>
    </row>
    <row r="965" s="6" customFormat="true" ht="11.25" hidden="false" customHeight="false" outlineLevel="0" collapsed="false">
      <c r="A965" s="8" t="s">
        <v>3239</v>
      </c>
      <c r="B965" s="8" t="s">
        <v>3240</v>
      </c>
      <c r="C965" s="8" t="str">
        <f aca="false">RIGHT(A965,7)</f>
        <v>0042020</v>
      </c>
      <c r="D965" s="8" t="n">
        <f aca="false">N965</f>
        <v>200054</v>
      </c>
      <c r="E965" s="8" t="str">
        <f aca="false">RIGHT(B965,3)</f>
        <v>016</v>
      </c>
      <c r="F965" s="8" t="s">
        <v>7</v>
      </c>
      <c r="G965" s="8" t="n">
        <v>393276</v>
      </c>
      <c r="H965" s="8" t="s">
        <v>2563</v>
      </c>
      <c r="I965" s="8" t="s">
        <v>2564</v>
      </c>
      <c r="J965" s="8" t="s">
        <v>3122</v>
      </c>
      <c r="K965" s="8" t="s">
        <v>1300</v>
      </c>
      <c r="L965" s="8" t="s">
        <v>31</v>
      </c>
      <c r="M965" s="8" t="s">
        <v>2777</v>
      </c>
      <c r="N965" s="8" t="n">
        <v>200054</v>
      </c>
      <c r="O965" s="8" t="s">
        <v>3241</v>
      </c>
      <c r="P965" s="8" t="n">
        <v>34000</v>
      </c>
      <c r="Q965" s="8" t="s">
        <v>550</v>
      </c>
      <c r="R965" s="8" t="n">
        <v>34000</v>
      </c>
      <c r="S965" s="8" t="s">
        <v>550</v>
      </c>
      <c r="T965" s="8" t="s">
        <v>122</v>
      </c>
      <c r="U965" s="8" t="s">
        <v>58</v>
      </c>
      <c r="V965" s="9" t="n">
        <v>10</v>
      </c>
    </row>
    <row r="966" s="6" customFormat="true" ht="11.25" hidden="false" customHeight="false" outlineLevel="0" collapsed="false">
      <c r="A966" s="8" t="s">
        <v>3242</v>
      </c>
      <c r="B966" s="8" t="s">
        <v>3243</v>
      </c>
      <c r="C966" s="8" t="str">
        <f aca="false">RIGHT(A966,7)</f>
        <v>0722020</v>
      </c>
      <c r="D966" s="8" t="n">
        <f aca="false">N966</f>
        <v>154047</v>
      </c>
      <c r="E966" s="8" t="str">
        <f aca="false">RIGHT(B966,3)</f>
        <v>001</v>
      </c>
      <c r="F966" s="8" t="s">
        <v>7</v>
      </c>
      <c r="G966" s="8" t="n">
        <v>416385</v>
      </c>
      <c r="H966" s="8" t="s">
        <v>3244</v>
      </c>
      <c r="I966" s="8" t="s">
        <v>3245</v>
      </c>
      <c r="J966" s="8" t="s">
        <v>61</v>
      </c>
      <c r="K966" s="8" t="s">
        <v>393</v>
      </c>
      <c r="L966" s="8" t="s">
        <v>31</v>
      </c>
      <c r="M966" s="8" t="s">
        <v>456</v>
      </c>
      <c r="N966" s="8" t="n">
        <v>154047</v>
      </c>
      <c r="O966" s="8" t="s">
        <v>1305</v>
      </c>
      <c r="P966" s="8" t="n">
        <v>26000</v>
      </c>
      <c r="Q966" s="8" t="s">
        <v>45</v>
      </c>
      <c r="R966" s="8" t="n">
        <v>26278</v>
      </c>
      <c r="S966" s="8" t="s">
        <v>1306</v>
      </c>
      <c r="T966" s="8" t="s">
        <v>140</v>
      </c>
      <c r="U966" s="8" t="s">
        <v>37</v>
      </c>
      <c r="V966" s="9" t="n">
        <v>10.04</v>
      </c>
    </row>
    <row r="967" s="6" customFormat="true" ht="11.25" hidden="false" customHeight="false" outlineLevel="0" collapsed="false">
      <c r="A967" s="8" t="s">
        <v>3246</v>
      </c>
      <c r="B967" s="8" t="s">
        <v>3247</v>
      </c>
      <c r="C967" s="8" t="str">
        <f aca="false">RIGHT(A967,7)</f>
        <v>0032020</v>
      </c>
      <c r="D967" s="8" t="n">
        <f aca="false">N967</f>
        <v>160130</v>
      </c>
      <c r="E967" s="8" t="str">
        <f aca="false">RIGHT(B967,3)</f>
        <v>030</v>
      </c>
      <c r="F967" s="8" t="s">
        <v>7</v>
      </c>
      <c r="G967" s="8" t="n">
        <v>419455</v>
      </c>
      <c r="H967" s="8" t="s">
        <v>795</v>
      </c>
      <c r="I967" s="8" t="s">
        <v>796</v>
      </c>
      <c r="J967" s="8" t="s">
        <v>61</v>
      </c>
      <c r="K967" s="8" t="s">
        <v>3248</v>
      </c>
      <c r="L967" s="8" t="s">
        <v>31</v>
      </c>
      <c r="M967" s="8" t="s">
        <v>3249</v>
      </c>
      <c r="N967" s="8" t="n">
        <v>160130</v>
      </c>
      <c r="O967" s="8" t="s">
        <v>1846</v>
      </c>
      <c r="P967" s="8" t="n">
        <v>52000</v>
      </c>
      <c r="Q967" s="8" t="s">
        <v>101</v>
      </c>
      <c r="R967" s="8" t="n">
        <v>52121</v>
      </c>
      <c r="S967" s="8" t="s">
        <v>139</v>
      </c>
      <c r="T967" s="8" t="s">
        <v>47</v>
      </c>
      <c r="U967" s="8" t="s">
        <v>58</v>
      </c>
      <c r="V967" s="9" t="n">
        <v>10.12</v>
      </c>
    </row>
    <row r="968" s="6" customFormat="true" ht="11.25" hidden="false" customHeight="false" outlineLevel="0" collapsed="false">
      <c r="A968" s="8" t="s">
        <v>3250</v>
      </c>
      <c r="B968" s="8" t="s">
        <v>3251</v>
      </c>
      <c r="C968" s="8" t="str">
        <f aca="false">RIGHT(A968,7)</f>
        <v>0032020</v>
      </c>
      <c r="D968" s="8" t="n">
        <f aca="false">N968</f>
        <v>152134</v>
      </c>
      <c r="E968" s="8" t="str">
        <f aca="false">RIGHT(B968,3)</f>
        <v>099</v>
      </c>
      <c r="F968" s="8" t="s">
        <v>7</v>
      </c>
      <c r="G968" s="8" t="n">
        <v>340502</v>
      </c>
      <c r="H968" s="8" t="s">
        <v>2952</v>
      </c>
      <c r="I968" s="8" t="s">
        <v>2953</v>
      </c>
      <c r="J968" s="8" t="s">
        <v>61</v>
      </c>
      <c r="K968" s="8" t="s">
        <v>240</v>
      </c>
      <c r="L968" s="8" t="s">
        <v>31</v>
      </c>
      <c r="M968" s="8" t="s">
        <v>241</v>
      </c>
      <c r="N968" s="8" t="n">
        <v>152134</v>
      </c>
      <c r="O968" s="8" t="s">
        <v>3252</v>
      </c>
      <c r="P968" s="8" t="n">
        <v>26000</v>
      </c>
      <c r="Q968" s="8" t="s">
        <v>45</v>
      </c>
      <c r="R968" s="8" t="n">
        <v>26000</v>
      </c>
      <c r="S968" s="8" t="s">
        <v>45</v>
      </c>
      <c r="T968" s="8" t="s">
        <v>122</v>
      </c>
      <c r="U968" s="8" t="s">
        <v>104</v>
      </c>
      <c r="V968" s="9" t="n">
        <v>10.14</v>
      </c>
    </row>
    <row r="969" s="6" customFormat="true" ht="11.25" hidden="false" customHeight="false" outlineLevel="0" collapsed="false">
      <c r="A969" s="8" t="s">
        <v>3253</v>
      </c>
      <c r="B969" s="8" t="s">
        <v>3254</v>
      </c>
      <c r="C969" s="8" t="str">
        <f aca="false">RIGHT(A969,7)</f>
        <v>0292020</v>
      </c>
      <c r="D969" s="8" t="n">
        <f aca="false">N969</f>
        <v>785800</v>
      </c>
      <c r="E969" s="8" t="str">
        <f aca="false">RIGHT(B969,3)</f>
        <v>045</v>
      </c>
      <c r="F969" s="8" t="s">
        <v>70</v>
      </c>
      <c r="G969" s="8" t="n">
        <v>449174</v>
      </c>
      <c r="H969" s="8" t="s">
        <v>3255</v>
      </c>
      <c r="I969" s="8" t="s">
        <v>3256</v>
      </c>
      <c r="J969" s="8" t="s">
        <v>29</v>
      </c>
      <c r="K969" s="8" t="s">
        <v>1825</v>
      </c>
      <c r="L969" s="8" t="s">
        <v>31</v>
      </c>
      <c r="M969" s="8" t="s">
        <v>594</v>
      </c>
      <c r="N969" s="8" t="n">
        <v>785800</v>
      </c>
      <c r="O969" s="8" t="s">
        <v>595</v>
      </c>
      <c r="P969" s="8" t="n">
        <v>52000</v>
      </c>
      <c r="Q969" s="8" t="s">
        <v>101</v>
      </c>
      <c r="R969" s="8" t="n">
        <v>52131</v>
      </c>
      <c r="S969" s="8" t="s">
        <v>207</v>
      </c>
      <c r="T969" s="8" t="s">
        <v>140</v>
      </c>
      <c r="U969" s="8" t="s">
        <v>58</v>
      </c>
      <c r="V969" s="9" t="n">
        <v>10.18</v>
      </c>
    </row>
    <row r="970" s="6" customFormat="true" ht="11.25" hidden="false" customHeight="false" outlineLevel="0" collapsed="false">
      <c r="A970" s="8" t="s">
        <v>3257</v>
      </c>
      <c r="B970" s="8" t="s">
        <v>3258</v>
      </c>
      <c r="C970" s="8" t="str">
        <f aca="false">RIGHT(A970,7)</f>
        <v>2892020</v>
      </c>
      <c r="D970" s="8" t="n">
        <f aca="false">N970</f>
        <v>740000</v>
      </c>
      <c r="E970" s="8" t="str">
        <f aca="false">RIGHT(B970,3)</f>
        <v>018</v>
      </c>
      <c r="F970" s="8" t="s">
        <v>70</v>
      </c>
      <c r="G970" s="8" t="n">
        <v>458892</v>
      </c>
      <c r="H970" s="8" t="s">
        <v>189</v>
      </c>
      <c r="I970" s="8" t="s">
        <v>190</v>
      </c>
      <c r="J970" s="8" t="s">
        <v>61</v>
      </c>
      <c r="K970" s="8" t="s">
        <v>3259</v>
      </c>
      <c r="L970" s="8" t="s">
        <v>31</v>
      </c>
      <c r="M970" s="8" t="s">
        <v>3260</v>
      </c>
      <c r="N970" s="8" t="n">
        <v>740000</v>
      </c>
      <c r="O970" s="8" t="s">
        <v>206</v>
      </c>
      <c r="P970" s="8" t="n">
        <v>52000</v>
      </c>
      <c r="Q970" s="8" t="s">
        <v>101</v>
      </c>
      <c r="R970" s="8" t="n">
        <v>52131</v>
      </c>
      <c r="S970" s="8" t="s">
        <v>207</v>
      </c>
      <c r="T970" s="8" t="s">
        <v>177</v>
      </c>
      <c r="U970" s="8" t="s">
        <v>37</v>
      </c>
      <c r="V970" s="9" t="n">
        <v>10.2</v>
      </c>
    </row>
    <row r="971" s="6" customFormat="true" ht="11.25" hidden="false" customHeight="false" outlineLevel="0" collapsed="false">
      <c r="A971" s="8" t="s">
        <v>2706</v>
      </c>
      <c r="B971" s="8" t="s">
        <v>3261</v>
      </c>
      <c r="C971" s="8" t="str">
        <f aca="false">RIGHT(A971,7)</f>
        <v>0332020</v>
      </c>
      <c r="D971" s="8" t="n">
        <f aca="false">N971</f>
        <v>150182</v>
      </c>
      <c r="E971" s="8" t="str">
        <f aca="false">RIGHT(B971,3)</f>
        <v>004</v>
      </c>
      <c r="F971" s="8" t="s">
        <v>7</v>
      </c>
      <c r="G971" s="8" t="n">
        <v>393276</v>
      </c>
      <c r="H971" s="8" t="s">
        <v>2563</v>
      </c>
      <c r="I971" s="8" t="s">
        <v>2564</v>
      </c>
      <c r="J971" s="8" t="s">
        <v>29</v>
      </c>
      <c r="K971" s="8" t="s">
        <v>3011</v>
      </c>
      <c r="L971" s="8" t="s">
        <v>31</v>
      </c>
      <c r="M971" s="8" t="s">
        <v>3012</v>
      </c>
      <c r="N971" s="8" t="n">
        <v>150182</v>
      </c>
      <c r="O971" s="8" t="s">
        <v>1782</v>
      </c>
      <c r="P971" s="8" t="n">
        <v>26000</v>
      </c>
      <c r="Q971" s="8" t="s">
        <v>45</v>
      </c>
      <c r="R971" s="8" t="n">
        <v>26236</v>
      </c>
      <c r="S971" s="8" t="s">
        <v>1783</v>
      </c>
      <c r="T971" s="8" t="s">
        <v>177</v>
      </c>
      <c r="U971" s="8" t="s">
        <v>58</v>
      </c>
      <c r="V971" s="9" t="n">
        <v>10.2</v>
      </c>
    </row>
    <row r="972" s="6" customFormat="true" ht="11.25" hidden="false" customHeight="false" outlineLevel="0" collapsed="false">
      <c r="A972" s="8" t="s">
        <v>2119</v>
      </c>
      <c r="B972" s="8" t="s">
        <v>3262</v>
      </c>
      <c r="C972" s="8" t="str">
        <f aca="false">RIGHT(A972,7)</f>
        <v>0022020</v>
      </c>
      <c r="D972" s="8" t="n">
        <f aca="false">N972</f>
        <v>731040</v>
      </c>
      <c r="E972" s="8" t="str">
        <f aca="false">RIGHT(B972,3)</f>
        <v>016</v>
      </c>
      <c r="F972" s="8" t="s">
        <v>7</v>
      </c>
      <c r="G972" s="8" t="n">
        <v>370157</v>
      </c>
      <c r="H972" s="8" t="s">
        <v>3263</v>
      </c>
      <c r="I972" s="8" t="s">
        <v>3264</v>
      </c>
      <c r="J972" s="8" t="s">
        <v>29</v>
      </c>
      <c r="K972" s="8" t="s">
        <v>508</v>
      </c>
      <c r="L972" s="8" t="s">
        <v>31</v>
      </c>
      <c r="M972" s="8" t="s">
        <v>509</v>
      </c>
      <c r="N972" s="8" t="n">
        <v>731040</v>
      </c>
      <c r="O972" s="8" t="s">
        <v>2124</v>
      </c>
      <c r="P972" s="8" t="n">
        <v>52000</v>
      </c>
      <c r="Q972" s="8" t="s">
        <v>101</v>
      </c>
      <c r="R972" s="8" t="n">
        <v>52131</v>
      </c>
      <c r="S972" s="8" t="s">
        <v>207</v>
      </c>
      <c r="T972" s="8" t="s">
        <v>177</v>
      </c>
      <c r="U972" s="8" t="s">
        <v>37</v>
      </c>
      <c r="V972" s="9" t="n">
        <v>10.22</v>
      </c>
    </row>
    <row r="973" s="6" customFormat="true" ht="11.25" hidden="false" customHeight="false" outlineLevel="0" collapsed="false">
      <c r="A973" s="8" t="s">
        <v>3265</v>
      </c>
      <c r="B973" s="8" t="s">
        <v>3266</v>
      </c>
      <c r="C973" s="8" t="str">
        <f aca="false">RIGHT(A973,7)</f>
        <v>0202020</v>
      </c>
      <c r="D973" s="8" t="n">
        <f aca="false">N973</f>
        <v>785600</v>
      </c>
      <c r="E973" s="8" t="str">
        <f aca="false">RIGHT(B973,3)</f>
        <v>052</v>
      </c>
      <c r="F973" s="8" t="s">
        <v>7</v>
      </c>
      <c r="G973" s="8" t="n">
        <v>402460</v>
      </c>
      <c r="H973" s="8" t="s">
        <v>3211</v>
      </c>
      <c r="I973" s="8" t="s">
        <v>3212</v>
      </c>
      <c r="J973" s="8" t="s">
        <v>61</v>
      </c>
      <c r="K973" s="8" t="s">
        <v>2728</v>
      </c>
      <c r="L973" s="8" t="s">
        <v>31</v>
      </c>
      <c r="M973" s="8" t="s">
        <v>2612</v>
      </c>
      <c r="N973" s="8" t="n">
        <v>785600</v>
      </c>
      <c r="O973" s="8" t="s">
        <v>3267</v>
      </c>
      <c r="P973" s="8" t="n">
        <v>52000</v>
      </c>
      <c r="Q973" s="8" t="s">
        <v>101</v>
      </c>
      <c r="R973" s="8" t="n">
        <v>52131</v>
      </c>
      <c r="S973" s="8" t="s">
        <v>207</v>
      </c>
      <c r="T973" s="8" t="s">
        <v>66</v>
      </c>
      <c r="U973" s="8" t="s">
        <v>37</v>
      </c>
      <c r="V973" s="9" t="n">
        <v>10.26</v>
      </c>
    </row>
    <row r="974" s="6" customFormat="true" ht="11.25" hidden="false" customHeight="false" outlineLevel="0" collapsed="false">
      <c r="A974" s="8" t="s">
        <v>3268</v>
      </c>
      <c r="B974" s="8" t="s">
        <v>3269</v>
      </c>
      <c r="C974" s="8" t="str">
        <f aca="false">RIGHT(A974,7)</f>
        <v>0262019</v>
      </c>
      <c r="D974" s="8" t="n">
        <f aca="false">N974</f>
        <v>160291</v>
      </c>
      <c r="E974" s="8" t="str">
        <f aca="false">RIGHT(B974,3)</f>
        <v>087</v>
      </c>
      <c r="F974" s="8" t="s">
        <v>7</v>
      </c>
      <c r="G974" s="8" t="n">
        <v>310569</v>
      </c>
      <c r="H974" s="8" t="s">
        <v>134</v>
      </c>
      <c r="I974" s="8" t="s">
        <v>135</v>
      </c>
      <c r="J974" s="8" t="s">
        <v>61</v>
      </c>
      <c r="K974" s="8" t="s">
        <v>273</v>
      </c>
      <c r="L974" s="8" t="s">
        <v>31</v>
      </c>
      <c r="M974" s="8" t="s">
        <v>241</v>
      </c>
      <c r="N974" s="8" t="n">
        <v>160291</v>
      </c>
      <c r="O974" s="8" t="s">
        <v>3270</v>
      </c>
      <c r="P974" s="8" t="n">
        <v>52000</v>
      </c>
      <c r="Q974" s="8" t="s">
        <v>101</v>
      </c>
      <c r="R974" s="8" t="n">
        <v>52121</v>
      </c>
      <c r="S974" s="8" t="s">
        <v>139</v>
      </c>
      <c r="T974" s="8" t="s">
        <v>177</v>
      </c>
      <c r="U974" s="8" t="s">
        <v>48</v>
      </c>
      <c r="V974" s="9" t="n">
        <v>10.28</v>
      </c>
    </row>
    <row r="975" s="6" customFormat="true" ht="11.25" hidden="false" customHeight="false" outlineLevel="0" collapsed="false">
      <c r="A975" s="8" t="s">
        <v>3271</v>
      </c>
      <c r="B975" s="8" t="s">
        <v>3272</v>
      </c>
      <c r="C975" s="8" t="str">
        <f aca="false">RIGHT(A975,7)</f>
        <v>0092020</v>
      </c>
      <c r="D975" s="8" t="n">
        <f aca="false">N975</f>
        <v>160343</v>
      </c>
      <c r="E975" s="8" t="str">
        <f aca="false">RIGHT(B975,3)</f>
        <v>084</v>
      </c>
      <c r="F975" s="8" t="s">
        <v>7</v>
      </c>
      <c r="G975" s="8" t="n">
        <v>367292</v>
      </c>
      <c r="H975" s="8" t="s">
        <v>411</v>
      </c>
      <c r="I975" s="8" t="s">
        <v>412</v>
      </c>
      <c r="J975" s="8" t="s">
        <v>61</v>
      </c>
      <c r="K975" s="8" t="s">
        <v>821</v>
      </c>
      <c r="L975" s="8" t="s">
        <v>31</v>
      </c>
      <c r="M975" s="8" t="s">
        <v>3273</v>
      </c>
      <c r="N975" s="8" t="n">
        <v>160343</v>
      </c>
      <c r="O975" s="8" t="s">
        <v>3274</v>
      </c>
      <c r="P975" s="8" t="n">
        <v>52000</v>
      </c>
      <c r="Q975" s="8" t="s">
        <v>101</v>
      </c>
      <c r="R975" s="8" t="n">
        <v>52121</v>
      </c>
      <c r="S975" s="8" t="s">
        <v>139</v>
      </c>
      <c r="T975" s="8" t="s">
        <v>556</v>
      </c>
      <c r="U975" s="8" t="s">
        <v>58</v>
      </c>
      <c r="V975" s="9" t="n">
        <v>10.35</v>
      </c>
    </row>
    <row r="976" s="6" customFormat="true" ht="11.25" hidden="false" customHeight="false" outlineLevel="0" collapsed="false">
      <c r="A976" s="8" t="s">
        <v>3275</v>
      </c>
      <c r="B976" s="8" t="s">
        <v>3276</v>
      </c>
      <c r="C976" s="8" t="str">
        <f aca="false">RIGHT(A976,7)</f>
        <v>0232020</v>
      </c>
      <c r="D976" s="8" t="n">
        <f aca="false">N976</f>
        <v>153035</v>
      </c>
      <c r="E976" s="8" t="str">
        <f aca="false">RIGHT(B976,3)</f>
        <v>035</v>
      </c>
      <c r="F976" s="8" t="s">
        <v>7</v>
      </c>
      <c r="G976" s="8" t="n">
        <v>368294</v>
      </c>
      <c r="H976" s="8" t="s">
        <v>3052</v>
      </c>
      <c r="I976" s="8" t="s">
        <v>3053</v>
      </c>
      <c r="J976" s="8" t="s">
        <v>61</v>
      </c>
      <c r="K976" s="8" t="s">
        <v>3277</v>
      </c>
      <c r="L976" s="8" t="s">
        <v>31</v>
      </c>
      <c r="M976" s="8" t="s">
        <v>3278</v>
      </c>
      <c r="N976" s="8" t="n">
        <v>153035</v>
      </c>
      <c r="O976" s="8" t="s">
        <v>2306</v>
      </c>
      <c r="P976" s="8" t="n">
        <v>26000</v>
      </c>
      <c r="Q976" s="8" t="s">
        <v>45</v>
      </c>
      <c r="R976" s="8" t="n">
        <v>26254</v>
      </c>
      <c r="S976" s="8" t="s">
        <v>2306</v>
      </c>
      <c r="T976" s="8" t="s">
        <v>47</v>
      </c>
      <c r="U976" s="8" t="s">
        <v>37</v>
      </c>
      <c r="V976" s="9" t="n">
        <v>10.4</v>
      </c>
    </row>
    <row r="977" s="6" customFormat="true" ht="11.25" hidden="false" customHeight="false" outlineLevel="0" collapsed="false">
      <c r="A977" s="8" t="s">
        <v>3279</v>
      </c>
      <c r="B977" s="8" t="s">
        <v>3280</v>
      </c>
      <c r="C977" s="8" t="str">
        <f aca="false">RIGHT(A977,7)</f>
        <v>0152020</v>
      </c>
      <c r="D977" s="8" t="n">
        <f aca="false">N977</f>
        <v>158718</v>
      </c>
      <c r="E977" s="8" t="str">
        <f aca="false">RIGHT(B977,3)</f>
        <v>265</v>
      </c>
      <c r="F977" s="8" t="s">
        <v>7</v>
      </c>
      <c r="G977" s="8" t="n">
        <v>150711</v>
      </c>
      <c r="H977" s="8" t="s">
        <v>216</v>
      </c>
      <c r="I977" s="8" t="s">
        <v>3281</v>
      </c>
      <c r="J977" s="8" t="s">
        <v>2084</v>
      </c>
      <c r="K977" s="8" t="s">
        <v>127</v>
      </c>
      <c r="L977" s="8" t="s">
        <v>31</v>
      </c>
      <c r="M977" s="8" t="s">
        <v>3282</v>
      </c>
      <c r="N977" s="8" t="n">
        <v>158718</v>
      </c>
      <c r="O977" s="8" t="s">
        <v>3283</v>
      </c>
      <c r="P977" s="8" t="n">
        <v>26000</v>
      </c>
      <c r="Q977" s="8" t="s">
        <v>45</v>
      </c>
      <c r="R977" s="8" t="n">
        <v>26448</v>
      </c>
      <c r="S977" s="8" t="s">
        <v>3284</v>
      </c>
      <c r="T977" s="8" t="s">
        <v>91</v>
      </c>
      <c r="U977" s="8" t="s">
        <v>82</v>
      </c>
      <c r="V977" s="9" t="n">
        <v>10.4</v>
      </c>
    </row>
    <row r="978" s="6" customFormat="true" ht="11.25" hidden="false" customHeight="false" outlineLevel="0" collapsed="false">
      <c r="A978" s="8" t="s">
        <v>3285</v>
      </c>
      <c r="B978" s="8" t="s">
        <v>3286</v>
      </c>
      <c r="C978" s="8" t="str">
        <f aca="false">RIGHT(A978,7)</f>
        <v>0252020</v>
      </c>
      <c r="D978" s="8" t="n">
        <f aca="false">N978</f>
        <v>158141</v>
      </c>
      <c r="E978" s="8" t="str">
        <f aca="false">RIGHT(B978,3)</f>
        <v>063</v>
      </c>
      <c r="F978" s="8" t="s">
        <v>7</v>
      </c>
      <c r="G978" s="8" t="n">
        <v>458892</v>
      </c>
      <c r="H978" s="8" t="s">
        <v>189</v>
      </c>
      <c r="I978" s="8" t="s">
        <v>190</v>
      </c>
      <c r="J978" s="8" t="s">
        <v>61</v>
      </c>
      <c r="K978" s="8" t="s">
        <v>3135</v>
      </c>
      <c r="L978" s="8" t="s">
        <v>31</v>
      </c>
      <c r="M978" s="8" t="s">
        <v>3136</v>
      </c>
      <c r="N978" s="8" t="n">
        <v>158141</v>
      </c>
      <c r="O978" s="8" t="s">
        <v>3287</v>
      </c>
      <c r="P978" s="8" t="n">
        <v>26000</v>
      </c>
      <c r="Q978" s="8" t="s">
        <v>45</v>
      </c>
      <c r="R978" s="8" t="n">
        <v>26419</v>
      </c>
      <c r="S978" s="8" t="s">
        <v>3288</v>
      </c>
      <c r="T978" s="8" t="s">
        <v>140</v>
      </c>
      <c r="U978" s="8" t="s">
        <v>82</v>
      </c>
      <c r="V978" s="9" t="n">
        <v>10.4</v>
      </c>
    </row>
    <row r="979" s="6" customFormat="true" ht="11.25" hidden="false" customHeight="false" outlineLevel="0" collapsed="false">
      <c r="A979" s="8" t="s">
        <v>3289</v>
      </c>
      <c r="B979" s="8" t="s">
        <v>3290</v>
      </c>
      <c r="C979" s="8" t="str">
        <f aca="false">RIGHT(A979,7)</f>
        <v>0132020</v>
      </c>
      <c r="D979" s="8" t="n">
        <f aca="false">N979</f>
        <v>782700</v>
      </c>
      <c r="E979" s="8" t="str">
        <f aca="false">RIGHT(B979,3)</f>
        <v>064</v>
      </c>
      <c r="F979" s="8" t="s">
        <v>7</v>
      </c>
      <c r="G979" s="8" t="n">
        <v>458892</v>
      </c>
      <c r="H979" s="8" t="s">
        <v>189</v>
      </c>
      <c r="I979" s="8" t="s">
        <v>190</v>
      </c>
      <c r="J979" s="8" t="s">
        <v>61</v>
      </c>
      <c r="K979" s="8" t="s">
        <v>3291</v>
      </c>
      <c r="L979" s="8" t="s">
        <v>31</v>
      </c>
      <c r="M979" s="8" t="s">
        <v>3292</v>
      </c>
      <c r="N979" s="8" t="n">
        <v>782700</v>
      </c>
      <c r="O979" s="8" t="s">
        <v>3293</v>
      </c>
      <c r="P979" s="8" t="n">
        <v>52000</v>
      </c>
      <c r="Q979" s="8" t="s">
        <v>101</v>
      </c>
      <c r="R979" s="8" t="n">
        <v>52131</v>
      </c>
      <c r="S979" s="8" t="s">
        <v>207</v>
      </c>
      <c r="T979" s="8" t="s">
        <v>113</v>
      </c>
      <c r="U979" s="8" t="s">
        <v>146</v>
      </c>
      <c r="V979" s="9" t="n">
        <v>10.48</v>
      </c>
    </row>
    <row r="980" s="6" customFormat="true" ht="11.25" hidden="false" customHeight="false" outlineLevel="0" collapsed="false">
      <c r="A980" s="8" t="s">
        <v>3294</v>
      </c>
      <c r="B980" s="8" t="s">
        <v>3295</v>
      </c>
      <c r="C980" s="8" t="str">
        <f aca="false">RIGHT(A980,7)</f>
        <v>0022020</v>
      </c>
      <c r="D980" s="8" t="n">
        <f aca="false">N980</f>
        <v>170182</v>
      </c>
      <c r="E980" s="8" t="str">
        <f aca="false">RIGHT(B980,3)</f>
        <v>003</v>
      </c>
      <c r="F980" s="8" t="s">
        <v>7</v>
      </c>
      <c r="G980" s="8" t="n">
        <v>109770</v>
      </c>
      <c r="H980" s="8" t="s">
        <v>173</v>
      </c>
      <c r="I980" s="8" t="s">
        <v>3296</v>
      </c>
      <c r="J980" s="8" t="s">
        <v>2084</v>
      </c>
      <c r="K980" s="8" t="s">
        <v>127</v>
      </c>
      <c r="L980" s="8" t="s">
        <v>31</v>
      </c>
      <c r="M980" s="8" t="s">
        <v>227</v>
      </c>
      <c r="N980" s="8" t="n">
        <v>170182</v>
      </c>
      <c r="O980" s="8" t="s">
        <v>3297</v>
      </c>
      <c r="P980" s="8" t="n">
        <v>25000</v>
      </c>
      <c r="Q980" s="8" t="s">
        <v>503</v>
      </c>
      <c r="R980" s="8" t="n">
        <v>25000</v>
      </c>
      <c r="S980" s="8" t="s">
        <v>503</v>
      </c>
      <c r="T980" s="8" t="s">
        <v>140</v>
      </c>
      <c r="U980" s="8" t="s">
        <v>58</v>
      </c>
      <c r="V980" s="9" t="n">
        <v>10.489</v>
      </c>
    </row>
    <row r="981" s="6" customFormat="true" ht="11.25" hidden="false" customHeight="false" outlineLevel="0" collapsed="false">
      <c r="A981" s="8" t="s">
        <v>3298</v>
      </c>
      <c r="B981" s="8" t="s">
        <v>3299</v>
      </c>
      <c r="C981" s="8" t="str">
        <f aca="false">RIGHT(A981,7)</f>
        <v>1142020</v>
      </c>
      <c r="D981" s="8" t="n">
        <f aca="false">N981</f>
        <v>785344</v>
      </c>
      <c r="E981" s="8" t="str">
        <f aca="false">RIGHT(B981,3)</f>
        <v>001</v>
      </c>
      <c r="F981" s="8" t="s">
        <v>70</v>
      </c>
      <c r="G981" s="8" t="n">
        <v>109770</v>
      </c>
      <c r="H981" s="8" t="s">
        <v>173</v>
      </c>
      <c r="I981" s="8" t="s">
        <v>2690</v>
      </c>
      <c r="J981" s="8" t="s">
        <v>29</v>
      </c>
      <c r="K981" s="8" t="s">
        <v>1756</v>
      </c>
      <c r="L981" s="8" t="s">
        <v>31</v>
      </c>
      <c r="M981" s="8" t="s">
        <v>3300</v>
      </c>
      <c r="N981" s="8" t="n">
        <v>785344</v>
      </c>
      <c r="O981" s="8" t="s">
        <v>3301</v>
      </c>
      <c r="P981" s="8" t="n">
        <v>52000</v>
      </c>
      <c r="Q981" s="8" t="s">
        <v>101</v>
      </c>
      <c r="R981" s="8" t="n">
        <v>52131</v>
      </c>
      <c r="S981" s="8" t="s">
        <v>207</v>
      </c>
      <c r="T981" s="8" t="s">
        <v>66</v>
      </c>
      <c r="U981" s="8" t="s">
        <v>82</v>
      </c>
      <c r="V981" s="9" t="n">
        <v>10.49</v>
      </c>
    </row>
    <row r="982" s="6" customFormat="true" ht="11.25" hidden="false" customHeight="false" outlineLevel="0" collapsed="false">
      <c r="A982" s="8" t="s">
        <v>3302</v>
      </c>
      <c r="B982" s="8" t="s">
        <v>3303</v>
      </c>
      <c r="C982" s="8" t="str">
        <f aca="false">RIGHT(A982,7)</f>
        <v>0422019</v>
      </c>
      <c r="D982" s="8" t="n">
        <f aca="false">N982</f>
        <v>154359</v>
      </c>
      <c r="E982" s="8" t="str">
        <f aca="false">RIGHT(B982,3)</f>
        <v>063</v>
      </c>
      <c r="F982" s="8" t="s">
        <v>7</v>
      </c>
      <c r="G982" s="8" t="n">
        <v>367292</v>
      </c>
      <c r="H982" s="8" t="s">
        <v>411</v>
      </c>
      <c r="I982" s="8" t="s">
        <v>412</v>
      </c>
      <c r="J982" s="8" t="s">
        <v>61</v>
      </c>
      <c r="K982" s="8" t="s">
        <v>691</v>
      </c>
      <c r="L982" s="8" t="s">
        <v>31</v>
      </c>
      <c r="M982" s="8" t="s">
        <v>3304</v>
      </c>
      <c r="N982" s="8" t="n">
        <v>154359</v>
      </c>
      <c r="O982" s="8" t="s">
        <v>260</v>
      </c>
      <c r="P982" s="8" t="n">
        <v>26000</v>
      </c>
      <c r="Q982" s="8" t="s">
        <v>45</v>
      </c>
      <c r="R982" s="8" t="n">
        <v>26266</v>
      </c>
      <c r="S982" s="8" t="s">
        <v>261</v>
      </c>
      <c r="T982" s="8" t="s">
        <v>140</v>
      </c>
      <c r="U982" s="8" t="s">
        <v>104</v>
      </c>
      <c r="V982" s="9" t="n">
        <v>10.5</v>
      </c>
    </row>
    <row r="983" s="6" customFormat="true" ht="11.25" hidden="false" customHeight="false" outlineLevel="0" collapsed="false">
      <c r="A983" s="8" t="s">
        <v>3305</v>
      </c>
      <c r="B983" s="8" t="s">
        <v>3306</v>
      </c>
      <c r="C983" s="8" t="str">
        <f aca="false">RIGHT(A983,7)</f>
        <v>0052020</v>
      </c>
      <c r="D983" s="8" t="n">
        <f aca="false">N983</f>
        <v>160523</v>
      </c>
      <c r="E983" s="8" t="str">
        <f aca="false">RIGHT(B983,3)</f>
        <v>243</v>
      </c>
      <c r="F983" s="8" t="s">
        <v>7</v>
      </c>
      <c r="G983" s="8" t="n">
        <v>404381</v>
      </c>
      <c r="H983" s="8" t="s">
        <v>545</v>
      </c>
      <c r="I983" s="8" t="s">
        <v>546</v>
      </c>
      <c r="J983" s="8" t="s">
        <v>61</v>
      </c>
      <c r="K983" s="8" t="s">
        <v>160</v>
      </c>
      <c r="L983" s="8" t="s">
        <v>31</v>
      </c>
      <c r="M983" s="8" t="s">
        <v>161</v>
      </c>
      <c r="N983" s="8" t="n">
        <v>160523</v>
      </c>
      <c r="O983" s="8" t="s">
        <v>1823</v>
      </c>
      <c r="P983" s="8" t="n">
        <v>52000</v>
      </c>
      <c r="Q983" s="8" t="s">
        <v>101</v>
      </c>
      <c r="R983" s="8" t="n">
        <v>52121</v>
      </c>
      <c r="S983" s="8" t="s">
        <v>139</v>
      </c>
      <c r="T983" s="8" t="s">
        <v>47</v>
      </c>
      <c r="U983" s="8" t="s">
        <v>82</v>
      </c>
      <c r="V983" s="9" t="n">
        <v>10.62</v>
      </c>
    </row>
    <row r="984" s="6" customFormat="true" ht="11.25" hidden="false" customHeight="false" outlineLevel="0" collapsed="false">
      <c r="A984" s="8" t="s">
        <v>3307</v>
      </c>
      <c r="B984" s="8" t="s">
        <v>3308</v>
      </c>
      <c r="C984" s="8" t="str">
        <f aca="false">RIGHT(A984,7)</f>
        <v>0502020</v>
      </c>
      <c r="D984" s="8" t="n">
        <f aca="false">N984</f>
        <v>70008</v>
      </c>
      <c r="E984" s="8" t="str">
        <f aca="false">RIGHT(B984,3)</f>
        <v>001</v>
      </c>
      <c r="F984" s="8" t="s">
        <v>7</v>
      </c>
      <c r="G984" s="8" t="n">
        <v>214614</v>
      </c>
      <c r="H984" s="8" t="s">
        <v>3078</v>
      </c>
      <c r="I984" s="8" t="s">
        <v>3079</v>
      </c>
      <c r="J984" s="8" t="s">
        <v>61</v>
      </c>
      <c r="K984" s="8" t="s">
        <v>160</v>
      </c>
      <c r="L984" s="8" t="s">
        <v>31</v>
      </c>
      <c r="M984" s="8" t="s">
        <v>161</v>
      </c>
      <c r="N984" s="8" t="n">
        <v>70008</v>
      </c>
      <c r="O984" s="8" t="s">
        <v>2176</v>
      </c>
      <c r="P984" s="8" t="n">
        <v>14000</v>
      </c>
      <c r="Q984" s="8" t="s">
        <v>387</v>
      </c>
      <c r="R984" s="8" t="n">
        <v>14000</v>
      </c>
      <c r="S984" s="8" t="s">
        <v>387</v>
      </c>
      <c r="T984" s="8" t="s">
        <v>556</v>
      </c>
      <c r="U984" s="8" t="s">
        <v>82</v>
      </c>
      <c r="V984" s="9" t="n">
        <v>10.7</v>
      </c>
    </row>
    <row r="985" s="6" customFormat="true" ht="11.25" hidden="false" customHeight="false" outlineLevel="0" collapsed="false">
      <c r="A985" s="8" t="s">
        <v>3309</v>
      </c>
      <c r="B985" s="8" t="s">
        <v>3310</v>
      </c>
      <c r="C985" s="8" t="str">
        <f aca="false">RIGHT(A985,7)</f>
        <v>0312020</v>
      </c>
      <c r="D985" s="8" t="n">
        <f aca="false">N985</f>
        <v>120637</v>
      </c>
      <c r="E985" s="8" t="str">
        <f aca="false">RIGHT(B985,3)</f>
        <v>070</v>
      </c>
      <c r="F985" s="8" t="s">
        <v>7</v>
      </c>
      <c r="G985" s="8" t="n">
        <v>301007</v>
      </c>
      <c r="H985" s="8" t="s">
        <v>2832</v>
      </c>
      <c r="I985" s="8" t="s">
        <v>2833</v>
      </c>
      <c r="J985" s="8" t="s">
        <v>61</v>
      </c>
      <c r="K985" s="8" t="s">
        <v>1677</v>
      </c>
      <c r="L985" s="8" t="s">
        <v>31</v>
      </c>
      <c r="M985" s="8" t="s">
        <v>1678</v>
      </c>
      <c r="N985" s="8" t="n">
        <v>120637</v>
      </c>
      <c r="O985" s="8" t="s">
        <v>3311</v>
      </c>
      <c r="P985" s="8" t="n">
        <v>52000</v>
      </c>
      <c r="Q985" s="8" t="s">
        <v>101</v>
      </c>
      <c r="R985" s="8" t="n">
        <v>52111</v>
      </c>
      <c r="S985" s="8" t="s">
        <v>102</v>
      </c>
      <c r="T985" s="8" t="s">
        <v>388</v>
      </c>
      <c r="U985" s="8" t="s">
        <v>37</v>
      </c>
      <c r="V985" s="9" t="n">
        <v>10.71</v>
      </c>
    </row>
    <row r="986" s="6" customFormat="true" ht="11.25" hidden="false" customHeight="false" outlineLevel="0" collapsed="false">
      <c r="A986" s="8" t="s">
        <v>838</v>
      </c>
      <c r="B986" s="8" t="s">
        <v>3312</v>
      </c>
      <c r="C986" s="8" t="str">
        <f aca="false">RIGHT(A986,7)</f>
        <v>1592020</v>
      </c>
      <c r="D986" s="8" t="n">
        <f aca="false">N986</f>
        <v>974200</v>
      </c>
      <c r="E986" s="8" t="str">
        <f aca="false">RIGHT(B986,3)</f>
        <v>012</v>
      </c>
      <c r="F986" s="8" t="s">
        <v>7</v>
      </c>
      <c r="G986" s="8" t="n">
        <v>461542</v>
      </c>
      <c r="H986" s="8" t="s">
        <v>202</v>
      </c>
      <c r="I986" s="8" t="s">
        <v>203</v>
      </c>
      <c r="J986" s="8" t="s">
        <v>1188</v>
      </c>
      <c r="K986" s="8" t="s">
        <v>840</v>
      </c>
      <c r="L986" s="8" t="s">
        <v>31</v>
      </c>
      <c r="M986" s="8" t="s">
        <v>1409</v>
      </c>
      <c r="N986" s="8" t="n">
        <v>974200</v>
      </c>
      <c r="O986" s="8" t="s">
        <v>841</v>
      </c>
      <c r="P986" s="8" t="n">
        <v>99900</v>
      </c>
      <c r="Q986" s="8" t="s">
        <v>34</v>
      </c>
      <c r="R986" s="8" t="n">
        <v>97400</v>
      </c>
      <c r="S986" s="8" t="s">
        <v>56</v>
      </c>
      <c r="T986" s="8" t="s">
        <v>57</v>
      </c>
      <c r="U986" s="8" t="s">
        <v>48</v>
      </c>
      <c r="V986" s="9" t="n">
        <v>10.74</v>
      </c>
    </row>
    <row r="987" s="6" customFormat="true" ht="11.25" hidden="false" customHeight="false" outlineLevel="0" collapsed="false">
      <c r="A987" s="8" t="s">
        <v>838</v>
      </c>
      <c r="B987" s="8" t="s">
        <v>3313</v>
      </c>
      <c r="C987" s="8" t="str">
        <f aca="false">RIGHT(A987,7)</f>
        <v>1592020</v>
      </c>
      <c r="D987" s="8" t="n">
        <f aca="false">N987</f>
        <v>974200</v>
      </c>
      <c r="E987" s="8" t="str">
        <f aca="false">RIGHT(B987,3)</f>
        <v>011</v>
      </c>
      <c r="F987" s="8" t="s">
        <v>7</v>
      </c>
      <c r="G987" s="8" t="n">
        <v>461542</v>
      </c>
      <c r="H987" s="8" t="s">
        <v>202</v>
      </c>
      <c r="I987" s="8" t="s">
        <v>203</v>
      </c>
      <c r="J987" s="8" t="s">
        <v>1188</v>
      </c>
      <c r="K987" s="8" t="s">
        <v>840</v>
      </c>
      <c r="L987" s="8" t="s">
        <v>31</v>
      </c>
      <c r="M987" s="8" t="s">
        <v>1409</v>
      </c>
      <c r="N987" s="8" t="n">
        <v>974200</v>
      </c>
      <c r="O987" s="8" t="s">
        <v>841</v>
      </c>
      <c r="P987" s="8" t="n">
        <v>99900</v>
      </c>
      <c r="Q987" s="8" t="s">
        <v>34</v>
      </c>
      <c r="R987" s="8" t="n">
        <v>97400</v>
      </c>
      <c r="S987" s="8" t="s">
        <v>56</v>
      </c>
      <c r="T987" s="8" t="s">
        <v>57</v>
      </c>
      <c r="U987" s="8" t="s">
        <v>48</v>
      </c>
      <c r="V987" s="9" t="n">
        <v>10.7444</v>
      </c>
    </row>
    <row r="988" s="6" customFormat="true" ht="11.25" hidden="false" customHeight="false" outlineLevel="0" collapsed="false">
      <c r="A988" s="8" t="s">
        <v>3314</v>
      </c>
      <c r="B988" s="8" t="s">
        <v>3315</v>
      </c>
      <c r="C988" s="8" t="str">
        <f aca="false">RIGHT(A988,7)</f>
        <v>0062020</v>
      </c>
      <c r="D988" s="8" t="n">
        <f aca="false">N988</f>
        <v>158313</v>
      </c>
      <c r="E988" s="8" t="str">
        <f aca="false">RIGHT(B988,3)</f>
        <v>036</v>
      </c>
      <c r="F988" s="8" t="s">
        <v>7</v>
      </c>
      <c r="G988" s="8" t="n">
        <v>440663</v>
      </c>
      <c r="H988" s="8" t="s">
        <v>143</v>
      </c>
      <c r="I988" s="8" t="s">
        <v>144</v>
      </c>
      <c r="J988" s="8" t="s">
        <v>61</v>
      </c>
      <c r="K988" s="8" t="s">
        <v>87</v>
      </c>
      <c r="L988" s="8" t="s">
        <v>31</v>
      </c>
      <c r="M988" s="8" t="s">
        <v>3316</v>
      </c>
      <c r="N988" s="8" t="n">
        <v>158313</v>
      </c>
      <c r="O988" s="8" t="s">
        <v>3317</v>
      </c>
      <c r="P988" s="8" t="n">
        <v>26000</v>
      </c>
      <c r="Q988" s="8" t="s">
        <v>45</v>
      </c>
      <c r="R988" s="8" t="n">
        <v>26405</v>
      </c>
      <c r="S988" s="8" t="s">
        <v>73</v>
      </c>
      <c r="T988" s="8" t="s">
        <v>36</v>
      </c>
      <c r="U988" s="8" t="s">
        <v>104</v>
      </c>
      <c r="V988" s="9" t="n">
        <v>10.78</v>
      </c>
    </row>
    <row r="989" s="6" customFormat="true" ht="11.25" hidden="false" customHeight="false" outlineLevel="0" collapsed="false">
      <c r="A989" s="8" t="s">
        <v>3318</v>
      </c>
      <c r="B989" s="8" t="s">
        <v>3319</v>
      </c>
      <c r="C989" s="8" t="str">
        <f aca="false">RIGHT(A989,7)</f>
        <v>0472020</v>
      </c>
      <c r="D989" s="8" t="n">
        <f aca="false">N989</f>
        <v>767000</v>
      </c>
      <c r="E989" s="8" t="str">
        <f aca="false">RIGHT(B989,3)</f>
        <v>008</v>
      </c>
      <c r="F989" s="8" t="s">
        <v>70</v>
      </c>
      <c r="G989" s="8" t="n">
        <v>109770</v>
      </c>
      <c r="H989" s="8" t="s">
        <v>173</v>
      </c>
      <c r="I989" s="8" t="s">
        <v>3320</v>
      </c>
      <c r="J989" s="8" t="s">
        <v>29</v>
      </c>
      <c r="K989" s="8" t="s">
        <v>3321</v>
      </c>
      <c r="L989" s="8" t="s">
        <v>31</v>
      </c>
      <c r="M989" s="8" t="s">
        <v>3322</v>
      </c>
      <c r="N989" s="8" t="n">
        <v>767000</v>
      </c>
      <c r="O989" s="8" t="s">
        <v>3323</v>
      </c>
      <c r="P989" s="8" t="n">
        <v>52000</v>
      </c>
      <c r="Q989" s="8" t="s">
        <v>101</v>
      </c>
      <c r="R989" s="8" t="n">
        <v>52131</v>
      </c>
      <c r="S989" s="8" t="s">
        <v>207</v>
      </c>
      <c r="T989" s="8" t="s">
        <v>177</v>
      </c>
      <c r="U989" s="8" t="s">
        <v>48</v>
      </c>
      <c r="V989" s="9" t="n">
        <v>10.8</v>
      </c>
    </row>
    <row r="990" s="6" customFormat="true" ht="11.25" hidden="false" customHeight="false" outlineLevel="0" collapsed="false">
      <c r="A990" s="8" t="s">
        <v>3324</v>
      </c>
      <c r="B990" s="8" t="s">
        <v>3325</v>
      </c>
      <c r="C990" s="8" t="str">
        <f aca="false">RIGHT(A990,7)</f>
        <v>0362020</v>
      </c>
      <c r="D990" s="8" t="n">
        <f aca="false">N990</f>
        <v>155018</v>
      </c>
      <c r="E990" s="8" t="str">
        <f aca="false">RIGHT(B990,3)</f>
        <v>066</v>
      </c>
      <c r="F990" s="8" t="s">
        <v>7</v>
      </c>
      <c r="G990" s="8" t="n">
        <v>320976</v>
      </c>
      <c r="H990" s="8" t="s">
        <v>321</v>
      </c>
      <c r="I990" s="8" t="s">
        <v>322</v>
      </c>
      <c r="J990" s="8" t="s">
        <v>29</v>
      </c>
      <c r="K990" s="8" t="s">
        <v>273</v>
      </c>
      <c r="L990" s="8" t="s">
        <v>31</v>
      </c>
      <c r="M990" s="8" t="s">
        <v>3326</v>
      </c>
      <c r="N990" s="8" t="n">
        <v>155018</v>
      </c>
      <c r="O990" s="8" t="s">
        <v>3327</v>
      </c>
      <c r="P990" s="8" t="n">
        <v>26000</v>
      </c>
      <c r="Q990" s="8" t="s">
        <v>45</v>
      </c>
      <c r="R990" s="8" t="n">
        <v>26443</v>
      </c>
      <c r="S990" s="8" t="s">
        <v>184</v>
      </c>
      <c r="T990" s="8" t="s">
        <v>465</v>
      </c>
      <c r="U990" s="8" t="s">
        <v>37</v>
      </c>
      <c r="V990" s="9" t="n">
        <v>10.84</v>
      </c>
    </row>
    <row r="991" s="6" customFormat="true" ht="11.25" hidden="false" customHeight="false" outlineLevel="0" collapsed="false">
      <c r="A991" s="8" t="s">
        <v>2883</v>
      </c>
      <c r="B991" s="8" t="s">
        <v>3328</v>
      </c>
      <c r="C991" s="8" t="str">
        <f aca="false">RIGHT(A991,7)</f>
        <v>0282020</v>
      </c>
      <c r="D991" s="8" t="n">
        <f aca="false">N991</f>
        <v>160129</v>
      </c>
      <c r="E991" s="8" t="str">
        <f aca="false">RIGHT(B991,3)</f>
        <v>106</v>
      </c>
      <c r="F991" s="8" t="s">
        <v>7</v>
      </c>
      <c r="G991" s="8" t="n">
        <v>318111</v>
      </c>
      <c r="H991" s="8" t="s">
        <v>2994</v>
      </c>
      <c r="I991" s="8" t="s">
        <v>2995</v>
      </c>
      <c r="J991" s="8" t="s">
        <v>61</v>
      </c>
      <c r="K991" s="8" t="s">
        <v>2462</v>
      </c>
      <c r="L991" s="8" t="s">
        <v>31</v>
      </c>
      <c r="M991" s="8" t="s">
        <v>219</v>
      </c>
      <c r="N991" s="8" t="n">
        <v>160129</v>
      </c>
      <c r="O991" s="8" t="s">
        <v>2885</v>
      </c>
      <c r="P991" s="8" t="n">
        <v>52000</v>
      </c>
      <c r="Q991" s="8" t="s">
        <v>101</v>
      </c>
      <c r="R991" s="8" t="n">
        <v>52121</v>
      </c>
      <c r="S991" s="8" t="s">
        <v>139</v>
      </c>
      <c r="T991" s="8" t="s">
        <v>47</v>
      </c>
      <c r="U991" s="8" t="s">
        <v>48</v>
      </c>
      <c r="V991" s="9" t="n">
        <v>10.88</v>
      </c>
    </row>
    <row r="992" s="6" customFormat="true" ht="11.25" hidden="false" customHeight="false" outlineLevel="0" collapsed="false">
      <c r="A992" s="8" t="s">
        <v>833</v>
      </c>
      <c r="B992" s="8" t="s">
        <v>3329</v>
      </c>
      <c r="C992" s="8" t="str">
        <f aca="false">RIGHT(A992,7)</f>
        <v>0382020</v>
      </c>
      <c r="D992" s="8" t="n">
        <f aca="false">N992</f>
        <v>980425</v>
      </c>
      <c r="E992" s="8" t="str">
        <f aca="false">RIGHT(B992,3)</f>
        <v>176</v>
      </c>
      <c r="F992" s="8" t="s">
        <v>7</v>
      </c>
      <c r="G992" s="8" t="n">
        <v>399144</v>
      </c>
      <c r="H992" s="8" t="s">
        <v>85</v>
      </c>
      <c r="I992" s="8" t="s">
        <v>86</v>
      </c>
      <c r="J992" s="8" t="s">
        <v>29</v>
      </c>
      <c r="K992" s="8" t="s">
        <v>835</v>
      </c>
      <c r="L992" s="8" t="s">
        <v>31</v>
      </c>
      <c r="M992" s="8" t="s">
        <v>836</v>
      </c>
      <c r="N992" s="8" t="n">
        <v>980425</v>
      </c>
      <c r="O992" s="8" t="s">
        <v>89</v>
      </c>
      <c r="P992" s="8" t="n">
        <v>99900</v>
      </c>
      <c r="Q992" s="8" t="s">
        <v>34</v>
      </c>
      <c r="R992" s="8" t="n">
        <v>93420</v>
      </c>
      <c r="S992" s="8" t="s">
        <v>90</v>
      </c>
      <c r="T992" s="8" t="s">
        <v>91</v>
      </c>
      <c r="U992" s="8" t="s">
        <v>67</v>
      </c>
      <c r="V992" s="9" t="n">
        <v>10.89</v>
      </c>
    </row>
    <row r="993" s="6" customFormat="true" ht="11.25" hidden="false" customHeight="false" outlineLevel="0" collapsed="false">
      <c r="A993" s="8" t="s">
        <v>3330</v>
      </c>
      <c r="B993" s="8" t="s">
        <v>3331</v>
      </c>
      <c r="C993" s="8" t="str">
        <f aca="false">RIGHT(A993,7)</f>
        <v>0102020</v>
      </c>
      <c r="D993" s="8" t="n">
        <f aca="false">N993</f>
        <v>257040</v>
      </c>
      <c r="E993" s="8" t="str">
        <f aca="false">RIGHT(B993,3)</f>
        <v>001</v>
      </c>
      <c r="F993" s="8" t="s">
        <v>70</v>
      </c>
      <c r="G993" s="8" t="n">
        <v>282539</v>
      </c>
      <c r="H993" s="8" t="s">
        <v>1582</v>
      </c>
      <c r="I993" s="8" t="s">
        <v>1583</v>
      </c>
      <c r="J993" s="8" t="s">
        <v>29</v>
      </c>
      <c r="K993" s="8" t="s">
        <v>3332</v>
      </c>
      <c r="L993" s="8" t="s">
        <v>31</v>
      </c>
      <c r="M993" s="8" t="s">
        <v>3333</v>
      </c>
      <c r="N993" s="8" t="n">
        <v>257040</v>
      </c>
      <c r="O993" s="8" t="s">
        <v>3334</v>
      </c>
      <c r="P993" s="8" t="n">
        <v>36000</v>
      </c>
      <c r="Q993" s="8" t="s">
        <v>536</v>
      </c>
      <c r="R993" s="8" t="n">
        <v>36000</v>
      </c>
      <c r="S993" s="8" t="s">
        <v>536</v>
      </c>
      <c r="T993" s="8" t="s">
        <v>255</v>
      </c>
      <c r="U993" s="8" t="s">
        <v>48</v>
      </c>
      <c r="V993" s="9" t="n">
        <v>10.9</v>
      </c>
    </row>
    <row r="994" s="6" customFormat="true" ht="11.25" hidden="false" customHeight="false" outlineLevel="0" collapsed="false">
      <c r="A994" s="8" t="s">
        <v>3335</v>
      </c>
      <c r="B994" s="8" t="s">
        <v>3336</v>
      </c>
      <c r="C994" s="8" t="str">
        <f aca="false">RIGHT(A994,7)</f>
        <v>0392020</v>
      </c>
      <c r="D994" s="8" t="n">
        <f aca="false">N994</f>
        <v>160413</v>
      </c>
      <c r="E994" s="8" t="str">
        <f aca="false">RIGHT(B994,3)</f>
        <v>005</v>
      </c>
      <c r="F994" s="8" t="s">
        <v>7</v>
      </c>
      <c r="G994" s="8" t="n">
        <v>390217</v>
      </c>
      <c r="H994" s="8" t="s">
        <v>3337</v>
      </c>
      <c r="I994" s="8" t="s">
        <v>3338</v>
      </c>
      <c r="J994" s="8" t="s">
        <v>584</v>
      </c>
      <c r="K994" s="8" t="s">
        <v>87</v>
      </c>
      <c r="L994" s="8" t="s">
        <v>31</v>
      </c>
      <c r="M994" s="8" t="s">
        <v>1515</v>
      </c>
      <c r="N994" s="8" t="n">
        <v>160413</v>
      </c>
      <c r="O994" s="8" t="s">
        <v>406</v>
      </c>
      <c r="P994" s="8" t="n">
        <v>52000</v>
      </c>
      <c r="Q994" s="8" t="s">
        <v>101</v>
      </c>
      <c r="R994" s="8" t="n">
        <v>52121</v>
      </c>
      <c r="S994" s="8" t="s">
        <v>139</v>
      </c>
      <c r="T994" s="8" t="s">
        <v>140</v>
      </c>
      <c r="U994" s="8" t="s">
        <v>67</v>
      </c>
      <c r="V994" s="9" t="n">
        <v>10.9</v>
      </c>
    </row>
    <row r="995" s="6" customFormat="true" ht="11.25" hidden="false" customHeight="false" outlineLevel="0" collapsed="false">
      <c r="A995" s="8" t="s">
        <v>3111</v>
      </c>
      <c r="B995" s="8" t="s">
        <v>3339</v>
      </c>
      <c r="C995" s="8" t="str">
        <f aca="false">RIGHT(A995,7)</f>
        <v>0062020</v>
      </c>
      <c r="D995" s="8" t="n">
        <f aca="false">N995</f>
        <v>160429</v>
      </c>
      <c r="E995" s="8" t="str">
        <f aca="false">RIGHT(B995,3)</f>
        <v>154</v>
      </c>
      <c r="F995" s="8" t="s">
        <v>7</v>
      </c>
      <c r="G995" s="8" t="n">
        <v>292449</v>
      </c>
      <c r="H995" s="8" t="s">
        <v>2731</v>
      </c>
      <c r="I995" s="8" t="s">
        <v>2732</v>
      </c>
      <c r="J995" s="8" t="s">
        <v>61</v>
      </c>
      <c r="K995" s="8" t="s">
        <v>2611</v>
      </c>
      <c r="L995" s="8" t="s">
        <v>31</v>
      </c>
      <c r="M995" s="8" t="s">
        <v>2612</v>
      </c>
      <c r="N995" s="8" t="n">
        <v>160429</v>
      </c>
      <c r="O995" s="8" t="s">
        <v>3113</v>
      </c>
      <c r="P995" s="8" t="n">
        <v>52000</v>
      </c>
      <c r="Q995" s="8" t="s">
        <v>101</v>
      </c>
      <c r="R995" s="8" t="n">
        <v>52121</v>
      </c>
      <c r="S995" s="8" t="s">
        <v>139</v>
      </c>
      <c r="T995" s="8" t="s">
        <v>140</v>
      </c>
      <c r="U995" s="8" t="s">
        <v>82</v>
      </c>
      <c r="V995" s="9" t="n">
        <v>10.94</v>
      </c>
    </row>
    <row r="996" s="6" customFormat="true" ht="11.25" hidden="false" customHeight="false" outlineLevel="0" collapsed="false">
      <c r="A996" s="8" t="s">
        <v>2906</v>
      </c>
      <c r="B996" s="8" t="s">
        <v>3340</v>
      </c>
      <c r="C996" s="8" t="str">
        <f aca="false">RIGHT(A996,7)</f>
        <v>0212020</v>
      </c>
      <c r="D996" s="8" t="n">
        <f aca="false">N996</f>
        <v>160134</v>
      </c>
      <c r="E996" s="8" t="str">
        <f aca="false">RIGHT(B996,3)</f>
        <v>102</v>
      </c>
      <c r="F996" s="8" t="s">
        <v>7</v>
      </c>
      <c r="G996" s="8" t="n">
        <v>402463</v>
      </c>
      <c r="H996" s="8" t="s">
        <v>180</v>
      </c>
      <c r="I996" s="8" t="s">
        <v>181</v>
      </c>
      <c r="J996" s="8" t="s">
        <v>61</v>
      </c>
      <c r="K996" s="8" t="s">
        <v>579</v>
      </c>
      <c r="L996" s="8" t="s">
        <v>31</v>
      </c>
      <c r="M996" s="8" t="s">
        <v>2861</v>
      </c>
      <c r="N996" s="8" t="n">
        <v>160134</v>
      </c>
      <c r="O996" s="8" t="s">
        <v>2909</v>
      </c>
      <c r="P996" s="8" t="n">
        <v>52000</v>
      </c>
      <c r="Q996" s="8" t="s">
        <v>101</v>
      </c>
      <c r="R996" s="8" t="n">
        <v>52121</v>
      </c>
      <c r="S996" s="8" t="s">
        <v>139</v>
      </c>
      <c r="T996" s="8" t="s">
        <v>177</v>
      </c>
      <c r="U996" s="8" t="s">
        <v>48</v>
      </c>
      <c r="V996" s="9" t="n">
        <v>10.98</v>
      </c>
    </row>
    <row r="997" s="6" customFormat="true" ht="11.25" hidden="false" customHeight="false" outlineLevel="0" collapsed="false">
      <c r="A997" s="8" t="s">
        <v>3341</v>
      </c>
      <c r="B997" s="8" t="s">
        <v>3342</v>
      </c>
      <c r="C997" s="8" t="str">
        <f aca="false">RIGHT(A997,7)</f>
        <v>0202019</v>
      </c>
      <c r="D997" s="8" t="n">
        <f aca="false">N997</f>
        <v>160002</v>
      </c>
      <c r="E997" s="8" t="str">
        <f aca="false">RIGHT(B997,3)</f>
        <v>072</v>
      </c>
      <c r="F997" s="8" t="s">
        <v>7</v>
      </c>
      <c r="G997" s="8" t="n">
        <v>109770</v>
      </c>
      <c r="H997" s="8" t="s">
        <v>173</v>
      </c>
      <c r="I997" s="8" t="s">
        <v>2690</v>
      </c>
      <c r="J997" s="8" t="s">
        <v>2084</v>
      </c>
      <c r="K997" s="8" t="s">
        <v>3343</v>
      </c>
      <c r="L997" s="8" t="s">
        <v>31</v>
      </c>
      <c r="M997" s="8" t="s">
        <v>2795</v>
      </c>
      <c r="N997" s="8" t="n">
        <v>160002</v>
      </c>
      <c r="O997" s="8" t="s">
        <v>1132</v>
      </c>
      <c r="P997" s="8" t="n">
        <v>52000</v>
      </c>
      <c r="Q997" s="8" t="s">
        <v>101</v>
      </c>
      <c r="R997" s="8" t="n">
        <v>52121</v>
      </c>
      <c r="S997" s="8" t="s">
        <v>139</v>
      </c>
      <c r="T997" s="8" t="s">
        <v>1133</v>
      </c>
      <c r="U997" s="8" t="s">
        <v>58</v>
      </c>
      <c r="V997" s="9" t="n">
        <v>10.99</v>
      </c>
    </row>
    <row r="998" s="6" customFormat="true" ht="11.25" hidden="false" customHeight="false" outlineLevel="0" collapsed="false">
      <c r="A998" s="8" t="s">
        <v>404</v>
      </c>
      <c r="B998" s="8" t="s">
        <v>3344</v>
      </c>
      <c r="C998" s="8" t="str">
        <f aca="false">RIGHT(A998,7)</f>
        <v>0572019</v>
      </c>
      <c r="D998" s="8" t="n">
        <f aca="false">N998</f>
        <v>160413</v>
      </c>
      <c r="E998" s="8" t="str">
        <f aca="false">RIGHT(B998,3)</f>
        <v>005</v>
      </c>
      <c r="F998" s="8" t="s">
        <v>7</v>
      </c>
      <c r="G998" s="8" t="n">
        <v>282538</v>
      </c>
      <c r="H998" s="8" t="s">
        <v>1850</v>
      </c>
      <c r="I998" s="8" t="s">
        <v>1851</v>
      </c>
      <c r="J998" s="8" t="s">
        <v>29</v>
      </c>
      <c r="K998" s="8" t="s">
        <v>281</v>
      </c>
      <c r="L998" s="8" t="s">
        <v>31</v>
      </c>
      <c r="M998" s="8" t="s">
        <v>1185</v>
      </c>
      <c r="N998" s="8" t="n">
        <v>160413</v>
      </c>
      <c r="O998" s="8" t="s">
        <v>406</v>
      </c>
      <c r="P998" s="8" t="n">
        <v>52000</v>
      </c>
      <c r="Q998" s="8" t="s">
        <v>101</v>
      </c>
      <c r="R998" s="8" t="n">
        <v>52121</v>
      </c>
      <c r="S998" s="8" t="s">
        <v>139</v>
      </c>
      <c r="T998" s="8" t="s">
        <v>140</v>
      </c>
      <c r="U998" s="8" t="s">
        <v>58</v>
      </c>
      <c r="V998" s="9" t="n">
        <v>11</v>
      </c>
    </row>
    <row r="999" s="6" customFormat="true" ht="11.25" hidden="false" customHeight="false" outlineLevel="0" collapsed="false">
      <c r="A999" s="8" t="s">
        <v>3345</v>
      </c>
      <c r="B999" s="8" t="s">
        <v>3346</v>
      </c>
      <c r="C999" s="8" t="str">
        <f aca="false">RIGHT(A999,7)</f>
        <v>0132020</v>
      </c>
      <c r="D999" s="8" t="n">
        <f aca="false">N999</f>
        <v>158517</v>
      </c>
      <c r="E999" s="8" t="str">
        <f aca="false">RIGHT(B999,3)</f>
        <v>119</v>
      </c>
      <c r="F999" s="8" t="s">
        <v>7</v>
      </c>
      <c r="G999" s="8" t="n">
        <v>109770</v>
      </c>
      <c r="H999" s="8" t="s">
        <v>173</v>
      </c>
      <c r="I999" s="8" t="s">
        <v>3347</v>
      </c>
      <c r="J999" s="8" t="s">
        <v>2084</v>
      </c>
      <c r="K999" s="8" t="s">
        <v>2728</v>
      </c>
      <c r="L999" s="8" t="s">
        <v>31</v>
      </c>
      <c r="M999" s="8" t="s">
        <v>2612</v>
      </c>
      <c r="N999" s="8" t="n">
        <v>158517</v>
      </c>
      <c r="O999" s="8" t="s">
        <v>3348</v>
      </c>
      <c r="P999" s="8" t="n">
        <v>26000</v>
      </c>
      <c r="Q999" s="8" t="s">
        <v>45</v>
      </c>
      <c r="R999" s="8" t="n">
        <v>26440</v>
      </c>
      <c r="S999" s="8" t="s">
        <v>3348</v>
      </c>
      <c r="T999" s="8" t="s">
        <v>66</v>
      </c>
      <c r="U999" s="8" t="s">
        <v>48</v>
      </c>
      <c r="V999" s="9" t="n">
        <v>11</v>
      </c>
    </row>
    <row r="1000" s="6" customFormat="true" ht="11.25" hidden="false" customHeight="false" outlineLevel="0" collapsed="false">
      <c r="A1000" s="8" t="s">
        <v>3349</v>
      </c>
      <c r="B1000" s="8" t="s">
        <v>3350</v>
      </c>
      <c r="C1000" s="8" t="str">
        <f aca="false">RIGHT(A1000,7)</f>
        <v>0132020</v>
      </c>
      <c r="D1000" s="8" t="n">
        <f aca="false">N1000</f>
        <v>160113</v>
      </c>
      <c r="E1000" s="8" t="str">
        <f aca="false">RIGHT(B1000,3)</f>
        <v>084</v>
      </c>
      <c r="F1000" s="8" t="s">
        <v>7</v>
      </c>
      <c r="G1000" s="8" t="n">
        <v>109770</v>
      </c>
      <c r="H1000" s="8" t="s">
        <v>173</v>
      </c>
      <c r="I1000" s="8" t="s">
        <v>3351</v>
      </c>
      <c r="J1000" s="8" t="s">
        <v>2084</v>
      </c>
      <c r="K1000" s="8" t="s">
        <v>160</v>
      </c>
      <c r="L1000" s="8" t="s">
        <v>31</v>
      </c>
      <c r="M1000" s="8" t="s">
        <v>161</v>
      </c>
      <c r="N1000" s="8" t="n">
        <v>160113</v>
      </c>
      <c r="O1000" s="8" t="s">
        <v>1112</v>
      </c>
      <c r="P1000" s="8" t="n">
        <v>52000</v>
      </c>
      <c r="Q1000" s="8" t="s">
        <v>101</v>
      </c>
      <c r="R1000" s="8" t="n">
        <v>52121</v>
      </c>
      <c r="S1000" s="8" t="s">
        <v>139</v>
      </c>
      <c r="T1000" s="8" t="s">
        <v>47</v>
      </c>
      <c r="U1000" s="8" t="s">
        <v>104</v>
      </c>
      <c r="V1000" s="9" t="n">
        <v>11</v>
      </c>
    </row>
    <row r="1001" s="6" customFormat="true" ht="11.25" hidden="false" customHeight="false" outlineLevel="0" collapsed="false">
      <c r="A1001" s="8" t="s">
        <v>2594</v>
      </c>
      <c r="B1001" s="8" t="s">
        <v>3352</v>
      </c>
      <c r="C1001" s="8" t="str">
        <f aca="false">RIGHT(A1001,7)</f>
        <v>0052020</v>
      </c>
      <c r="D1001" s="8" t="n">
        <f aca="false">N1001</f>
        <v>771100</v>
      </c>
      <c r="E1001" s="8" t="str">
        <f aca="false">RIGHT(B1001,3)</f>
        <v>091</v>
      </c>
      <c r="F1001" s="8" t="s">
        <v>7</v>
      </c>
      <c r="G1001" s="8" t="n">
        <v>220592</v>
      </c>
      <c r="H1001" s="8" t="s">
        <v>2596</v>
      </c>
      <c r="I1001" s="8" t="s">
        <v>2597</v>
      </c>
      <c r="J1001" s="8" t="s">
        <v>61</v>
      </c>
      <c r="K1001" s="8" t="s">
        <v>3353</v>
      </c>
      <c r="L1001" s="8" t="s">
        <v>31</v>
      </c>
      <c r="M1001" s="8" t="s">
        <v>3354</v>
      </c>
      <c r="N1001" s="8" t="n">
        <v>771100</v>
      </c>
      <c r="O1001" s="8" t="s">
        <v>2598</v>
      </c>
      <c r="P1001" s="8" t="n">
        <v>52000</v>
      </c>
      <c r="Q1001" s="8" t="s">
        <v>101</v>
      </c>
      <c r="R1001" s="8" t="n">
        <v>52131</v>
      </c>
      <c r="S1001" s="8" t="s">
        <v>207</v>
      </c>
      <c r="T1001" s="8" t="s">
        <v>177</v>
      </c>
      <c r="U1001" s="8" t="s">
        <v>48</v>
      </c>
      <c r="V1001" s="9" t="n">
        <v>11</v>
      </c>
    </row>
    <row r="1002" s="6" customFormat="true" ht="11.25" hidden="false" customHeight="false" outlineLevel="0" collapsed="false">
      <c r="A1002" s="8" t="s">
        <v>3355</v>
      </c>
      <c r="B1002" s="8" t="s">
        <v>3356</v>
      </c>
      <c r="C1002" s="8" t="str">
        <f aca="false">RIGHT(A1002,7)</f>
        <v>0012020</v>
      </c>
      <c r="D1002" s="8" t="n">
        <f aca="false">N1002</f>
        <v>130077</v>
      </c>
      <c r="E1002" s="8" t="str">
        <f aca="false">RIGHT(B1002,3)</f>
        <v>023</v>
      </c>
      <c r="F1002" s="8" t="s">
        <v>7</v>
      </c>
      <c r="G1002" s="8" t="n">
        <v>404381</v>
      </c>
      <c r="H1002" s="8" t="s">
        <v>545</v>
      </c>
      <c r="I1002" s="8" t="s">
        <v>546</v>
      </c>
      <c r="J1002" s="8" t="s">
        <v>61</v>
      </c>
      <c r="K1002" s="8" t="s">
        <v>2524</v>
      </c>
      <c r="L1002" s="8" t="s">
        <v>31</v>
      </c>
      <c r="M1002" s="8" t="s">
        <v>2525</v>
      </c>
      <c r="N1002" s="8" t="n">
        <v>130077</v>
      </c>
      <c r="O1002" s="8" t="s">
        <v>371</v>
      </c>
      <c r="P1002" s="8" t="n">
        <v>22000</v>
      </c>
      <c r="Q1002" s="8" t="s">
        <v>372</v>
      </c>
      <c r="R1002" s="8" t="n">
        <v>22000</v>
      </c>
      <c r="S1002" s="8" t="s">
        <v>372</v>
      </c>
      <c r="T1002" s="8" t="s">
        <v>255</v>
      </c>
      <c r="U1002" s="8" t="s">
        <v>104</v>
      </c>
      <c r="V1002" s="9" t="n">
        <v>11</v>
      </c>
    </row>
    <row r="1003" s="6" customFormat="true" ht="11.25" hidden="false" customHeight="false" outlineLevel="0" collapsed="false">
      <c r="A1003" s="8" t="s">
        <v>3357</v>
      </c>
      <c r="B1003" s="8" t="s">
        <v>3358</v>
      </c>
      <c r="C1003" s="8" t="str">
        <f aca="false">RIGHT(A1003,7)</f>
        <v>0162020</v>
      </c>
      <c r="D1003" s="8" t="n">
        <f aca="false">N1003</f>
        <v>155909</v>
      </c>
      <c r="E1003" s="8" t="str">
        <f aca="false">RIGHT(B1003,3)</f>
        <v>106</v>
      </c>
      <c r="F1003" s="8" t="s">
        <v>7</v>
      </c>
      <c r="G1003" s="8" t="n">
        <v>150711</v>
      </c>
      <c r="H1003" s="8" t="s">
        <v>216</v>
      </c>
      <c r="I1003" s="8" t="s">
        <v>2483</v>
      </c>
      <c r="J1003" s="8" t="s">
        <v>2084</v>
      </c>
      <c r="K1003" s="8" t="s">
        <v>160</v>
      </c>
      <c r="L1003" s="8" t="s">
        <v>31</v>
      </c>
      <c r="M1003" s="8" t="s">
        <v>161</v>
      </c>
      <c r="N1003" s="8" t="n">
        <v>155909</v>
      </c>
      <c r="O1003" s="8" t="s">
        <v>3359</v>
      </c>
      <c r="P1003" s="8" t="n">
        <v>26000</v>
      </c>
      <c r="Q1003" s="8" t="s">
        <v>45</v>
      </c>
      <c r="R1003" s="8" t="n">
        <v>26443</v>
      </c>
      <c r="S1003" s="8" t="s">
        <v>184</v>
      </c>
      <c r="T1003" s="8" t="s">
        <v>91</v>
      </c>
      <c r="U1003" s="8" t="s">
        <v>104</v>
      </c>
      <c r="V1003" s="9" t="n">
        <v>11</v>
      </c>
    </row>
    <row r="1004" s="6" customFormat="true" ht="11.25" hidden="false" customHeight="false" outlineLevel="0" collapsed="false">
      <c r="A1004" s="8" t="s">
        <v>3357</v>
      </c>
      <c r="B1004" s="8" t="s">
        <v>3360</v>
      </c>
      <c r="C1004" s="8" t="str">
        <f aca="false">RIGHT(A1004,7)</f>
        <v>0162020</v>
      </c>
      <c r="D1004" s="8" t="n">
        <f aca="false">N1004</f>
        <v>155909</v>
      </c>
      <c r="E1004" s="8" t="str">
        <f aca="false">RIGHT(B1004,3)</f>
        <v>107</v>
      </c>
      <c r="F1004" s="8" t="s">
        <v>7</v>
      </c>
      <c r="G1004" s="8" t="n">
        <v>150711</v>
      </c>
      <c r="H1004" s="8" t="s">
        <v>216</v>
      </c>
      <c r="I1004" s="8" t="s">
        <v>2483</v>
      </c>
      <c r="J1004" s="8" t="s">
        <v>2084</v>
      </c>
      <c r="K1004" s="8" t="s">
        <v>160</v>
      </c>
      <c r="L1004" s="8" t="s">
        <v>31</v>
      </c>
      <c r="M1004" s="8" t="s">
        <v>161</v>
      </c>
      <c r="N1004" s="8" t="n">
        <v>155909</v>
      </c>
      <c r="O1004" s="8" t="s">
        <v>3359</v>
      </c>
      <c r="P1004" s="8" t="n">
        <v>26000</v>
      </c>
      <c r="Q1004" s="8" t="s">
        <v>45</v>
      </c>
      <c r="R1004" s="8" t="n">
        <v>26443</v>
      </c>
      <c r="S1004" s="8" t="s">
        <v>184</v>
      </c>
      <c r="T1004" s="8" t="s">
        <v>91</v>
      </c>
      <c r="U1004" s="8" t="s">
        <v>104</v>
      </c>
      <c r="V1004" s="9" t="n">
        <v>11</v>
      </c>
    </row>
    <row r="1005" s="6" customFormat="true" ht="11.25" hidden="false" customHeight="false" outlineLevel="0" collapsed="false">
      <c r="A1005" s="8" t="s">
        <v>3357</v>
      </c>
      <c r="B1005" s="8" t="s">
        <v>3361</v>
      </c>
      <c r="C1005" s="8" t="str">
        <f aca="false">RIGHT(A1005,7)</f>
        <v>0162020</v>
      </c>
      <c r="D1005" s="8" t="n">
        <f aca="false">N1005</f>
        <v>155909</v>
      </c>
      <c r="E1005" s="8" t="str">
        <f aca="false">RIGHT(B1005,3)</f>
        <v>108</v>
      </c>
      <c r="F1005" s="8" t="s">
        <v>7</v>
      </c>
      <c r="G1005" s="8" t="n">
        <v>150711</v>
      </c>
      <c r="H1005" s="8" t="s">
        <v>216</v>
      </c>
      <c r="I1005" s="8" t="s">
        <v>2483</v>
      </c>
      <c r="J1005" s="8" t="s">
        <v>2084</v>
      </c>
      <c r="K1005" s="8" t="s">
        <v>160</v>
      </c>
      <c r="L1005" s="8" t="s">
        <v>31</v>
      </c>
      <c r="M1005" s="8" t="s">
        <v>161</v>
      </c>
      <c r="N1005" s="8" t="n">
        <v>155909</v>
      </c>
      <c r="O1005" s="8" t="s">
        <v>3359</v>
      </c>
      <c r="P1005" s="8" t="n">
        <v>26000</v>
      </c>
      <c r="Q1005" s="8" t="s">
        <v>45</v>
      </c>
      <c r="R1005" s="8" t="n">
        <v>26443</v>
      </c>
      <c r="S1005" s="8" t="s">
        <v>184</v>
      </c>
      <c r="T1005" s="8" t="s">
        <v>91</v>
      </c>
      <c r="U1005" s="8" t="s">
        <v>104</v>
      </c>
      <c r="V1005" s="9" t="n">
        <v>11</v>
      </c>
    </row>
    <row r="1006" s="6" customFormat="true" ht="11.25" hidden="false" customHeight="false" outlineLevel="0" collapsed="false">
      <c r="A1006" s="8" t="s">
        <v>3357</v>
      </c>
      <c r="B1006" s="8" t="s">
        <v>3362</v>
      </c>
      <c r="C1006" s="8" t="str">
        <f aca="false">RIGHT(A1006,7)</f>
        <v>0162020</v>
      </c>
      <c r="D1006" s="8" t="n">
        <f aca="false">N1006</f>
        <v>155909</v>
      </c>
      <c r="E1006" s="8" t="str">
        <f aca="false">RIGHT(B1006,3)</f>
        <v>109</v>
      </c>
      <c r="F1006" s="8" t="s">
        <v>7</v>
      </c>
      <c r="G1006" s="8" t="n">
        <v>150711</v>
      </c>
      <c r="H1006" s="8" t="s">
        <v>216</v>
      </c>
      <c r="I1006" s="8" t="s">
        <v>2483</v>
      </c>
      <c r="J1006" s="8" t="s">
        <v>2084</v>
      </c>
      <c r="K1006" s="8" t="s">
        <v>160</v>
      </c>
      <c r="L1006" s="8" t="s">
        <v>31</v>
      </c>
      <c r="M1006" s="8" t="s">
        <v>161</v>
      </c>
      <c r="N1006" s="8" t="n">
        <v>155909</v>
      </c>
      <c r="O1006" s="8" t="s">
        <v>3359</v>
      </c>
      <c r="P1006" s="8" t="n">
        <v>26000</v>
      </c>
      <c r="Q1006" s="8" t="s">
        <v>45</v>
      </c>
      <c r="R1006" s="8" t="n">
        <v>26443</v>
      </c>
      <c r="S1006" s="8" t="s">
        <v>184</v>
      </c>
      <c r="T1006" s="8" t="s">
        <v>91</v>
      </c>
      <c r="U1006" s="8" t="s">
        <v>104</v>
      </c>
      <c r="V1006" s="9" t="n">
        <v>11</v>
      </c>
    </row>
    <row r="1007" s="6" customFormat="true" ht="11.25" hidden="false" customHeight="false" outlineLevel="0" collapsed="false">
      <c r="A1007" s="8" t="s">
        <v>2906</v>
      </c>
      <c r="B1007" s="8" t="s">
        <v>3363</v>
      </c>
      <c r="C1007" s="8" t="str">
        <f aca="false">RIGHT(A1007,7)</f>
        <v>0212020</v>
      </c>
      <c r="D1007" s="8" t="n">
        <f aca="false">N1007</f>
        <v>160134</v>
      </c>
      <c r="E1007" s="8" t="str">
        <f aca="false">RIGHT(B1007,3)</f>
        <v>103</v>
      </c>
      <c r="F1007" s="8" t="s">
        <v>7</v>
      </c>
      <c r="G1007" s="8" t="n">
        <v>321726</v>
      </c>
      <c r="H1007" s="8" t="s">
        <v>2839</v>
      </c>
      <c r="I1007" s="8" t="s">
        <v>2840</v>
      </c>
      <c r="J1007" s="8" t="s">
        <v>61</v>
      </c>
      <c r="K1007" s="8" t="s">
        <v>3117</v>
      </c>
      <c r="L1007" s="8" t="s">
        <v>31</v>
      </c>
      <c r="M1007" s="8" t="s">
        <v>287</v>
      </c>
      <c r="N1007" s="8" t="n">
        <v>160134</v>
      </c>
      <c r="O1007" s="8" t="s">
        <v>2909</v>
      </c>
      <c r="P1007" s="8" t="n">
        <v>52000</v>
      </c>
      <c r="Q1007" s="8" t="s">
        <v>101</v>
      </c>
      <c r="R1007" s="8" t="n">
        <v>52121</v>
      </c>
      <c r="S1007" s="8" t="s">
        <v>139</v>
      </c>
      <c r="T1007" s="8" t="s">
        <v>177</v>
      </c>
      <c r="U1007" s="8" t="s">
        <v>48</v>
      </c>
      <c r="V1007" s="9" t="n">
        <v>11</v>
      </c>
    </row>
    <row r="1008" s="6" customFormat="true" ht="11.25" hidden="false" customHeight="false" outlineLevel="0" collapsed="false">
      <c r="A1008" s="8" t="s">
        <v>3364</v>
      </c>
      <c r="B1008" s="8" t="s">
        <v>3365</v>
      </c>
      <c r="C1008" s="8" t="str">
        <f aca="false">RIGHT(A1008,7)</f>
        <v>6672019</v>
      </c>
      <c r="D1008" s="8" t="n">
        <f aca="false">N1008</f>
        <v>943001</v>
      </c>
      <c r="E1008" s="8" t="str">
        <f aca="false">RIGHT(B1008,3)</f>
        <v>027</v>
      </c>
      <c r="F1008" s="8" t="s">
        <v>7</v>
      </c>
      <c r="G1008" s="8" t="n">
        <v>261642</v>
      </c>
      <c r="H1008" s="8" t="s">
        <v>93</v>
      </c>
      <c r="I1008" s="8" t="s">
        <v>94</v>
      </c>
      <c r="J1008" s="8" t="s">
        <v>61</v>
      </c>
      <c r="K1008" s="8" t="s">
        <v>160</v>
      </c>
      <c r="L1008" s="8" t="s">
        <v>31</v>
      </c>
      <c r="M1008" s="8" t="s">
        <v>161</v>
      </c>
      <c r="N1008" s="8" t="n">
        <v>943001</v>
      </c>
      <c r="O1008" s="8" t="s">
        <v>33</v>
      </c>
      <c r="P1008" s="8" t="n">
        <v>99900</v>
      </c>
      <c r="Q1008" s="8" t="s">
        <v>34</v>
      </c>
      <c r="R1008" s="8" t="n">
        <v>94320</v>
      </c>
      <c r="S1008" s="8" t="s">
        <v>35</v>
      </c>
      <c r="T1008" s="8" t="s">
        <v>36</v>
      </c>
      <c r="U1008" s="8" t="s">
        <v>104</v>
      </c>
      <c r="V1008" s="9" t="n">
        <v>11</v>
      </c>
    </row>
    <row r="1009" s="6" customFormat="true" ht="11.25" hidden="false" customHeight="false" outlineLevel="0" collapsed="false">
      <c r="A1009" s="8" t="s">
        <v>2435</v>
      </c>
      <c r="B1009" s="8" t="s">
        <v>3366</v>
      </c>
      <c r="C1009" s="8" t="str">
        <f aca="false">RIGHT(A1009,7)</f>
        <v>0292020</v>
      </c>
      <c r="D1009" s="8" t="n">
        <f aca="false">N1009</f>
        <v>153035</v>
      </c>
      <c r="E1009" s="8" t="str">
        <f aca="false">RIGHT(B1009,3)</f>
        <v>003</v>
      </c>
      <c r="F1009" s="8" t="s">
        <v>7</v>
      </c>
      <c r="G1009" s="8" t="n">
        <v>440663</v>
      </c>
      <c r="H1009" s="8" t="s">
        <v>143</v>
      </c>
      <c r="I1009" s="8" t="s">
        <v>144</v>
      </c>
      <c r="J1009" s="8" t="s">
        <v>61</v>
      </c>
      <c r="K1009" s="8" t="s">
        <v>2437</v>
      </c>
      <c r="L1009" s="8" t="s">
        <v>31</v>
      </c>
      <c r="M1009" s="8" t="s">
        <v>2438</v>
      </c>
      <c r="N1009" s="8" t="n">
        <v>153035</v>
      </c>
      <c r="O1009" s="8" t="s">
        <v>2306</v>
      </c>
      <c r="P1009" s="8" t="n">
        <v>26000</v>
      </c>
      <c r="Q1009" s="8" t="s">
        <v>45</v>
      </c>
      <c r="R1009" s="8" t="n">
        <v>26254</v>
      </c>
      <c r="S1009" s="8" t="s">
        <v>2306</v>
      </c>
      <c r="T1009" s="8" t="s">
        <v>47</v>
      </c>
      <c r="U1009" s="8" t="s">
        <v>146</v>
      </c>
      <c r="V1009" s="9" t="n">
        <v>11</v>
      </c>
    </row>
    <row r="1010" s="6" customFormat="true" ht="11.25" hidden="false" customHeight="false" outlineLevel="0" collapsed="false">
      <c r="A1010" s="8" t="s">
        <v>2766</v>
      </c>
      <c r="B1010" s="8" t="s">
        <v>3367</v>
      </c>
      <c r="C1010" s="8" t="str">
        <f aca="false">RIGHT(A1010,7)</f>
        <v>0112020</v>
      </c>
      <c r="D1010" s="8" t="n">
        <f aca="false">N1010</f>
        <v>160234</v>
      </c>
      <c r="E1010" s="8" t="str">
        <f aca="false">RIGHT(B1010,3)</f>
        <v>100</v>
      </c>
      <c r="F1010" s="8" t="s">
        <v>7</v>
      </c>
      <c r="G1010" s="8" t="n">
        <v>337565</v>
      </c>
      <c r="H1010" s="8" t="s">
        <v>436</v>
      </c>
      <c r="I1010" s="8" t="s">
        <v>437</v>
      </c>
      <c r="J1010" s="8" t="s">
        <v>182</v>
      </c>
      <c r="K1010" s="8" t="s">
        <v>160</v>
      </c>
      <c r="L1010" s="8" t="s">
        <v>31</v>
      </c>
      <c r="M1010" s="8" t="s">
        <v>161</v>
      </c>
      <c r="N1010" s="8" t="n">
        <v>160234</v>
      </c>
      <c r="O1010" s="8" t="s">
        <v>542</v>
      </c>
      <c r="P1010" s="8" t="n">
        <v>52000</v>
      </c>
      <c r="Q1010" s="8" t="s">
        <v>101</v>
      </c>
      <c r="R1010" s="8" t="n">
        <v>52121</v>
      </c>
      <c r="S1010" s="8" t="s">
        <v>139</v>
      </c>
      <c r="T1010" s="8" t="s">
        <v>122</v>
      </c>
      <c r="U1010" s="8" t="s">
        <v>104</v>
      </c>
      <c r="V1010" s="9" t="n">
        <v>11.11</v>
      </c>
    </row>
    <row r="1011" s="6" customFormat="true" ht="11.25" hidden="false" customHeight="false" outlineLevel="0" collapsed="false">
      <c r="A1011" s="8" t="s">
        <v>3368</v>
      </c>
      <c r="B1011" s="8" t="s">
        <v>3369</v>
      </c>
      <c r="C1011" s="8" t="str">
        <f aca="false">RIGHT(A1011,7)</f>
        <v>3332020</v>
      </c>
      <c r="D1011" s="8" t="n">
        <f aca="false">N1011</f>
        <v>160192</v>
      </c>
      <c r="E1011" s="8" t="str">
        <f aca="false">RIGHT(B1011,3)</f>
        <v>001</v>
      </c>
      <c r="F1011" s="8" t="s">
        <v>70</v>
      </c>
      <c r="G1011" s="8" t="n">
        <v>355155</v>
      </c>
      <c r="H1011" s="8" t="s">
        <v>1485</v>
      </c>
      <c r="I1011" s="8" t="s">
        <v>1486</v>
      </c>
      <c r="J1011" s="8" t="s">
        <v>29</v>
      </c>
      <c r="K1011" s="8" t="s">
        <v>3370</v>
      </c>
      <c r="L1011" s="8" t="s">
        <v>31</v>
      </c>
      <c r="M1011" s="8" t="s">
        <v>3371</v>
      </c>
      <c r="N1011" s="8" t="n">
        <v>160192</v>
      </c>
      <c r="O1011" s="8" t="s">
        <v>601</v>
      </c>
      <c r="P1011" s="8" t="n">
        <v>52000</v>
      </c>
      <c r="Q1011" s="8" t="s">
        <v>101</v>
      </c>
      <c r="R1011" s="8" t="n">
        <v>52121</v>
      </c>
      <c r="S1011" s="8" t="s">
        <v>139</v>
      </c>
      <c r="T1011" s="8" t="s">
        <v>122</v>
      </c>
      <c r="U1011" s="8" t="s">
        <v>37</v>
      </c>
      <c r="V1011" s="9" t="n">
        <v>11.2</v>
      </c>
    </row>
    <row r="1012" s="6" customFormat="true" ht="11.25" hidden="false" customHeight="false" outlineLevel="0" collapsed="false">
      <c r="A1012" s="8" t="s">
        <v>3372</v>
      </c>
      <c r="B1012" s="8" t="s">
        <v>3373</v>
      </c>
      <c r="C1012" s="8" t="str">
        <f aca="false">RIGHT(A1012,7)</f>
        <v>1712020</v>
      </c>
      <c r="D1012" s="8" t="n">
        <f aca="false">N1012</f>
        <v>120016</v>
      </c>
      <c r="E1012" s="8" t="str">
        <f aca="false">RIGHT(B1012,3)</f>
        <v>002</v>
      </c>
      <c r="F1012" s="8" t="s">
        <v>70</v>
      </c>
      <c r="G1012" s="8" t="n">
        <v>368293</v>
      </c>
      <c r="H1012" s="8" t="s">
        <v>2956</v>
      </c>
      <c r="I1012" s="8" t="s">
        <v>2957</v>
      </c>
      <c r="J1012" s="8" t="s">
        <v>29</v>
      </c>
      <c r="K1012" s="8" t="s">
        <v>3374</v>
      </c>
      <c r="L1012" s="8" t="s">
        <v>31</v>
      </c>
      <c r="M1012" s="8" t="s">
        <v>3375</v>
      </c>
      <c r="N1012" s="8" t="n">
        <v>120016</v>
      </c>
      <c r="O1012" s="8" t="s">
        <v>100</v>
      </c>
      <c r="P1012" s="8" t="n">
        <v>52000</v>
      </c>
      <c r="Q1012" s="8" t="s">
        <v>101</v>
      </c>
      <c r="R1012" s="8" t="n">
        <v>52111</v>
      </c>
      <c r="S1012" s="8" t="s">
        <v>102</v>
      </c>
      <c r="T1012" s="8" t="s">
        <v>103</v>
      </c>
      <c r="U1012" s="8" t="s">
        <v>48</v>
      </c>
      <c r="V1012" s="9" t="n">
        <v>11.2</v>
      </c>
    </row>
    <row r="1013" s="6" customFormat="true" ht="11.25" hidden="false" customHeight="false" outlineLevel="0" collapsed="false">
      <c r="A1013" s="8" t="s">
        <v>3376</v>
      </c>
      <c r="B1013" s="8" t="s">
        <v>3377</v>
      </c>
      <c r="C1013" s="8" t="str">
        <f aca="false">RIGHT(A1013,7)</f>
        <v>0022020</v>
      </c>
      <c r="D1013" s="8" t="n">
        <f aca="false">N1013</f>
        <v>158717</v>
      </c>
      <c r="E1013" s="8" t="str">
        <f aca="false">RIGHT(B1013,3)</f>
        <v>038</v>
      </c>
      <c r="F1013" s="8" t="s">
        <v>7</v>
      </c>
      <c r="G1013" s="8" t="n">
        <v>150711</v>
      </c>
      <c r="H1013" s="8" t="s">
        <v>216</v>
      </c>
      <c r="I1013" s="8" t="s">
        <v>2483</v>
      </c>
      <c r="J1013" s="8" t="s">
        <v>2765</v>
      </c>
      <c r="K1013" s="8" t="s">
        <v>3135</v>
      </c>
      <c r="L1013" s="8" t="s">
        <v>31</v>
      </c>
      <c r="M1013" s="8" t="s">
        <v>3136</v>
      </c>
      <c r="N1013" s="8" t="n">
        <v>158717</v>
      </c>
      <c r="O1013" s="8" t="s">
        <v>3378</v>
      </c>
      <c r="P1013" s="8" t="n">
        <v>26000</v>
      </c>
      <c r="Q1013" s="8" t="s">
        <v>45</v>
      </c>
      <c r="R1013" s="8" t="n">
        <v>26447</v>
      </c>
      <c r="S1013" s="8" t="s">
        <v>3379</v>
      </c>
      <c r="T1013" s="8" t="s">
        <v>113</v>
      </c>
      <c r="U1013" s="8" t="s">
        <v>104</v>
      </c>
      <c r="V1013" s="9" t="n">
        <v>11.2</v>
      </c>
    </row>
    <row r="1014" s="6" customFormat="true" ht="11.25" hidden="false" customHeight="false" outlineLevel="0" collapsed="false">
      <c r="A1014" s="8" t="s">
        <v>2390</v>
      </c>
      <c r="B1014" s="8" t="s">
        <v>3380</v>
      </c>
      <c r="C1014" s="8" t="str">
        <f aca="false">RIGHT(A1014,7)</f>
        <v>0602020</v>
      </c>
      <c r="D1014" s="8" t="n">
        <f aca="false">N1014</f>
        <v>113207</v>
      </c>
      <c r="E1014" s="8" t="str">
        <f aca="false">RIGHT(B1014,3)</f>
        <v>002</v>
      </c>
      <c r="F1014" s="8" t="s">
        <v>70</v>
      </c>
      <c r="G1014" s="8" t="n">
        <v>438913</v>
      </c>
      <c r="H1014" s="8" t="s">
        <v>325</v>
      </c>
      <c r="I1014" s="8" t="s">
        <v>326</v>
      </c>
      <c r="J1014" s="8" t="s">
        <v>29</v>
      </c>
      <c r="K1014" s="8" t="s">
        <v>240</v>
      </c>
      <c r="L1014" s="8" t="s">
        <v>31</v>
      </c>
      <c r="M1014" s="8" t="s">
        <v>2392</v>
      </c>
      <c r="N1014" s="8" t="n">
        <v>113207</v>
      </c>
      <c r="O1014" s="8" t="s">
        <v>1966</v>
      </c>
      <c r="P1014" s="8" t="n">
        <v>24000</v>
      </c>
      <c r="Q1014" s="8" t="s">
        <v>1610</v>
      </c>
      <c r="R1014" s="8" t="n">
        <v>20301</v>
      </c>
      <c r="S1014" s="8" t="s">
        <v>1611</v>
      </c>
      <c r="T1014" s="8" t="s">
        <v>318</v>
      </c>
      <c r="U1014" s="8" t="s">
        <v>82</v>
      </c>
      <c r="V1014" s="9" t="n">
        <v>11.27</v>
      </c>
    </row>
    <row r="1015" s="6" customFormat="true" ht="11.25" hidden="false" customHeight="false" outlineLevel="0" collapsed="false">
      <c r="A1015" s="8" t="s">
        <v>3381</v>
      </c>
      <c r="B1015" s="8" t="s">
        <v>3382</v>
      </c>
      <c r="C1015" s="8" t="str">
        <f aca="false">RIGHT(A1015,7)</f>
        <v>0372020</v>
      </c>
      <c r="D1015" s="8" t="n">
        <f aca="false">N1015</f>
        <v>927355</v>
      </c>
      <c r="E1015" s="8" t="str">
        <f aca="false">RIGHT(B1015,3)</f>
        <v>001</v>
      </c>
      <c r="F1015" s="8" t="s">
        <v>7</v>
      </c>
      <c r="G1015" s="8" t="n">
        <v>440975</v>
      </c>
      <c r="H1015" s="8" t="s">
        <v>451</v>
      </c>
      <c r="I1015" s="8" t="s">
        <v>452</v>
      </c>
      <c r="J1015" s="8" t="s">
        <v>61</v>
      </c>
      <c r="K1015" s="8" t="s">
        <v>384</v>
      </c>
      <c r="L1015" s="8" t="s">
        <v>31</v>
      </c>
      <c r="M1015" s="8" t="s">
        <v>3383</v>
      </c>
      <c r="N1015" s="8" t="n">
        <v>927355</v>
      </c>
      <c r="O1015" s="8" t="s">
        <v>3076</v>
      </c>
      <c r="P1015" s="8" t="n">
        <v>99900</v>
      </c>
      <c r="Q1015" s="8" t="s">
        <v>34</v>
      </c>
      <c r="R1015" s="8" t="n">
        <v>97320</v>
      </c>
      <c r="S1015" s="8" t="s">
        <v>1074</v>
      </c>
      <c r="T1015" s="8" t="s">
        <v>318</v>
      </c>
      <c r="U1015" s="8" t="s">
        <v>146</v>
      </c>
      <c r="V1015" s="9" t="n">
        <v>11.29</v>
      </c>
    </row>
    <row r="1016" s="6" customFormat="true" ht="11.25" hidden="false" customHeight="false" outlineLevel="0" collapsed="false">
      <c r="A1016" s="8" t="s">
        <v>3384</v>
      </c>
      <c r="B1016" s="8" t="s">
        <v>3385</v>
      </c>
      <c r="C1016" s="8" t="str">
        <f aca="false">RIGHT(A1016,7)</f>
        <v>0232020</v>
      </c>
      <c r="D1016" s="8" t="n">
        <f aca="false">N1016</f>
        <v>160430</v>
      </c>
      <c r="E1016" s="8" t="str">
        <f aca="false">RIGHT(B1016,3)</f>
        <v>002</v>
      </c>
      <c r="F1016" s="8" t="s">
        <v>70</v>
      </c>
      <c r="G1016" s="8" t="n">
        <v>465840</v>
      </c>
      <c r="H1016" s="8" t="s">
        <v>807</v>
      </c>
      <c r="I1016" s="8" t="s">
        <v>808</v>
      </c>
      <c r="J1016" s="8" t="s">
        <v>29</v>
      </c>
      <c r="K1016" s="8" t="s">
        <v>2017</v>
      </c>
      <c r="L1016" s="8" t="s">
        <v>31</v>
      </c>
      <c r="M1016" s="8" t="s">
        <v>3386</v>
      </c>
      <c r="N1016" s="8" t="n">
        <v>160430</v>
      </c>
      <c r="O1016" s="8" t="s">
        <v>3387</v>
      </c>
      <c r="P1016" s="8" t="n">
        <v>52000</v>
      </c>
      <c r="Q1016" s="8" t="s">
        <v>101</v>
      </c>
      <c r="R1016" s="8" t="n">
        <v>52121</v>
      </c>
      <c r="S1016" s="8" t="s">
        <v>139</v>
      </c>
      <c r="T1016" s="8" t="s">
        <v>140</v>
      </c>
      <c r="U1016" s="8" t="s">
        <v>104</v>
      </c>
      <c r="V1016" s="9" t="n">
        <v>11.34</v>
      </c>
    </row>
    <row r="1017" s="6" customFormat="true" ht="11.25" hidden="false" customHeight="false" outlineLevel="0" collapsed="false">
      <c r="A1017" s="8" t="s">
        <v>2000</v>
      </c>
      <c r="B1017" s="8" t="s">
        <v>3388</v>
      </c>
      <c r="C1017" s="8" t="str">
        <f aca="false">RIGHT(A1017,7)</f>
        <v>0222020</v>
      </c>
      <c r="D1017" s="8" t="n">
        <f aca="false">N1017</f>
        <v>785800</v>
      </c>
      <c r="E1017" s="8" t="str">
        <f aca="false">RIGHT(B1017,3)</f>
        <v>001</v>
      </c>
      <c r="F1017" s="8" t="s">
        <v>7</v>
      </c>
      <c r="G1017" s="8" t="n">
        <v>360420</v>
      </c>
      <c r="H1017" s="8" t="s">
        <v>1237</v>
      </c>
      <c r="I1017" s="8" t="s">
        <v>1238</v>
      </c>
      <c r="J1017" s="8" t="s">
        <v>29</v>
      </c>
      <c r="K1017" s="8" t="s">
        <v>281</v>
      </c>
      <c r="L1017" s="8" t="s">
        <v>31</v>
      </c>
      <c r="M1017" s="8" t="s">
        <v>711</v>
      </c>
      <c r="N1017" s="8" t="n">
        <v>785800</v>
      </c>
      <c r="O1017" s="8" t="s">
        <v>595</v>
      </c>
      <c r="P1017" s="8" t="n">
        <v>52000</v>
      </c>
      <c r="Q1017" s="8" t="s">
        <v>101</v>
      </c>
      <c r="R1017" s="8" t="n">
        <v>52131</v>
      </c>
      <c r="S1017" s="8" t="s">
        <v>207</v>
      </c>
      <c r="T1017" s="8" t="s">
        <v>140</v>
      </c>
      <c r="U1017" s="8" t="s">
        <v>82</v>
      </c>
      <c r="V1017" s="9" t="n">
        <v>11.44</v>
      </c>
    </row>
    <row r="1018" s="6" customFormat="true" ht="11.25" hidden="false" customHeight="false" outlineLevel="0" collapsed="false">
      <c r="A1018" s="8" t="s">
        <v>2342</v>
      </c>
      <c r="B1018" s="8" t="s">
        <v>3389</v>
      </c>
      <c r="C1018" s="8" t="str">
        <f aca="false">RIGHT(A1018,7)</f>
        <v>0022020</v>
      </c>
      <c r="D1018" s="8" t="n">
        <f aca="false">N1018</f>
        <v>160153</v>
      </c>
      <c r="E1018" s="8" t="str">
        <f aca="false">RIGHT(B1018,3)</f>
        <v>389</v>
      </c>
      <c r="F1018" s="8" t="s">
        <v>7</v>
      </c>
      <c r="G1018" s="8" t="n">
        <v>440969</v>
      </c>
      <c r="H1018" s="8" t="s">
        <v>340</v>
      </c>
      <c r="I1018" s="8" t="s">
        <v>341</v>
      </c>
      <c r="J1018" s="8" t="s">
        <v>61</v>
      </c>
      <c r="K1018" s="8" t="s">
        <v>875</v>
      </c>
      <c r="L1018" s="8" t="s">
        <v>31</v>
      </c>
      <c r="M1018" s="8" t="s">
        <v>99</v>
      </c>
      <c r="N1018" s="8" t="n">
        <v>160153</v>
      </c>
      <c r="O1018" s="8" t="s">
        <v>2345</v>
      </c>
      <c r="P1018" s="8" t="n">
        <v>52000</v>
      </c>
      <c r="Q1018" s="8" t="s">
        <v>101</v>
      </c>
      <c r="R1018" s="8" t="n">
        <v>52121</v>
      </c>
      <c r="S1018" s="8" t="s">
        <v>139</v>
      </c>
      <c r="T1018" s="8" t="s">
        <v>213</v>
      </c>
      <c r="U1018" s="8" t="s">
        <v>104</v>
      </c>
      <c r="V1018" s="9" t="n">
        <v>11.5</v>
      </c>
    </row>
    <row r="1019" s="6" customFormat="true" ht="11.25" hidden="false" customHeight="false" outlineLevel="0" collapsed="false">
      <c r="A1019" s="8" t="s">
        <v>3390</v>
      </c>
      <c r="B1019" s="8" t="s">
        <v>3391</v>
      </c>
      <c r="C1019" s="8" t="str">
        <f aca="false">RIGHT(A1019,7)</f>
        <v>0032020</v>
      </c>
      <c r="D1019" s="8" t="n">
        <f aca="false">N1019</f>
        <v>160531</v>
      </c>
      <c r="E1019" s="8" t="str">
        <f aca="false">RIGHT(B1019,3)</f>
        <v>050</v>
      </c>
      <c r="F1019" s="8" t="s">
        <v>7</v>
      </c>
      <c r="G1019" s="8" t="n">
        <v>393276</v>
      </c>
      <c r="H1019" s="8" t="s">
        <v>2563</v>
      </c>
      <c r="I1019" s="8" t="s">
        <v>2564</v>
      </c>
      <c r="J1019" s="8" t="s">
        <v>29</v>
      </c>
      <c r="K1019" s="8" t="s">
        <v>3011</v>
      </c>
      <c r="L1019" s="8" t="s">
        <v>31</v>
      </c>
      <c r="M1019" s="8" t="s">
        <v>3012</v>
      </c>
      <c r="N1019" s="8" t="n">
        <v>160531</v>
      </c>
      <c r="O1019" s="8" t="s">
        <v>3392</v>
      </c>
      <c r="P1019" s="8" t="n">
        <v>52000</v>
      </c>
      <c r="Q1019" s="8" t="s">
        <v>101</v>
      </c>
      <c r="R1019" s="8" t="n">
        <v>52121</v>
      </c>
      <c r="S1019" s="8" t="s">
        <v>139</v>
      </c>
      <c r="T1019" s="8" t="s">
        <v>140</v>
      </c>
      <c r="U1019" s="8" t="s">
        <v>104</v>
      </c>
      <c r="V1019" s="9" t="n">
        <v>11.5</v>
      </c>
    </row>
    <row r="1020" s="6" customFormat="true" ht="11.25" hidden="false" customHeight="false" outlineLevel="0" collapsed="false">
      <c r="A1020" s="8" t="s">
        <v>2342</v>
      </c>
      <c r="B1020" s="8" t="s">
        <v>3393</v>
      </c>
      <c r="C1020" s="8" t="str">
        <f aca="false">RIGHT(A1020,7)</f>
        <v>0022020</v>
      </c>
      <c r="D1020" s="8" t="n">
        <f aca="false">N1020</f>
        <v>160153</v>
      </c>
      <c r="E1020" s="8" t="str">
        <f aca="false">RIGHT(B1020,3)</f>
        <v>195</v>
      </c>
      <c r="F1020" s="8" t="s">
        <v>7</v>
      </c>
      <c r="G1020" s="8" t="n">
        <v>440969</v>
      </c>
      <c r="H1020" s="8" t="s">
        <v>340</v>
      </c>
      <c r="I1020" s="8" t="s">
        <v>341</v>
      </c>
      <c r="J1020" s="8" t="s">
        <v>61</v>
      </c>
      <c r="K1020" s="8" t="s">
        <v>3394</v>
      </c>
      <c r="L1020" s="8" t="s">
        <v>31</v>
      </c>
      <c r="M1020" s="8" t="s">
        <v>2344</v>
      </c>
      <c r="N1020" s="8" t="n">
        <v>160153</v>
      </c>
      <c r="O1020" s="8" t="s">
        <v>2345</v>
      </c>
      <c r="P1020" s="8" t="n">
        <v>52000</v>
      </c>
      <c r="Q1020" s="8" t="s">
        <v>101</v>
      </c>
      <c r="R1020" s="8" t="n">
        <v>52121</v>
      </c>
      <c r="S1020" s="8" t="s">
        <v>139</v>
      </c>
      <c r="T1020" s="8" t="s">
        <v>213</v>
      </c>
      <c r="U1020" s="8" t="s">
        <v>104</v>
      </c>
      <c r="V1020" s="9" t="n">
        <v>11.56</v>
      </c>
    </row>
    <row r="1021" s="6" customFormat="true" ht="11.25" hidden="false" customHeight="false" outlineLevel="0" collapsed="false">
      <c r="A1021" s="8" t="s">
        <v>2342</v>
      </c>
      <c r="B1021" s="8" t="s">
        <v>3395</v>
      </c>
      <c r="C1021" s="8" t="str">
        <f aca="false">RIGHT(A1021,7)</f>
        <v>0022020</v>
      </c>
      <c r="D1021" s="8" t="n">
        <f aca="false">N1021</f>
        <v>160153</v>
      </c>
      <c r="E1021" s="8" t="str">
        <f aca="false">RIGHT(B1021,3)</f>
        <v>001</v>
      </c>
      <c r="F1021" s="8" t="s">
        <v>7</v>
      </c>
      <c r="G1021" s="8" t="n">
        <v>440969</v>
      </c>
      <c r="H1021" s="8" t="s">
        <v>340</v>
      </c>
      <c r="I1021" s="8" t="s">
        <v>341</v>
      </c>
      <c r="J1021" s="8" t="s">
        <v>61</v>
      </c>
      <c r="K1021" s="8" t="s">
        <v>875</v>
      </c>
      <c r="L1021" s="8" t="s">
        <v>31</v>
      </c>
      <c r="M1021" s="8" t="s">
        <v>99</v>
      </c>
      <c r="N1021" s="8" t="n">
        <v>160153</v>
      </c>
      <c r="O1021" s="8" t="s">
        <v>2345</v>
      </c>
      <c r="P1021" s="8" t="n">
        <v>52000</v>
      </c>
      <c r="Q1021" s="8" t="s">
        <v>101</v>
      </c>
      <c r="R1021" s="8" t="n">
        <v>52121</v>
      </c>
      <c r="S1021" s="8" t="s">
        <v>139</v>
      </c>
      <c r="T1021" s="8" t="s">
        <v>213</v>
      </c>
      <c r="U1021" s="8" t="s">
        <v>104</v>
      </c>
      <c r="V1021" s="9" t="n">
        <v>11.6</v>
      </c>
    </row>
    <row r="1022" s="6" customFormat="true" ht="11.25" hidden="false" customHeight="false" outlineLevel="0" collapsed="false">
      <c r="A1022" s="8" t="s">
        <v>3396</v>
      </c>
      <c r="B1022" s="8" t="s">
        <v>3397</v>
      </c>
      <c r="C1022" s="8" t="str">
        <f aca="false">RIGHT(A1022,7)</f>
        <v>0182020</v>
      </c>
      <c r="D1022" s="8" t="n">
        <f aca="false">N1022</f>
        <v>762000</v>
      </c>
      <c r="E1022" s="8" t="str">
        <f aca="false">RIGHT(B1022,3)</f>
        <v>011</v>
      </c>
      <c r="F1022" s="8" t="s">
        <v>70</v>
      </c>
      <c r="G1022" s="8" t="n">
        <v>468999</v>
      </c>
      <c r="H1022" s="8" t="s">
        <v>125</v>
      </c>
      <c r="I1022" s="8" t="s">
        <v>126</v>
      </c>
      <c r="J1022" s="8" t="s">
        <v>61</v>
      </c>
      <c r="K1022" s="8" t="s">
        <v>3398</v>
      </c>
      <c r="L1022" s="8" t="s">
        <v>31</v>
      </c>
      <c r="M1022" s="8" t="s">
        <v>3322</v>
      </c>
      <c r="N1022" s="8" t="n">
        <v>762000</v>
      </c>
      <c r="O1022" s="8" t="s">
        <v>3399</v>
      </c>
      <c r="P1022" s="8" t="n">
        <v>52000</v>
      </c>
      <c r="Q1022" s="8" t="s">
        <v>101</v>
      </c>
      <c r="R1022" s="8" t="n">
        <v>52131</v>
      </c>
      <c r="S1022" s="8" t="s">
        <v>207</v>
      </c>
      <c r="T1022" s="8" t="s">
        <v>177</v>
      </c>
      <c r="U1022" s="8" t="s">
        <v>104</v>
      </c>
      <c r="V1022" s="9" t="n">
        <v>11.6</v>
      </c>
    </row>
    <row r="1023" s="6" customFormat="true" ht="11.25" hidden="false" customHeight="false" outlineLevel="0" collapsed="false">
      <c r="A1023" s="8" t="s">
        <v>2395</v>
      </c>
      <c r="B1023" s="8" t="s">
        <v>3400</v>
      </c>
      <c r="C1023" s="8" t="str">
        <f aca="false">RIGHT(A1023,7)</f>
        <v>0102019</v>
      </c>
      <c r="D1023" s="8" t="n">
        <f aca="false">N1023</f>
        <v>160375</v>
      </c>
      <c r="E1023" s="8" t="str">
        <f aca="false">RIGHT(B1023,3)</f>
        <v>899</v>
      </c>
      <c r="F1023" s="8" t="s">
        <v>7</v>
      </c>
      <c r="G1023" s="8" t="n">
        <v>345158</v>
      </c>
      <c r="H1023" s="8" t="s">
        <v>989</v>
      </c>
      <c r="I1023" s="8" t="s">
        <v>990</v>
      </c>
      <c r="J1023" s="8" t="s">
        <v>29</v>
      </c>
      <c r="K1023" s="8" t="s">
        <v>3048</v>
      </c>
      <c r="L1023" s="8" t="s">
        <v>31</v>
      </c>
      <c r="M1023" s="8" t="s">
        <v>3049</v>
      </c>
      <c r="N1023" s="8" t="n">
        <v>160375</v>
      </c>
      <c r="O1023" s="8" t="s">
        <v>2400</v>
      </c>
      <c r="P1023" s="8" t="n">
        <v>52000</v>
      </c>
      <c r="Q1023" s="8" t="s">
        <v>101</v>
      </c>
      <c r="R1023" s="8" t="n">
        <v>52121</v>
      </c>
      <c r="S1023" s="8" t="s">
        <v>139</v>
      </c>
      <c r="T1023" s="8" t="s">
        <v>140</v>
      </c>
      <c r="U1023" s="8" t="s">
        <v>58</v>
      </c>
      <c r="V1023" s="9" t="n">
        <v>11.69</v>
      </c>
    </row>
    <row r="1024" s="6" customFormat="true" ht="11.25" hidden="false" customHeight="false" outlineLevel="0" collapsed="false">
      <c r="A1024" s="8" t="s">
        <v>3401</v>
      </c>
      <c r="B1024" s="8" t="s">
        <v>3402</v>
      </c>
      <c r="C1024" s="8" t="str">
        <f aca="false">RIGHT(A1024,7)</f>
        <v>0362020</v>
      </c>
      <c r="D1024" s="8" t="n">
        <f aca="false">N1024</f>
        <v>154054</v>
      </c>
      <c r="E1024" s="8" t="str">
        <f aca="false">RIGHT(B1024,3)</f>
        <v>003</v>
      </c>
      <c r="F1024" s="8" t="s">
        <v>7</v>
      </c>
      <c r="G1024" s="8" t="n">
        <v>324788</v>
      </c>
      <c r="H1024" s="8" t="s">
        <v>655</v>
      </c>
      <c r="I1024" s="8" t="s">
        <v>656</v>
      </c>
      <c r="J1024" s="8" t="s">
        <v>2266</v>
      </c>
      <c r="K1024" s="8" t="s">
        <v>194</v>
      </c>
      <c r="L1024" s="8" t="s">
        <v>31</v>
      </c>
      <c r="M1024" s="8" t="s">
        <v>79</v>
      </c>
      <c r="N1024" s="8" t="n">
        <v>154054</v>
      </c>
      <c r="O1024" s="8" t="s">
        <v>2512</v>
      </c>
      <c r="P1024" s="8" t="n">
        <v>26000</v>
      </c>
      <c r="Q1024" s="8" t="s">
        <v>45</v>
      </c>
      <c r="R1024" s="8" t="n">
        <v>26283</v>
      </c>
      <c r="S1024" s="8" t="s">
        <v>2513</v>
      </c>
      <c r="T1024" s="8" t="s">
        <v>213</v>
      </c>
      <c r="U1024" s="8" t="s">
        <v>67</v>
      </c>
      <c r="V1024" s="9" t="n">
        <v>11.72</v>
      </c>
    </row>
    <row r="1025" s="6" customFormat="true" ht="11.25" hidden="false" customHeight="false" outlineLevel="0" collapsed="false">
      <c r="A1025" s="8" t="s">
        <v>3403</v>
      </c>
      <c r="B1025" s="8" t="s">
        <v>3404</v>
      </c>
      <c r="C1025" s="8" t="str">
        <f aca="false">RIGHT(A1025,7)</f>
        <v>0292020</v>
      </c>
      <c r="D1025" s="8" t="n">
        <f aca="false">N1025</f>
        <v>389422</v>
      </c>
      <c r="E1025" s="8" t="str">
        <f aca="false">RIGHT(B1025,3)</f>
        <v>042</v>
      </c>
      <c r="F1025" s="8" t="s">
        <v>7</v>
      </c>
      <c r="G1025" s="8" t="n">
        <v>244621</v>
      </c>
      <c r="H1025" s="8" t="s">
        <v>3405</v>
      </c>
      <c r="I1025" s="8" t="s">
        <v>3406</v>
      </c>
      <c r="J1025" s="8" t="s">
        <v>61</v>
      </c>
      <c r="K1025" s="8" t="s">
        <v>3117</v>
      </c>
      <c r="L1025" s="8" t="s">
        <v>31</v>
      </c>
      <c r="M1025" s="8" t="s">
        <v>3407</v>
      </c>
      <c r="N1025" s="8" t="n">
        <v>389422</v>
      </c>
      <c r="O1025" s="8" t="s">
        <v>3408</v>
      </c>
      <c r="P1025" s="8" t="n">
        <v>38619</v>
      </c>
      <c r="Q1025" s="8" t="s">
        <v>3408</v>
      </c>
      <c r="R1025" s="8" t="n">
        <v>38619</v>
      </c>
      <c r="S1025" s="8" t="s">
        <v>3408</v>
      </c>
      <c r="T1025" s="8" t="s">
        <v>318</v>
      </c>
      <c r="U1025" s="8" t="s">
        <v>48</v>
      </c>
      <c r="V1025" s="9" t="n">
        <v>11.75</v>
      </c>
    </row>
    <row r="1026" s="6" customFormat="true" ht="11.25" hidden="false" customHeight="false" outlineLevel="0" collapsed="false">
      <c r="A1026" s="8" t="s">
        <v>1780</v>
      </c>
      <c r="B1026" s="8" t="s">
        <v>3409</v>
      </c>
      <c r="C1026" s="8" t="str">
        <f aca="false">RIGHT(A1026,7)</f>
        <v>0192020</v>
      </c>
      <c r="D1026" s="8" t="n">
        <f aca="false">N1026</f>
        <v>150182</v>
      </c>
      <c r="E1026" s="8" t="str">
        <f aca="false">RIGHT(B1026,3)</f>
        <v>004</v>
      </c>
      <c r="F1026" s="8" t="s">
        <v>7</v>
      </c>
      <c r="G1026" s="8" t="n">
        <v>150711</v>
      </c>
      <c r="H1026" s="8" t="s">
        <v>216</v>
      </c>
      <c r="I1026" s="8" t="s">
        <v>3410</v>
      </c>
      <c r="J1026" s="8" t="s">
        <v>2084</v>
      </c>
      <c r="K1026" s="8" t="s">
        <v>393</v>
      </c>
      <c r="L1026" s="8" t="s">
        <v>31</v>
      </c>
      <c r="M1026" s="8" t="s">
        <v>456</v>
      </c>
      <c r="N1026" s="8" t="n">
        <v>150182</v>
      </c>
      <c r="O1026" s="8" t="s">
        <v>1782</v>
      </c>
      <c r="P1026" s="8" t="n">
        <v>26000</v>
      </c>
      <c r="Q1026" s="8" t="s">
        <v>45</v>
      </c>
      <c r="R1026" s="8" t="n">
        <v>26236</v>
      </c>
      <c r="S1026" s="8" t="s">
        <v>1783</v>
      </c>
      <c r="T1026" s="8" t="s">
        <v>177</v>
      </c>
      <c r="U1026" s="8" t="s">
        <v>67</v>
      </c>
      <c r="V1026" s="9" t="n">
        <v>11.79</v>
      </c>
    </row>
    <row r="1027" s="6" customFormat="true" ht="11.25" hidden="false" customHeight="false" outlineLevel="0" collapsed="false">
      <c r="A1027" s="8" t="s">
        <v>3411</v>
      </c>
      <c r="B1027" s="8" t="s">
        <v>3412</v>
      </c>
      <c r="C1027" s="8" t="str">
        <f aca="false">RIGHT(A1027,7)</f>
        <v>0022020</v>
      </c>
      <c r="D1027" s="8" t="n">
        <f aca="false">N1027</f>
        <v>250021</v>
      </c>
      <c r="E1027" s="8" t="str">
        <f aca="false">RIGHT(B1027,3)</f>
        <v>062</v>
      </c>
      <c r="F1027" s="8" t="s">
        <v>7</v>
      </c>
      <c r="G1027" s="8" t="n">
        <v>239218</v>
      </c>
      <c r="H1027" s="8" t="s">
        <v>3413</v>
      </c>
      <c r="I1027" s="8" t="s">
        <v>3414</v>
      </c>
      <c r="J1027" s="8" t="s">
        <v>61</v>
      </c>
      <c r="K1027" s="8" t="s">
        <v>3415</v>
      </c>
      <c r="L1027" s="8" t="s">
        <v>31</v>
      </c>
      <c r="M1027" s="8" t="s">
        <v>3407</v>
      </c>
      <c r="N1027" s="8" t="n">
        <v>250021</v>
      </c>
      <c r="O1027" s="8" t="s">
        <v>3416</v>
      </c>
      <c r="P1027" s="8" t="n">
        <v>36000</v>
      </c>
      <c r="Q1027" s="8" t="s">
        <v>536</v>
      </c>
      <c r="R1027" s="8" t="n">
        <v>36000</v>
      </c>
      <c r="S1027" s="8" t="s">
        <v>536</v>
      </c>
      <c r="T1027" s="8" t="s">
        <v>318</v>
      </c>
      <c r="U1027" s="8" t="s">
        <v>67</v>
      </c>
      <c r="V1027" s="9" t="n">
        <v>11.8</v>
      </c>
    </row>
    <row r="1028" s="6" customFormat="true" ht="11.25" hidden="false" customHeight="false" outlineLevel="0" collapsed="false">
      <c r="A1028" s="8" t="s">
        <v>2906</v>
      </c>
      <c r="B1028" s="8" t="s">
        <v>3417</v>
      </c>
      <c r="C1028" s="8" t="str">
        <f aca="false">RIGHT(A1028,7)</f>
        <v>0212020</v>
      </c>
      <c r="D1028" s="8" t="n">
        <f aca="false">N1028</f>
        <v>160134</v>
      </c>
      <c r="E1028" s="8" t="str">
        <f aca="false">RIGHT(B1028,3)</f>
        <v>104</v>
      </c>
      <c r="F1028" s="8" t="s">
        <v>7</v>
      </c>
      <c r="G1028" s="8" t="n">
        <v>421274</v>
      </c>
      <c r="H1028" s="8" t="s">
        <v>186</v>
      </c>
      <c r="I1028" s="8" t="s">
        <v>187</v>
      </c>
      <c r="J1028" s="8" t="s">
        <v>61</v>
      </c>
      <c r="K1028" s="8" t="s">
        <v>579</v>
      </c>
      <c r="L1028" s="8" t="s">
        <v>31</v>
      </c>
      <c r="M1028" s="8" t="s">
        <v>2861</v>
      </c>
      <c r="N1028" s="8" t="n">
        <v>160134</v>
      </c>
      <c r="O1028" s="8" t="s">
        <v>2909</v>
      </c>
      <c r="P1028" s="8" t="n">
        <v>52000</v>
      </c>
      <c r="Q1028" s="8" t="s">
        <v>101</v>
      </c>
      <c r="R1028" s="8" t="n">
        <v>52121</v>
      </c>
      <c r="S1028" s="8" t="s">
        <v>139</v>
      </c>
      <c r="T1028" s="8" t="s">
        <v>177</v>
      </c>
      <c r="U1028" s="8" t="s">
        <v>48</v>
      </c>
      <c r="V1028" s="9" t="n">
        <v>11.88</v>
      </c>
    </row>
    <row r="1029" s="6" customFormat="true" ht="11.25" hidden="false" customHeight="false" outlineLevel="0" collapsed="false">
      <c r="A1029" s="8" t="s">
        <v>3330</v>
      </c>
      <c r="B1029" s="8" t="s">
        <v>3418</v>
      </c>
      <c r="C1029" s="8" t="str">
        <f aca="false">RIGHT(A1029,7)</f>
        <v>0102020</v>
      </c>
      <c r="D1029" s="8" t="n">
        <f aca="false">N1029</f>
        <v>257040</v>
      </c>
      <c r="E1029" s="8" t="str">
        <f aca="false">RIGHT(B1029,3)</f>
        <v>002</v>
      </c>
      <c r="F1029" s="8" t="s">
        <v>70</v>
      </c>
      <c r="G1029" s="8" t="n">
        <v>398524</v>
      </c>
      <c r="H1029" s="8" t="s">
        <v>3419</v>
      </c>
      <c r="I1029" s="8" t="s">
        <v>3420</v>
      </c>
      <c r="J1029" s="8" t="s">
        <v>29</v>
      </c>
      <c r="K1029" s="8" t="s">
        <v>3332</v>
      </c>
      <c r="L1029" s="8" t="s">
        <v>31</v>
      </c>
      <c r="M1029" s="8" t="s">
        <v>3333</v>
      </c>
      <c r="N1029" s="8" t="n">
        <v>257040</v>
      </c>
      <c r="O1029" s="8" t="s">
        <v>3334</v>
      </c>
      <c r="P1029" s="8" t="n">
        <v>36000</v>
      </c>
      <c r="Q1029" s="8" t="s">
        <v>536</v>
      </c>
      <c r="R1029" s="8" t="n">
        <v>36000</v>
      </c>
      <c r="S1029" s="8" t="s">
        <v>536</v>
      </c>
      <c r="T1029" s="8" t="s">
        <v>255</v>
      </c>
      <c r="U1029" s="8" t="s">
        <v>48</v>
      </c>
      <c r="V1029" s="9" t="n">
        <v>11.9</v>
      </c>
    </row>
    <row r="1030" s="6" customFormat="true" ht="11.25" hidden="false" customHeight="false" outlineLevel="0" collapsed="false">
      <c r="A1030" s="8" t="s">
        <v>3421</v>
      </c>
      <c r="B1030" s="8" t="s">
        <v>3422</v>
      </c>
      <c r="C1030" s="8" t="str">
        <f aca="false">RIGHT(A1030,7)</f>
        <v>0052020</v>
      </c>
      <c r="D1030" s="8" t="n">
        <f aca="false">N1030</f>
        <v>389233</v>
      </c>
      <c r="E1030" s="8" t="str">
        <f aca="false">RIGHT(B1030,3)</f>
        <v>028</v>
      </c>
      <c r="F1030" s="8" t="s">
        <v>70</v>
      </c>
      <c r="G1030" s="8" t="n">
        <v>109770</v>
      </c>
      <c r="H1030" s="8" t="s">
        <v>173</v>
      </c>
      <c r="I1030" s="8" t="s">
        <v>3423</v>
      </c>
      <c r="J1030" s="8" t="s">
        <v>2084</v>
      </c>
      <c r="K1030" s="8" t="s">
        <v>3424</v>
      </c>
      <c r="L1030" s="8" t="s">
        <v>31</v>
      </c>
      <c r="M1030" s="8" t="s">
        <v>3425</v>
      </c>
      <c r="N1030" s="8" t="n">
        <v>389233</v>
      </c>
      <c r="O1030" s="8" t="s">
        <v>3426</v>
      </c>
      <c r="P1030" s="8" t="n">
        <v>38606</v>
      </c>
      <c r="Q1030" s="8" t="s">
        <v>3426</v>
      </c>
      <c r="R1030" s="8" t="n">
        <v>38606</v>
      </c>
      <c r="S1030" s="8" t="s">
        <v>3426</v>
      </c>
      <c r="T1030" s="8" t="s">
        <v>47</v>
      </c>
      <c r="U1030" s="8" t="s">
        <v>48</v>
      </c>
      <c r="V1030" s="9" t="n">
        <v>11.9</v>
      </c>
    </row>
    <row r="1031" s="6" customFormat="true" ht="11.25" hidden="false" customHeight="false" outlineLevel="0" collapsed="false">
      <c r="A1031" s="8" t="s">
        <v>3427</v>
      </c>
      <c r="B1031" s="8" t="s">
        <v>3428</v>
      </c>
      <c r="C1031" s="8" t="str">
        <f aca="false">RIGHT(A1031,7)</f>
        <v>0112019</v>
      </c>
      <c r="D1031" s="8" t="n">
        <f aca="false">N1031</f>
        <v>160166</v>
      </c>
      <c r="E1031" s="8" t="str">
        <f aca="false">RIGHT(B1031,3)</f>
        <v>336</v>
      </c>
      <c r="F1031" s="8" t="s">
        <v>7</v>
      </c>
      <c r="G1031" s="8" t="n">
        <v>321726</v>
      </c>
      <c r="H1031" s="8" t="s">
        <v>2839</v>
      </c>
      <c r="I1031" s="8" t="s">
        <v>2840</v>
      </c>
      <c r="J1031" s="8" t="s">
        <v>61</v>
      </c>
      <c r="K1031" s="8" t="s">
        <v>579</v>
      </c>
      <c r="L1031" s="8" t="s">
        <v>31</v>
      </c>
      <c r="M1031" s="8" t="s">
        <v>3429</v>
      </c>
      <c r="N1031" s="8" t="n">
        <v>160166</v>
      </c>
      <c r="O1031" s="8" t="s">
        <v>3430</v>
      </c>
      <c r="P1031" s="8" t="n">
        <v>52000</v>
      </c>
      <c r="Q1031" s="8" t="s">
        <v>101</v>
      </c>
      <c r="R1031" s="8" t="n">
        <v>52121</v>
      </c>
      <c r="S1031" s="8" t="s">
        <v>139</v>
      </c>
      <c r="T1031" s="8" t="s">
        <v>91</v>
      </c>
      <c r="U1031" s="8" t="s">
        <v>48</v>
      </c>
      <c r="V1031" s="9" t="n">
        <v>11.95</v>
      </c>
    </row>
    <row r="1032" s="6" customFormat="true" ht="11.25" hidden="false" customHeight="false" outlineLevel="0" collapsed="false">
      <c r="A1032" s="8" t="s">
        <v>3036</v>
      </c>
      <c r="B1032" s="8" t="s">
        <v>3431</v>
      </c>
      <c r="C1032" s="8" t="str">
        <f aca="false">RIGHT(A1032,7)</f>
        <v>0212020</v>
      </c>
      <c r="D1032" s="8" t="n">
        <f aca="false">N1032</f>
        <v>160041</v>
      </c>
      <c r="E1032" s="8" t="str">
        <f aca="false">RIGHT(B1032,3)</f>
        <v>050</v>
      </c>
      <c r="F1032" s="8" t="s">
        <v>7</v>
      </c>
      <c r="G1032" s="8" t="n">
        <v>318111</v>
      </c>
      <c r="H1032" s="8" t="s">
        <v>2994</v>
      </c>
      <c r="I1032" s="8" t="s">
        <v>2995</v>
      </c>
      <c r="J1032" s="8" t="s">
        <v>61</v>
      </c>
      <c r="K1032" s="8" t="s">
        <v>127</v>
      </c>
      <c r="L1032" s="8" t="s">
        <v>31</v>
      </c>
      <c r="M1032" s="8" t="s">
        <v>3038</v>
      </c>
      <c r="N1032" s="8" t="n">
        <v>160041</v>
      </c>
      <c r="O1032" s="8" t="s">
        <v>638</v>
      </c>
      <c r="P1032" s="8" t="n">
        <v>52000</v>
      </c>
      <c r="Q1032" s="8" t="s">
        <v>101</v>
      </c>
      <c r="R1032" s="8" t="n">
        <v>52121</v>
      </c>
      <c r="S1032" s="8" t="s">
        <v>139</v>
      </c>
      <c r="T1032" s="8" t="s">
        <v>36</v>
      </c>
      <c r="U1032" s="8" t="s">
        <v>146</v>
      </c>
      <c r="V1032" s="9" t="n">
        <v>11.98</v>
      </c>
    </row>
    <row r="1033" s="6" customFormat="true" ht="11.25" hidden="false" customHeight="false" outlineLevel="0" collapsed="false">
      <c r="A1033" s="8" t="s">
        <v>2395</v>
      </c>
      <c r="B1033" s="8" t="s">
        <v>3432</v>
      </c>
      <c r="C1033" s="8" t="str">
        <f aca="false">RIGHT(A1033,7)</f>
        <v>0102019</v>
      </c>
      <c r="D1033" s="8" t="n">
        <f aca="false">N1033</f>
        <v>160375</v>
      </c>
      <c r="E1033" s="8" t="str">
        <f aca="false">RIGHT(B1033,3)</f>
        <v>898</v>
      </c>
      <c r="F1033" s="8" t="s">
        <v>7</v>
      </c>
      <c r="G1033" s="8" t="n">
        <v>340978</v>
      </c>
      <c r="H1033" s="8" t="s">
        <v>1529</v>
      </c>
      <c r="I1033" s="8" t="s">
        <v>1530</v>
      </c>
      <c r="J1033" s="8" t="s">
        <v>29</v>
      </c>
      <c r="K1033" s="8" t="s">
        <v>3048</v>
      </c>
      <c r="L1033" s="8" t="s">
        <v>31</v>
      </c>
      <c r="M1033" s="8" t="s">
        <v>3049</v>
      </c>
      <c r="N1033" s="8" t="n">
        <v>160375</v>
      </c>
      <c r="O1033" s="8" t="s">
        <v>2400</v>
      </c>
      <c r="P1033" s="8" t="n">
        <v>52000</v>
      </c>
      <c r="Q1033" s="8" t="s">
        <v>101</v>
      </c>
      <c r="R1033" s="8" t="n">
        <v>52121</v>
      </c>
      <c r="S1033" s="8" t="s">
        <v>139</v>
      </c>
      <c r="T1033" s="8" t="s">
        <v>140</v>
      </c>
      <c r="U1033" s="8" t="s">
        <v>58</v>
      </c>
      <c r="V1033" s="9" t="n">
        <v>11.99</v>
      </c>
    </row>
    <row r="1034" s="6" customFormat="true" ht="11.25" hidden="false" customHeight="false" outlineLevel="0" collapsed="false">
      <c r="A1034" s="8" t="s">
        <v>3433</v>
      </c>
      <c r="B1034" s="8" t="s">
        <v>3434</v>
      </c>
      <c r="C1034" s="8" t="str">
        <f aca="false">RIGHT(A1034,7)</f>
        <v>0402020</v>
      </c>
      <c r="D1034" s="8" t="n">
        <f aca="false">N1034</f>
        <v>765701</v>
      </c>
      <c r="E1034" s="8" t="str">
        <f aca="false">RIGHT(B1034,3)</f>
        <v>023</v>
      </c>
      <c r="F1034" s="8" t="s">
        <v>70</v>
      </c>
      <c r="G1034" s="8" t="n">
        <v>468999</v>
      </c>
      <c r="H1034" s="8" t="s">
        <v>125</v>
      </c>
      <c r="I1034" s="8" t="s">
        <v>126</v>
      </c>
      <c r="J1034" s="8" t="s">
        <v>61</v>
      </c>
      <c r="K1034" s="8" t="s">
        <v>3435</v>
      </c>
      <c r="L1034" s="8" t="s">
        <v>31</v>
      </c>
      <c r="M1034" s="8" t="s">
        <v>3436</v>
      </c>
      <c r="N1034" s="8" t="n">
        <v>765701</v>
      </c>
      <c r="O1034" s="8" t="s">
        <v>3437</v>
      </c>
      <c r="P1034" s="8" t="n">
        <v>52000</v>
      </c>
      <c r="Q1034" s="8" t="s">
        <v>101</v>
      </c>
      <c r="R1034" s="8" t="n">
        <v>52131</v>
      </c>
      <c r="S1034" s="8" t="s">
        <v>207</v>
      </c>
      <c r="T1034" s="8" t="s">
        <v>177</v>
      </c>
      <c r="U1034" s="8" t="s">
        <v>67</v>
      </c>
      <c r="V1034" s="9" t="n">
        <v>11.99</v>
      </c>
    </row>
    <row r="1035" s="6" customFormat="true" ht="11.25" hidden="false" customHeight="false" outlineLevel="0" collapsed="false">
      <c r="A1035" s="8" t="s">
        <v>3438</v>
      </c>
      <c r="B1035" s="8" t="s">
        <v>3439</v>
      </c>
      <c r="C1035" s="8" t="str">
        <f aca="false">RIGHT(A1035,7)</f>
        <v>0122019</v>
      </c>
      <c r="D1035" s="8" t="n">
        <f aca="false">N1035</f>
        <v>158717</v>
      </c>
      <c r="E1035" s="8" t="str">
        <f aca="false">RIGHT(B1035,3)</f>
        <v>015</v>
      </c>
      <c r="F1035" s="8" t="s">
        <v>7</v>
      </c>
      <c r="G1035" s="8" t="n">
        <v>367250</v>
      </c>
      <c r="H1035" s="8" t="s">
        <v>2451</v>
      </c>
      <c r="I1035" s="8" t="s">
        <v>2452</v>
      </c>
      <c r="J1035" s="8" t="s">
        <v>2930</v>
      </c>
      <c r="K1035" s="8" t="s">
        <v>879</v>
      </c>
      <c r="L1035" s="8" t="s">
        <v>31</v>
      </c>
      <c r="M1035" s="8" t="s">
        <v>509</v>
      </c>
      <c r="N1035" s="8" t="n">
        <v>158717</v>
      </c>
      <c r="O1035" s="8" t="s">
        <v>3378</v>
      </c>
      <c r="P1035" s="8" t="n">
        <v>26000</v>
      </c>
      <c r="Q1035" s="8" t="s">
        <v>45</v>
      </c>
      <c r="R1035" s="8" t="n">
        <v>26447</v>
      </c>
      <c r="S1035" s="8" t="s">
        <v>3379</v>
      </c>
      <c r="T1035" s="8" t="s">
        <v>113</v>
      </c>
      <c r="U1035" s="8" t="s">
        <v>67</v>
      </c>
      <c r="V1035" s="9" t="n">
        <v>11.99</v>
      </c>
    </row>
    <row r="1036" s="6" customFormat="true" ht="11.25" hidden="false" customHeight="false" outlineLevel="0" collapsed="false">
      <c r="A1036" s="8" t="s">
        <v>1392</v>
      </c>
      <c r="B1036" s="8" t="s">
        <v>3440</v>
      </c>
      <c r="C1036" s="8" t="str">
        <f aca="false">RIGHT(A1036,7)</f>
        <v>0402020</v>
      </c>
      <c r="D1036" s="8" t="n">
        <f aca="false">N1036</f>
        <v>70011</v>
      </c>
      <c r="E1036" s="8" t="str">
        <f aca="false">RIGHT(B1036,3)</f>
        <v>009</v>
      </c>
      <c r="F1036" s="8" t="s">
        <v>7</v>
      </c>
      <c r="G1036" s="8" t="n">
        <v>354605</v>
      </c>
      <c r="H1036" s="8" t="s">
        <v>849</v>
      </c>
      <c r="I1036" s="8" t="s">
        <v>850</v>
      </c>
      <c r="J1036" s="8" t="s">
        <v>29</v>
      </c>
      <c r="K1036" s="8" t="s">
        <v>2138</v>
      </c>
      <c r="L1036" s="8" t="s">
        <v>31</v>
      </c>
      <c r="M1036" s="8" t="s">
        <v>3441</v>
      </c>
      <c r="N1036" s="8" t="n">
        <v>70011</v>
      </c>
      <c r="O1036" s="8" t="s">
        <v>1394</v>
      </c>
      <c r="P1036" s="8" t="n">
        <v>14000</v>
      </c>
      <c r="Q1036" s="8" t="s">
        <v>387</v>
      </c>
      <c r="R1036" s="8" t="n">
        <v>14000</v>
      </c>
      <c r="S1036" s="8" t="s">
        <v>387</v>
      </c>
      <c r="T1036" s="8" t="s">
        <v>312</v>
      </c>
      <c r="U1036" s="8" t="s">
        <v>104</v>
      </c>
      <c r="V1036" s="9" t="n">
        <v>12</v>
      </c>
    </row>
    <row r="1037" s="6" customFormat="true" ht="11.25" hidden="false" customHeight="false" outlineLevel="0" collapsed="false">
      <c r="A1037" s="8" t="s">
        <v>3198</v>
      </c>
      <c r="B1037" s="8" t="s">
        <v>3442</v>
      </c>
      <c r="C1037" s="8" t="str">
        <f aca="false">RIGHT(A1037,7)</f>
        <v>0922020</v>
      </c>
      <c r="D1037" s="8" t="n">
        <f aca="false">N1037</f>
        <v>983781</v>
      </c>
      <c r="E1037" s="8" t="str">
        <f aca="false">RIGHT(B1037,3)</f>
        <v>001</v>
      </c>
      <c r="F1037" s="8" t="s">
        <v>7</v>
      </c>
      <c r="G1037" s="8" t="n">
        <v>440729</v>
      </c>
      <c r="H1037" s="8" t="s">
        <v>1115</v>
      </c>
      <c r="I1037" s="8" t="s">
        <v>1116</v>
      </c>
      <c r="J1037" s="8" t="s">
        <v>29</v>
      </c>
      <c r="K1037" s="8" t="s">
        <v>619</v>
      </c>
      <c r="L1037" s="8" t="s">
        <v>31</v>
      </c>
      <c r="M1037" s="8" t="s">
        <v>3202</v>
      </c>
      <c r="N1037" s="8" t="n">
        <v>983781</v>
      </c>
      <c r="O1037" s="8" t="s">
        <v>1837</v>
      </c>
      <c r="P1037" s="8" t="n">
        <v>99900</v>
      </c>
      <c r="Q1037" s="8" t="s">
        <v>34</v>
      </c>
      <c r="R1037" s="8" t="n">
        <v>94920</v>
      </c>
      <c r="S1037" s="8" t="s">
        <v>1738</v>
      </c>
      <c r="T1037" s="8" t="s">
        <v>113</v>
      </c>
      <c r="U1037" s="8" t="s">
        <v>82</v>
      </c>
      <c r="V1037" s="9" t="n">
        <v>12</v>
      </c>
    </row>
    <row r="1038" s="6" customFormat="true" ht="11.25" hidden="false" customHeight="false" outlineLevel="0" collapsed="false">
      <c r="A1038" s="8" t="s">
        <v>3443</v>
      </c>
      <c r="B1038" s="8" t="s">
        <v>3444</v>
      </c>
      <c r="C1038" s="8" t="str">
        <f aca="false">RIGHT(A1038,7)</f>
        <v>0102020</v>
      </c>
      <c r="D1038" s="8" t="n">
        <f aca="false">N1038</f>
        <v>257034</v>
      </c>
      <c r="E1038" s="8" t="str">
        <f aca="false">RIGHT(B1038,3)</f>
        <v>028</v>
      </c>
      <c r="F1038" s="8" t="s">
        <v>7</v>
      </c>
      <c r="G1038" s="8" t="n">
        <v>331421</v>
      </c>
      <c r="H1038" s="8" t="s">
        <v>2806</v>
      </c>
      <c r="I1038" s="8" t="s">
        <v>2807</v>
      </c>
      <c r="J1038" s="8" t="s">
        <v>61</v>
      </c>
      <c r="K1038" s="8" t="s">
        <v>160</v>
      </c>
      <c r="L1038" s="8" t="s">
        <v>31</v>
      </c>
      <c r="M1038" s="8" t="s">
        <v>161</v>
      </c>
      <c r="N1038" s="8" t="n">
        <v>257034</v>
      </c>
      <c r="O1038" s="8" t="s">
        <v>3445</v>
      </c>
      <c r="P1038" s="8" t="n">
        <v>36000</v>
      </c>
      <c r="Q1038" s="8" t="s">
        <v>536</v>
      </c>
      <c r="R1038" s="8" t="n">
        <v>36000</v>
      </c>
      <c r="S1038" s="8" t="s">
        <v>536</v>
      </c>
      <c r="T1038" s="8" t="s">
        <v>2695</v>
      </c>
      <c r="U1038" s="8" t="s">
        <v>82</v>
      </c>
      <c r="V1038" s="9" t="n">
        <v>12</v>
      </c>
    </row>
    <row r="1039" s="6" customFormat="true" ht="11.25" hidden="false" customHeight="false" outlineLevel="0" collapsed="false">
      <c r="A1039" s="8" t="s">
        <v>3446</v>
      </c>
      <c r="B1039" s="8" t="s">
        <v>3447</v>
      </c>
      <c r="C1039" s="8" t="str">
        <f aca="false">RIGHT(A1039,7)</f>
        <v>0992020</v>
      </c>
      <c r="D1039" s="8" t="n">
        <f aca="false">N1039</f>
        <v>160446</v>
      </c>
      <c r="E1039" s="8" t="str">
        <f aca="false">RIGHT(B1039,3)</f>
        <v>014</v>
      </c>
      <c r="F1039" s="8" t="s">
        <v>70</v>
      </c>
      <c r="G1039" s="8" t="n">
        <v>393276</v>
      </c>
      <c r="H1039" s="8" t="s">
        <v>2563</v>
      </c>
      <c r="I1039" s="8" t="s">
        <v>2564</v>
      </c>
      <c r="J1039" s="8" t="s">
        <v>29</v>
      </c>
      <c r="K1039" s="8" t="s">
        <v>3448</v>
      </c>
      <c r="L1039" s="8" t="s">
        <v>31</v>
      </c>
      <c r="M1039" s="8" t="s">
        <v>3449</v>
      </c>
      <c r="N1039" s="8" t="n">
        <v>160446</v>
      </c>
      <c r="O1039" s="8" t="s">
        <v>3450</v>
      </c>
      <c r="P1039" s="8" t="n">
        <v>52000</v>
      </c>
      <c r="Q1039" s="8" t="s">
        <v>101</v>
      </c>
      <c r="R1039" s="8" t="n">
        <v>52121</v>
      </c>
      <c r="S1039" s="8" t="s">
        <v>139</v>
      </c>
      <c r="T1039" s="8" t="s">
        <v>66</v>
      </c>
      <c r="U1039" s="8" t="s">
        <v>82</v>
      </c>
      <c r="V1039" s="9" t="n">
        <v>12</v>
      </c>
    </row>
    <row r="1040" s="6" customFormat="true" ht="11.25" hidden="false" customHeight="false" outlineLevel="0" collapsed="false">
      <c r="A1040" s="8" t="s">
        <v>3451</v>
      </c>
      <c r="B1040" s="8" t="s">
        <v>3452</v>
      </c>
      <c r="C1040" s="8" t="str">
        <f aca="false">RIGHT(A1040,7)</f>
        <v>0982020</v>
      </c>
      <c r="D1040" s="8" t="n">
        <f aca="false">N1040</f>
        <v>155904</v>
      </c>
      <c r="E1040" s="8" t="str">
        <f aca="false">RIGHT(B1040,3)</f>
        <v>004</v>
      </c>
      <c r="F1040" s="8" t="s">
        <v>70</v>
      </c>
      <c r="G1040" s="8" t="n">
        <v>427018</v>
      </c>
      <c r="H1040" s="8" t="s">
        <v>670</v>
      </c>
      <c r="I1040" s="8" t="s">
        <v>671</v>
      </c>
      <c r="J1040" s="8" t="s">
        <v>29</v>
      </c>
      <c r="K1040" s="8" t="s">
        <v>3448</v>
      </c>
      <c r="L1040" s="8" t="s">
        <v>31</v>
      </c>
      <c r="M1040" s="8" t="s">
        <v>3449</v>
      </c>
      <c r="N1040" s="8" t="n">
        <v>155904</v>
      </c>
      <c r="O1040" s="8" t="s">
        <v>3453</v>
      </c>
      <c r="P1040" s="8" t="n">
        <v>26000</v>
      </c>
      <c r="Q1040" s="8" t="s">
        <v>45</v>
      </c>
      <c r="R1040" s="8" t="n">
        <v>26443</v>
      </c>
      <c r="S1040" s="8" t="s">
        <v>184</v>
      </c>
      <c r="T1040" s="8" t="s">
        <v>318</v>
      </c>
      <c r="U1040" s="8" t="s">
        <v>104</v>
      </c>
      <c r="V1040" s="9" t="n">
        <v>12</v>
      </c>
    </row>
    <row r="1041" s="6" customFormat="true" ht="11.25" hidden="false" customHeight="false" outlineLevel="0" collapsed="false">
      <c r="A1041" s="8" t="s">
        <v>2009</v>
      </c>
      <c r="B1041" s="8" t="s">
        <v>3454</v>
      </c>
      <c r="C1041" s="8" t="str">
        <f aca="false">RIGHT(A1041,7)</f>
        <v>0462020</v>
      </c>
      <c r="D1041" s="8" t="n">
        <f aca="false">N1041</f>
        <v>120628</v>
      </c>
      <c r="E1041" s="8" t="str">
        <f aca="false">RIGHT(B1041,3)</f>
        <v>001</v>
      </c>
      <c r="F1041" s="8" t="s">
        <v>7</v>
      </c>
      <c r="G1041" s="8" t="n">
        <v>347846</v>
      </c>
      <c r="H1041" s="8" t="s">
        <v>3455</v>
      </c>
      <c r="I1041" s="8" t="s">
        <v>3456</v>
      </c>
      <c r="J1041" s="8" t="s">
        <v>61</v>
      </c>
      <c r="K1041" s="8" t="s">
        <v>393</v>
      </c>
      <c r="L1041" s="8" t="s">
        <v>31</v>
      </c>
      <c r="M1041" s="8" t="s">
        <v>3457</v>
      </c>
      <c r="N1041" s="8" t="n">
        <v>120628</v>
      </c>
      <c r="O1041" s="8" t="s">
        <v>818</v>
      </c>
      <c r="P1041" s="8" t="n">
        <v>52000</v>
      </c>
      <c r="Q1041" s="8" t="s">
        <v>101</v>
      </c>
      <c r="R1041" s="8" t="n">
        <v>52111</v>
      </c>
      <c r="S1041" s="8" t="s">
        <v>102</v>
      </c>
      <c r="T1041" s="8" t="s">
        <v>91</v>
      </c>
      <c r="U1041" s="8" t="s">
        <v>67</v>
      </c>
      <c r="V1041" s="9" t="n">
        <v>12.01</v>
      </c>
    </row>
    <row r="1042" s="6" customFormat="true" ht="11.25" hidden="false" customHeight="false" outlineLevel="0" collapsed="false">
      <c r="A1042" s="8" t="s">
        <v>2125</v>
      </c>
      <c r="B1042" s="8" t="s">
        <v>3458</v>
      </c>
      <c r="C1042" s="8" t="str">
        <f aca="false">RIGHT(A1042,7)</f>
        <v>1412020</v>
      </c>
      <c r="D1042" s="8" t="n">
        <f aca="false">N1042</f>
        <v>153163</v>
      </c>
      <c r="E1042" s="8" t="str">
        <f aca="false">RIGHT(B1042,3)</f>
        <v>068</v>
      </c>
      <c r="F1042" s="8" t="s">
        <v>7</v>
      </c>
      <c r="G1042" s="8" t="n">
        <v>370512</v>
      </c>
      <c r="H1042" s="8" t="s">
        <v>343</v>
      </c>
      <c r="I1042" s="8" t="s">
        <v>344</v>
      </c>
      <c r="J1042" s="8" t="s">
        <v>61</v>
      </c>
      <c r="K1042" s="8" t="s">
        <v>825</v>
      </c>
      <c r="L1042" s="8" t="s">
        <v>31</v>
      </c>
      <c r="M1042" s="8" t="s">
        <v>1239</v>
      </c>
      <c r="N1042" s="8" t="n">
        <v>153163</v>
      </c>
      <c r="O1042" s="8" t="s">
        <v>1272</v>
      </c>
      <c r="P1042" s="8" t="n">
        <v>26000</v>
      </c>
      <c r="Q1042" s="8" t="s">
        <v>45</v>
      </c>
      <c r="R1042" s="8" t="n">
        <v>26246</v>
      </c>
      <c r="S1042" s="8" t="s">
        <v>1273</v>
      </c>
      <c r="T1042" s="8" t="s">
        <v>66</v>
      </c>
      <c r="U1042" s="8" t="s">
        <v>58</v>
      </c>
      <c r="V1042" s="9" t="n">
        <v>12.04</v>
      </c>
    </row>
    <row r="1043" s="6" customFormat="true" ht="11.25" hidden="false" customHeight="false" outlineLevel="0" collapsed="false">
      <c r="A1043" s="8" t="s">
        <v>3459</v>
      </c>
      <c r="B1043" s="8" t="s">
        <v>3460</v>
      </c>
      <c r="C1043" s="8" t="str">
        <f aca="false">RIGHT(A1043,7)</f>
        <v>0242020</v>
      </c>
      <c r="D1043" s="8" t="n">
        <f aca="false">N1043</f>
        <v>927868</v>
      </c>
      <c r="E1043" s="8" t="str">
        <f aca="false">RIGHT(B1043,3)</f>
        <v>001</v>
      </c>
      <c r="F1043" s="8" t="s">
        <v>7</v>
      </c>
      <c r="G1043" s="8" t="n">
        <v>473396</v>
      </c>
      <c r="H1043" s="8" t="s">
        <v>743</v>
      </c>
      <c r="I1043" s="8" t="s">
        <v>744</v>
      </c>
      <c r="J1043" s="8" t="s">
        <v>29</v>
      </c>
      <c r="K1043" s="8" t="s">
        <v>3461</v>
      </c>
      <c r="L1043" s="8" t="s">
        <v>31</v>
      </c>
      <c r="M1043" s="8" t="s">
        <v>3462</v>
      </c>
      <c r="N1043" s="8" t="n">
        <v>927868</v>
      </c>
      <c r="O1043" s="8" t="s">
        <v>3463</v>
      </c>
      <c r="P1043" s="8" t="n">
        <v>99900</v>
      </c>
      <c r="Q1043" s="8" t="s">
        <v>34</v>
      </c>
      <c r="R1043" s="8" t="n">
        <v>96120</v>
      </c>
      <c r="S1043" s="8" t="s">
        <v>121</v>
      </c>
      <c r="T1043" s="8" t="s">
        <v>122</v>
      </c>
      <c r="U1043" s="8" t="s">
        <v>37</v>
      </c>
      <c r="V1043" s="9" t="n">
        <v>12.15</v>
      </c>
    </row>
    <row r="1044" s="6" customFormat="true" ht="11.25" hidden="false" customHeight="false" outlineLevel="0" collapsed="false">
      <c r="A1044" s="8" t="s">
        <v>3464</v>
      </c>
      <c r="B1044" s="8" t="s">
        <v>3465</v>
      </c>
      <c r="C1044" s="8" t="str">
        <f aca="false">RIGHT(A1044,7)</f>
        <v>0042020</v>
      </c>
      <c r="D1044" s="8" t="n">
        <f aca="false">N1044</f>
        <v>160518</v>
      </c>
      <c r="E1044" s="8" t="str">
        <f aca="false">RIGHT(B1044,3)</f>
        <v>123</v>
      </c>
      <c r="F1044" s="8" t="s">
        <v>7</v>
      </c>
      <c r="G1044" s="8" t="n">
        <v>458892</v>
      </c>
      <c r="H1044" s="8" t="s">
        <v>189</v>
      </c>
      <c r="I1044" s="8" t="s">
        <v>190</v>
      </c>
      <c r="J1044" s="8" t="s">
        <v>61</v>
      </c>
      <c r="K1044" s="8" t="s">
        <v>3466</v>
      </c>
      <c r="L1044" s="8" t="s">
        <v>31</v>
      </c>
      <c r="M1044" s="8" t="s">
        <v>3467</v>
      </c>
      <c r="N1044" s="8" t="n">
        <v>160518</v>
      </c>
      <c r="O1044" s="8" t="s">
        <v>2941</v>
      </c>
      <c r="P1044" s="8" t="n">
        <v>52000</v>
      </c>
      <c r="Q1044" s="8" t="s">
        <v>101</v>
      </c>
      <c r="R1044" s="8" t="n">
        <v>52121</v>
      </c>
      <c r="S1044" s="8" t="s">
        <v>139</v>
      </c>
      <c r="T1044" s="8" t="s">
        <v>103</v>
      </c>
      <c r="U1044" s="8" t="s">
        <v>58</v>
      </c>
      <c r="V1044" s="9" t="n">
        <v>12.15</v>
      </c>
    </row>
    <row r="1045" s="6" customFormat="true" ht="11.25" hidden="false" customHeight="false" outlineLevel="0" collapsed="false">
      <c r="A1045" s="8" t="s">
        <v>3468</v>
      </c>
      <c r="B1045" s="8" t="s">
        <v>3469</v>
      </c>
      <c r="C1045" s="8" t="str">
        <f aca="false">RIGHT(A1045,7)</f>
        <v>0472020</v>
      </c>
      <c r="D1045" s="8" t="n">
        <f aca="false">N1045</f>
        <v>160263</v>
      </c>
      <c r="E1045" s="8" t="str">
        <f aca="false">RIGHT(B1045,3)</f>
        <v>001</v>
      </c>
      <c r="F1045" s="8" t="s">
        <v>70</v>
      </c>
      <c r="G1045" s="8" t="n">
        <v>368294</v>
      </c>
      <c r="H1045" s="8" t="s">
        <v>3052</v>
      </c>
      <c r="I1045" s="8" t="s">
        <v>3053</v>
      </c>
      <c r="J1045" s="8" t="s">
        <v>61</v>
      </c>
      <c r="K1045" s="8" t="s">
        <v>3470</v>
      </c>
      <c r="L1045" s="8" t="s">
        <v>31</v>
      </c>
      <c r="M1045" s="8" t="s">
        <v>3471</v>
      </c>
      <c r="N1045" s="8" t="n">
        <v>160263</v>
      </c>
      <c r="O1045" s="8" t="s">
        <v>3472</v>
      </c>
      <c r="P1045" s="8" t="n">
        <v>52000</v>
      </c>
      <c r="Q1045" s="8" t="s">
        <v>101</v>
      </c>
      <c r="R1045" s="8" t="n">
        <v>52121</v>
      </c>
      <c r="S1045" s="8" t="s">
        <v>139</v>
      </c>
      <c r="T1045" s="8" t="s">
        <v>177</v>
      </c>
      <c r="U1045" s="8" t="s">
        <v>58</v>
      </c>
      <c r="V1045" s="9" t="n">
        <v>12.369</v>
      </c>
    </row>
    <row r="1046" s="6" customFormat="true" ht="11.25" hidden="false" customHeight="false" outlineLevel="0" collapsed="false">
      <c r="A1046" s="8" t="s">
        <v>2166</v>
      </c>
      <c r="B1046" s="8" t="s">
        <v>3473</v>
      </c>
      <c r="C1046" s="8" t="str">
        <f aca="false">RIGHT(A1046,7)</f>
        <v>0032020</v>
      </c>
      <c r="D1046" s="8" t="n">
        <f aca="false">N1046</f>
        <v>160188</v>
      </c>
      <c r="E1046" s="8" t="str">
        <f aca="false">RIGHT(B1046,3)</f>
        <v>003</v>
      </c>
      <c r="F1046" s="8" t="s">
        <v>7</v>
      </c>
      <c r="G1046" s="8" t="n">
        <v>393276</v>
      </c>
      <c r="H1046" s="8" t="s">
        <v>2563</v>
      </c>
      <c r="I1046" s="8" t="s">
        <v>2564</v>
      </c>
      <c r="J1046" s="8" t="s">
        <v>3122</v>
      </c>
      <c r="K1046" s="8" t="s">
        <v>3474</v>
      </c>
      <c r="L1046" s="8" t="s">
        <v>31</v>
      </c>
      <c r="M1046" s="8" t="s">
        <v>962</v>
      </c>
      <c r="N1046" s="8" t="n">
        <v>160188</v>
      </c>
      <c r="O1046" s="8" t="s">
        <v>2170</v>
      </c>
      <c r="P1046" s="8" t="n">
        <v>52000</v>
      </c>
      <c r="Q1046" s="8" t="s">
        <v>101</v>
      </c>
      <c r="R1046" s="8" t="n">
        <v>52121</v>
      </c>
      <c r="S1046" s="8" t="s">
        <v>139</v>
      </c>
      <c r="T1046" s="8" t="s">
        <v>1468</v>
      </c>
      <c r="U1046" s="8" t="s">
        <v>67</v>
      </c>
      <c r="V1046" s="9" t="n">
        <v>12.49</v>
      </c>
    </row>
    <row r="1047" s="6" customFormat="true" ht="11.25" hidden="false" customHeight="false" outlineLevel="0" collapsed="false">
      <c r="A1047" s="8" t="s">
        <v>3475</v>
      </c>
      <c r="B1047" s="8" t="s">
        <v>3476</v>
      </c>
      <c r="C1047" s="8" t="str">
        <f aca="false">RIGHT(A1047,7)</f>
        <v>0032020</v>
      </c>
      <c r="D1047" s="8" t="n">
        <f aca="false">N1047</f>
        <v>170314</v>
      </c>
      <c r="E1047" s="8" t="str">
        <f aca="false">RIGHT(B1047,3)</f>
        <v>006</v>
      </c>
      <c r="F1047" s="8" t="s">
        <v>70</v>
      </c>
      <c r="G1047" s="8" t="n">
        <v>404381</v>
      </c>
      <c r="H1047" s="8" t="s">
        <v>545</v>
      </c>
      <c r="I1047" s="8" t="s">
        <v>546</v>
      </c>
      <c r="J1047" s="8" t="s">
        <v>61</v>
      </c>
      <c r="K1047" s="8" t="s">
        <v>3477</v>
      </c>
      <c r="L1047" s="8" t="s">
        <v>31</v>
      </c>
      <c r="M1047" s="8" t="s">
        <v>3478</v>
      </c>
      <c r="N1047" s="8" t="n">
        <v>170314</v>
      </c>
      <c r="O1047" s="8" t="s">
        <v>3479</v>
      </c>
      <c r="P1047" s="8" t="n">
        <v>25000</v>
      </c>
      <c r="Q1047" s="8" t="s">
        <v>503</v>
      </c>
      <c r="R1047" s="8" t="n">
        <v>25000</v>
      </c>
      <c r="S1047" s="8" t="s">
        <v>503</v>
      </c>
      <c r="T1047" s="8" t="s">
        <v>66</v>
      </c>
      <c r="U1047" s="8" t="s">
        <v>48</v>
      </c>
      <c r="V1047" s="9" t="n">
        <v>12.5</v>
      </c>
    </row>
    <row r="1048" s="6" customFormat="true" ht="11.25" hidden="false" customHeight="false" outlineLevel="0" collapsed="false">
      <c r="A1048" s="8" t="s">
        <v>504</v>
      </c>
      <c r="B1048" s="8" t="s">
        <v>3480</v>
      </c>
      <c r="C1048" s="8" t="str">
        <f aca="false">RIGHT(A1048,7)</f>
        <v>0052020</v>
      </c>
      <c r="D1048" s="8" t="n">
        <f aca="false">N1048</f>
        <v>160428</v>
      </c>
      <c r="E1048" s="8" t="str">
        <f aca="false">RIGHT(B1048,3)</f>
        <v>149</v>
      </c>
      <c r="F1048" s="8" t="s">
        <v>7</v>
      </c>
      <c r="G1048" s="8" t="n">
        <v>419455</v>
      </c>
      <c r="H1048" s="8" t="s">
        <v>795</v>
      </c>
      <c r="I1048" s="8" t="s">
        <v>796</v>
      </c>
      <c r="J1048" s="8" t="s">
        <v>61</v>
      </c>
      <c r="K1048" s="8" t="s">
        <v>160</v>
      </c>
      <c r="L1048" s="8" t="s">
        <v>31</v>
      </c>
      <c r="M1048" s="8" t="s">
        <v>161</v>
      </c>
      <c r="N1048" s="8" t="n">
        <v>160428</v>
      </c>
      <c r="O1048" s="8" t="s">
        <v>510</v>
      </c>
      <c r="P1048" s="8" t="n">
        <v>52000</v>
      </c>
      <c r="Q1048" s="8" t="s">
        <v>101</v>
      </c>
      <c r="R1048" s="8" t="n">
        <v>52121</v>
      </c>
      <c r="S1048" s="8" t="s">
        <v>139</v>
      </c>
      <c r="T1048" s="8" t="s">
        <v>140</v>
      </c>
      <c r="U1048" s="8" t="s">
        <v>67</v>
      </c>
      <c r="V1048" s="9" t="n">
        <v>12.5</v>
      </c>
    </row>
    <row r="1049" s="6" customFormat="true" ht="11.25" hidden="false" customHeight="false" outlineLevel="0" collapsed="false">
      <c r="A1049" s="8" t="s">
        <v>3481</v>
      </c>
      <c r="B1049" s="8" t="s">
        <v>3482</v>
      </c>
      <c r="C1049" s="8" t="str">
        <f aca="false">RIGHT(A1049,7)</f>
        <v>2522020</v>
      </c>
      <c r="D1049" s="8" t="n">
        <f aca="false">N1049</f>
        <v>160395</v>
      </c>
      <c r="E1049" s="8" t="str">
        <f aca="false">RIGHT(B1049,3)</f>
        <v>005</v>
      </c>
      <c r="F1049" s="8" t="s">
        <v>70</v>
      </c>
      <c r="G1049" s="8" t="n">
        <v>440974</v>
      </c>
      <c r="H1049" s="8" t="s">
        <v>623</v>
      </c>
      <c r="I1049" s="8" t="s">
        <v>624</v>
      </c>
      <c r="J1049" s="8" t="s">
        <v>1862</v>
      </c>
      <c r="K1049" s="8" t="s">
        <v>1228</v>
      </c>
      <c r="L1049" s="8" t="s">
        <v>31</v>
      </c>
      <c r="M1049" s="8" t="s">
        <v>3483</v>
      </c>
      <c r="N1049" s="8" t="n">
        <v>160395</v>
      </c>
      <c r="O1049" s="8" t="s">
        <v>3484</v>
      </c>
      <c r="P1049" s="8" t="n">
        <v>52000</v>
      </c>
      <c r="Q1049" s="8" t="s">
        <v>101</v>
      </c>
      <c r="R1049" s="8" t="n">
        <v>52121</v>
      </c>
      <c r="S1049" s="8" t="s">
        <v>139</v>
      </c>
      <c r="T1049" s="8" t="s">
        <v>140</v>
      </c>
      <c r="U1049" s="8" t="s">
        <v>37</v>
      </c>
      <c r="V1049" s="9" t="n">
        <v>12.5</v>
      </c>
    </row>
    <row r="1050" s="6" customFormat="true" ht="11.25" hidden="false" customHeight="false" outlineLevel="0" collapsed="false">
      <c r="A1050" s="8" t="s">
        <v>2486</v>
      </c>
      <c r="B1050" s="8" t="s">
        <v>3485</v>
      </c>
      <c r="C1050" s="8" t="str">
        <f aca="false">RIGHT(A1050,7)</f>
        <v>0062020</v>
      </c>
      <c r="D1050" s="8" t="n">
        <f aca="false">N1050</f>
        <v>158125</v>
      </c>
      <c r="E1050" s="8" t="str">
        <f aca="false">RIGHT(B1050,3)</f>
        <v>040</v>
      </c>
      <c r="F1050" s="8" t="s">
        <v>7</v>
      </c>
      <c r="G1050" s="8" t="n">
        <v>427044</v>
      </c>
      <c r="H1050" s="8" t="s">
        <v>1547</v>
      </c>
      <c r="I1050" s="8" t="s">
        <v>1548</v>
      </c>
      <c r="J1050" s="8" t="s">
        <v>29</v>
      </c>
      <c r="K1050" s="8" t="s">
        <v>3123</v>
      </c>
      <c r="L1050" s="8" t="s">
        <v>31</v>
      </c>
      <c r="M1050" s="8" t="s">
        <v>2438</v>
      </c>
      <c r="N1050" s="8" t="n">
        <v>158125</v>
      </c>
      <c r="O1050" s="8" t="s">
        <v>2489</v>
      </c>
      <c r="P1050" s="8" t="n">
        <v>26000</v>
      </c>
      <c r="Q1050" s="8" t="s">
        <v>45</v>
      </c>
      <c r="R1050" s="8" t="n">
        <v>26422</v>
      </c>
      <c r="S1050" s="8" t="s">
        <v>1328</v>
      </c>
      <c r="T1050" s="8" t="s">
        <v>66</v>
      </c>
      <c r="U1050" s="8" t="s">
        <v>37</v>
      </c>
      <c r="V1050" s="9" t="n">
        <v>12.5</v>
      </c>
    </row>
    <row r="1051" s="6" customFormat="true" ht="11.25" hidden="false" customHeight="false" outlineLevel="0" collapsed="false">
      <c r="A1051" s="8" t="s">
        <v>3486</v>
      </c>
      <c r="B1051" s="8" t="s">
        <v>3487</v>
      </c>
      <c r="C1051" s="8" t="str">
        <f aca="false">RIGHT(A1051,7)</f>
        <v>0462020</v>
      </c>
      <c r="D1051" s="8" t="n">
        <f aca="false">N1051</f>
        <v>160263</v>
      </c>
      <c r="E1051" s="8" t="str">
        <f aca="false">RIGHT(B1051,3)</f>
        <v>001</v>
      </c>
      <c r="F1051" s="8" t="s">
        <v>70</v>
      </c>
      <c r="G1051" s="8" t="n">
        <v>462315</v>
      </c>
      <c r="H1051" s="8" t="s">
        <v>422</v>
      </c>
      <c r="I1051" s="8" t="s">
        <v>423</v>
      </c>
      <c r="J1051" s="8" t="s">
        <v>61</v>
      </c>
      <c r="K1051" s="8" t="s">
        <v>3470</v>
      </c>
      <c r="L1051" s="8" t="s">
        <v>31</v>
      </c>
      <c r="M1051" s="8" t="s">
        <v>3471</v>
      </c>
      <c r="N1051" s="8" t="n">
        <v>160263</v>
      </c>
      <c r="O1051" s="8" t="s">
        <v>3472</v>
      </c>
      <c r="P1051" s="8" t="n">
        <v>52000</v>
      </c>
      <c r="Q1051" s="8" t="s">
        <v>101</v>
      </c>
      <c r="R1051" s="8" t="n">
        <v>52121</v>
      </c>
      <c r="S1051" s="8" t="s">
        <v>139</v>
      </c>
      <c r="T1051" s="8" t="s">
        <v>177</v>
      </c>
      <c r="U1051" s="8" t="s">
        <v>58</v>
      </c>
      <c r="V1051" s="9" t="n">
        <v>12.5385</v>
      </c>
    </row>
    <row r="1052" s="6" customFormat="true" ht="11.25" hidden="false" customHeight="false" outlineLevel="0" collapsed="false">
      <c r="A1052" s="8" t="s">
        <v>3488</v>
      </c>
      <c r="B1052" s="8" t="s">
        <v>3489</v>
      </c>
      <c r="C1052" s="8" t="str">
        <f aca="false">RIGHT(A1052,7)</f>
        <v>1262020</v>
      </c>
      <c r="D1052" s="8" t="n">
        <f aca="false">N1052</f>
        <v>160159</v>
      </c>
      <c r="E1052" s="8" t="str">
        <f aca="false">RIGHT(B1052,3)</f>
        <v>005</v>
      </c>
      <c r="F1052" s="8" t="s">
        <v>70</v>
      </c>
      <c r="G1052" s="8" t="n">
        <v>462315</v>
      </c>
      <c r="H1052" s="8" t="s">
        <v>422</v>
      </c>
      <c r="I1052" s="8" t="s">
        <v>423</v>
      </c>
      <c r="J1052" s="8" t="s">
        <v>3490</v>
      </c>
      <c r="K1052" s="8" t="s">
        <v>763</v>
      </c>
      <c r="L1052" s="8" t="s">
        <v>31</v>
      </c>
      <c r="M1052" s="8" t="s">
        <v>3491</v>
      </c>
      <c r="N1052" s="8" t="n">
        <v>160159</v>
      </c>
      <c r="O1052" s="8" t="s">
        <v>3492</v>
      </c>
      <c r="P1052" s="8" t="n">
        <v>52000</v>
      </c>
      <c r="Q1052" s="8" t="s">
        <v>101</v>
      </c>
      <c r="R1052" s="8" t="n">
        <v>52121</v>
      </c>
      <c r="S1052" s="8" t="s">
        <v>139</v>
      </c>
      <c r="T1052" s="8" t="s">
        <v>255</v>
      </c>
      <c r="U1052" s="8" t="s">
        <v>58</v>
      </c>
      <c r="V1052" s="9" t="n">
        <v>12.59</v>
      </c>
    </row>
    <row r="1053" s="6" customFormat="true" ht="11.25" hidden="false" customHeight="false" outlineLevel="0" collapsed="false">
      <c r="A1053" s="8" t="s">
        <v>3493</v>
      </c>
      <c r="B1053" s="8" t="s">
        <v>3494</v>
      </c>
      <c r="C1053" s="8" t="str">
        <f aca="false">RIGHT(A1053,7)</f>
        <v>0332020</v>
      </c>
      <c r="D1053" s="8" t="n">
        <f aca="false">N1053</f>
        <v>120630</v>
      </c>
      <c r="E1053" s="8" t="str">
        <f aca="false">RIGHT(B1053,3)</f>
        <v>104</v>
      </c>
      <c r="F1053" s="8" t="s">
        <v>7</v>
      </c>
      <c r="G1053" s="8" t="n">
        <v>399357</v>
      </c>
      <c r="H1053" s="8" t="s">
        <v>2810</v>
      </c>
      <c r="I1053" s="8" t="s">
        <v>2811</v>
      </c>
      <c r="J1053" s="8" t="s">
        <v>61</v>
      </c>
      <c r="K1053" s="8" t="s">
        <v>3343</v>
      </c>
      <c r="L1053" s="8" t="s">
        <v>31</v>
      </c>
      <c r="M1053" s="8" t="s">
        <v>2795</v>
      </c>
      <c r="N1053" s="8" t="n">
        <v>120630</v>
      </c>
      <c r="O1053" s="8" t="s">
        <v>3495</v>
      </c>
      <c r="P1053" s="8" t="n">
        <v>52000</v>
      </c>
      <c r="Q1053" s="8" t="s">
        <v>101</v>
      </c>
      <c r="R1053" s="8" t="n">
        <v>52111</v>
      </c>
      <c r="S1053" s="8" t="s">
        <v>102</v>
      </c>
      <c r="T1053" s="8" t="s">
        <v>465</v>
      </c>
      <c r="U1053" s="8" t="s">
        <v>48</v>
      </c>
      <c r="V1053" s="9" t="n">
        <v>12.6</v>
      </c>
    </row>
    <row r="1054" s="6" customFormat="true" ht="11.25" hidden="false" customHeight="false" outlineLevel="0" collapsed="false">
      <c r="A1054" s="8" t="s">
        <v>3496</v>
      </c>
      <c r="B1054" s="8" t="s">
        <v>3497</v>
      </c>
      <c r="C1054" s="8" t="str">
        <f aca="false">RIGHT(A1054,7)</f>
        <v>0212020</v>
      </c>
      <c r="D1054" s="8" t="n">
        <f aca="false">N1054</f>
        <v>257047</v>
      </c>
      <c r="E1054" s="8" t="str">
        <f aca="false">RIGHT(B1054,3)</f>
        <v>002</v>
      </c>
      <c r="F1054" s="8" t="s">
        <v>7</v>
      </c>
      <c r="G1054" s="8" t="n">
        <v>109770</v>
      </c>
      <c r="H1054" s="8" t="s">
        <v>173</v>
      </c>
      <c r="I1054" s="8" t="s">
        <v>3498</v>
      </c>
      <c r="J1054" s="8" t="s">
        <v>2084</v>
      </c>
      <c r="K1054" s="8" t="s">
        <v>160</v>
      </c>
      <c r="L1054" s="8" t="s">
        <v>31</v>
      </c>
      <c r="M1054" s="8" t="s">
        <v>161</v>
      </c>
      <c r="N1054" s="8" t="n">
        <v>257047</v>
      </c>
      <c r="O1054" s="8" t="s">
        <v>3499</v>
      </c>
      <c r="P1054" s="8" t="n">
        <v>36000</v>
      </c>
      <c r="Q1054" s="8" t="s">
        <v>536</v>
      </c>
      <c r="R1054" s="8" t="n">
        <v>36000</v>
      </c>
      <c r="S1054" s="8" t="s">
        <v>536</v>
      </c>
      <c r="T1054" s="8" t="s">
        <v>1468</v>
      </c>
      <c r="U1054" s="8" t="s">
        <v>82</v>
      </c>
      <c r="V1054" s="9" t="n">
        <v>12.61</v>
      </c>
    </row>
    <row r="1055" s="6" customFormat="true" ht="11.25" hidden="false" customHeight="false" outlineLevel="0" collapsed="false">
      <c r="A1055" s="8" t="s">
        <v>3500</v>
      </c>
      <c r="B1055" s="8" t="s">
        <v>3501</v>
      </c>
      <c r="C1055" s="8" t="str">
        <f aca="false">RIGHT(A1055,7)</f>
        <v>0212020</v>
      </c>
      <c r="D1055" s="8" t="n">
        <f aca="false">N1055</f>
        <v>925797</v>
      </c>
      <c r="E1055" s="8" t="str">
        <f aca="false">RIGHT(B1055,3)</f>
        <v>032</v>
      </c>
      <c r="F1055" s="8" t="s">
        <v>7</v>
      </c>
      <c r="G1055" s="8" t="n">
        <v>404381</v>
      </c>
      <c r="H1055" s="8" t="s">
        <v>545</v>
      </c>
      <c r="I1055" s="8" t="s">
        <v>546</v>
      </c>
      <c r="J1055" s="8" t="s">
        <v>61</v>
      </c>
      <c r="K1055" s="8" t="s">
        <v>3277</v>
      </c>
      <c r="L1055" s="8" t="s">
        <v>31</v>
      </c>
      <c r="M1055" s="8" t="s">
        <v>3502</v>
      </c>
      <c r="N1055" s="8" t="n">
        <v>925797</v>
      </c>
      <c r="O1055" s="8" t="s">
        <v>3503</v>
      </c>
      <c r="P1055" s="8" t="n">
        <v>38563</v>
      </c>
      <c r="Q1055" s="8" t="s">
        <v>3504</v>
      </c>
      <c r="R1055" s="8" t="n">
        <v>38563</v>
      </c>
      <c r="S1055" s="8" t="s">
        <v>3504</v>
      </c>
      <c r="T1055" s="8" t="s">
        <v>213</v>
      </c>
      <c r="U1055" s="8" t="s">
        <v>37</v>
      </c>
      <c r="V1055" s="9" t="n">
        <v>12.62</v>
      </c>
    </row>
    <row r="1056" s="6" customFormat="true" ht="11.25" hidden="false" customHeight="false" outlineLevel="0" collapsed="false">
      <c r="A1056" s="8" t="s">
        <v>2252</v>
      </c>
      <c r="B1056" s="8" t="s">
        <v>3505</v>
      </c>
      <c r="C1056" s="8" t="str">
        <f aca="false">RIGHT(A1056,7)</f>
        <v>0372020</v>
      </c>
      <c r="D1056" s="8" t="n">
        <f aca="false">N1056</f>
        <v>160339</v>
      </c>
      <c r="E1056" s="8" t="str">
        <f aca="false">RIGHT(B1056,3)</f>
        <v>073</v>
      </c>
      <c r="F1056" s="8" t="s">
        <v>7</v>
      </c>
      <c r="G1056" s="8" t="n">
        <v>367292</v>
      </c>
      <c r="H1056" s="8" t="s">
        <v>411</v>
      </c>
      <c r="I1056" s="8" t="s">
        <v>412</v>
      </c>
      <c r="J1056" s="8" t="s">
        <v>29</v>
      </c>
      <c r="K1056" s="8" t="s">
        <v>3506</v>
      </c>
      <c r="L1056" s="8" t="s">
        <v>31</v>
      </c>
      <c r="M1056" s="8" t="s">
        <v>2255</v>
      </c>
      <c r="N1056" s="8" t="n">
        <v>160339</v>
      </c>
      <c r="O1056" s="8" t="s">
        <v>1604</v>
      </c>
      <c r="P1056" s="8" t="n">
        <v>52000</v>
      </c>
      <c r="Q1056" s="8" t="s">
        <v>101</v>
      </c>
      <c r="R1056" s="8" t="n">
        <v>52121</v>
      </c>
      <c r="S1056" s="8" t="s">
        <v>139</v>
      </c>
      <c r="T1056" s="8" t="s">
        <v>556</v>
      </c>
      <c r="U1056" s="8" t="s">
        <v>82</v>
      </c>
      <c r="V1056" s="9" t="n">
        <v>12.62</v>
      </c>
    </row>
    <row r="1057" s="6" customFormat="true" ht="11.25" hidden="false" customHeight="false" outlineLevel="0" collapsed="false">
      <c r="A1057" s="8" t="s">
        <v>3401</v>
      </c>
      <c r="B1057" s="8" t="s">
        <v>3507</v>
      </c>
      <c r="C1057" s="8" t="str">
        <f aca="false">RIGHT(A1057,7)</f>
        <v>0362020</v>
      </c>
      <c r="D1057" s="8" t="n">
        <f aca="false">N1057</f>
        <v>154054</v>
      </c>
      <c r="E1057" s="8" t="str">
        <f aca="false">RIGHT(B1057,3)</f>
        <v>001</v>
      </c>
      <c r="F1057" s="8" t="s">
        <v>7</v>
      </c>
      <c r="G1057" s="8" t="n">
        <v>343315</v>
      </c>
      <c r="H1057" s="8" t="s">
        <v>3508</v>
      </c>
      <c r="I1057" s="8" t="s">
        <v>3509</v>
      </c>
      <c r="J1057" s="8" t="s">
        <v>61</v>
      </c>
      <c r="K1057" s="8" t="s">
        <v>78</v>
      </c>
      <c r="L1057" s="8" t="s">
        <v>31</v>
      </c>
      <c r="M1057" s="8" t="s">
        <v>79</v>
      </c>
      <c r="N1057" s="8" t="n">
        <v>154054</v>
      </c>
      <c r="O1057" s="8" t="s">
        <v>2512</v>
      </c>
      <c r="P1057" s="8" t="n">
        <v>26000</v>
      </c>
      <c r="Q1057" s="8" t="s">
        <v>45</v>
      </c>
      <c r="R1057" s="8" t="n">
        <v>26283</v>
      </c>
      <c r="S1057" s="8" t="s">
        <v>2513</v>
      </c>
      <c r="T1057" s="8" t="s">
        <v>213</v>
      </c>
      <c r="U1057" s="8" t="s">
        <v>67</v>
      </c>
      <c r="V1057" s="9" t="n">
        <v>12.67</v>
      </c>
    </row>
    <row r="1058" s="6" customFormat="true" ht="11.25" hidden="false" customHeight="false" outlineLevel="0" collapsed="false">
      <c r="A1058" s="8" t="s">
        <v>2715</v>
      </c>
      <c r="B1058" s="8" t="s">
        <v>3510</v>
      </c>
      <c r="C1058" s="8" t="str">
        <f aca="false">RIGHT(A1058,7)</f>
        <v>0072020</v>
      </c>
      <c r="D1058" s="8" t="n">
        <f aca="false">N1058</f>
        <v>160526</v>
      </c>
      <c r="E1058" s="8" t="str">
        <f aca="false">RIGHT(B1058,3)</f>
        <v>052</v>
      </c>
      <c r="F1058" s="8" t="s">
        <v>7</v>
      </c>
      <c r="G1058" s="8" t="n">
        <v>109770</v>
      </c>
      <c r="H1058" s="8" t="s">
        <v>173</v>
      </c>
      <c r="I1058" s="8" t="s">
        <v>3511</v>
      </c>
      <c r="J1058" s="8" t="s">
        <v>2084</v>
      </c>
      <c r="K1058" s="8" t="s">
        <v>2611</v>
      </c>
      <c r="L1058" s="8" t="s">
        <v>31</v>
      </c>
      <c r="M1058" s="8" t="s">
        <v>2612</v>
      </c>
      <c r="N1058" s="8" t="n">
        <v>160526</v>
      </c>
      <c r="O1058" s="8" t="s">
        <v>2720</v>
      </c>
      <c r="P1058" s="8" t="n">
        <v>52000</v>
      </c>
      <c r="Q1058" s="8" t="s">
        <v>101</v>
      </c>
      <c r="R1058" s="8" t="n">
        <v>52121</v>
      </c>
      <c r="S1058" s="8" t="s">
        <v>139</v>
      </c>
      <c r="T1058" s="8" t="s">
        <v>140</v>
      </c>
      <c r="U1058" s="8" t="s">
        <v>67</v>
      </c>
      <c r="V1058" s="9" t="n">
        <v>12.7</v>
      </c>
    </row>
    <row r="1059" s="6" customFormat="true" ht="11.25" hidden="false" customHeight="false" outlineLevel="0" collapsed="false">
      <c r="A1059" s="8" t="s">
        <v>3512</v>
      </c>
      <c r="B1059" s="8" t="s">
        <v>3513</v>
      </c>
      <c r="C1059" s="8" t="str">
        <f aca="false">RIGHT(A1059,7)</f>
        <v>0162020</v>
      </c>
      <c r="D1059" s="8" t="n">
        <f aca="false">N1059</f>
        <v>927374</v>
      </c>
      <c r="E1059" s="8" t="str">
        <f aca="false">RIGHT(B1059,3)</f>
        <v>034</v>
      </c>
      <c r="F1059" s="8" t="s">
        <v>7</v>
      </c>
      <c r="G1059" s="8" t="n">
        <v>404381</v>
      </c>
      <c r="H1059" s="8" t="s">
        <v>545</v>
      </c>
      <c r="I1059" s="8" t="s">
        <v>546</v>
      </c>
      <c r="J1059" s="8" t="s">
        <v>61</v>
      </c>
      <c r="K1059" s="8" t="s">
        <v>127</v>
      </c>
      <c r="L1059" s="8" t="s">
        <v>31</v>
      </c>
      <c r="M1059" s="8" t="s">
        <v>227</v>
      </c>
      <c r="N1059" s="8" t="n">
        <v>927374</v>
      </c>
      <c r="O1059" s="8" t="s">
        <v>3514</v>
      </c>
      <c r="P1059" s="8" t="n">
        <v>38755</v>
      </c>
      <c r="Q1059" s="8" t="s">
        <v>3515</v>
      </c>
      <c r="R1059" s="8" t="n">
        <v>38755</v>
      </c>
      <c r="S1059" s="8" t="s">
        <v>3515</v>
      </c>
      <c r="T1059" s="8" t="s">
        <v>140</v>
      </c>
      <c r="U1059" s="8" t="s">
        <v>37</v>
      </c>
      <c r="V1059" s="9" t="n">
        <v>12.7</v>
      </c>
    </row>
    <row r="1060" s="6" customFormat="true" ht="11.25" hidden="false" customHeight="false" outlineLevel="0" collapsed="false">
      <c r="A1060" s="8" t="s">
        <v>2395</v>
      </c>
      <c r="B1060" s="8" t="s">
        <v>3516</v>
      </c>
      <c r="C1060" s="8" t="str">
        <f aca="false">RIGHT(A1060,7)</f>
        <v>0102019</v>
      </c>
      <c r="D1060" s="8" t="n">
        <f aca="false">N1060</f>
        <v>160375</v>
      </c>
      <c r="E1060" s="8" t="str">
        <f aca="false">RIGHT(B1060,3)</f>
        <v>900</v>
      </c>
      <c r="F1060" s="8" t="s">
        <v>7</v>
      </c>
      <c r="G1060" s="8" t="n">
        <v>282539</v>
      </c>
      <c r="H1060" s="8" t="s">
        <v>1582</v>
      </c>
      <c r="I1060" s="8" t="s">
        <v>1583</v>
      </c>
      <c r="J1060" s="8" t="s">
        <v>29</v>
      </c>
      <c r="K1060" s="8" t="s">
        <v>3048</v>
      </c>
      <c r="L1060" s="8" t="s">
        <v>31</v>
      </c>
      <c r="M1060" s="8" t="s">
        <v>3049</v>
      </c>
      <c r="N1060" s="8" t="n">
        <v>160375</v>
      </c>
      <c r="O1060" s="8" t="s">
        <v>2400</v>
      </c>
      <c r="P1060" s="8" t="n">
        <v>52000</v>
      </c>
      <c r="Q1060" s="8" t="s">
        <v>101</v>
      </c>
      <c r="R1060" s="8" t="n">
        <v>52121</v>
      </c>
      <c r="S1060" s="8" t="s">
        <v>139</v>
      </c>
      <c r="T1060" s="8" t="s">
        <v>140</v>
      </c>
      <c r="U1060" s="8" t="s">
        <v>58</v>
      </c>
      <c r="V1060" s="9" t="n">
        <v>12.73</v>
      </c>
    </row>
    <row r="1061" s="6" customFormat="true" ht="11.25" hidden="false" customHeight="false" outlineLevel="0" collapsed="false">
      <c r="A1061" s="8" t="s">
        <v>2000</v>
      </c>
      <c r="B1061" s="8" t="s">
        <v>3517</v>
      </c>
      <c r="C1061" s="8" t="str">
        <f aca="false">RIGHT(A1061,7)</f>
        <v>0222020</v>
      </c>
      <c r="D1061" s="8" t="n">
        <f aca="false">N1061</f>
        <v>785800</v>
      </c>
      <c r="E1061" s="8" t="str">
        <f aca="false">RIGHT(B1061,3)</f>
        <v>118</v>
      </c>
      <c r="F1061" s="8" t="s">
        <v>7</v>
      </c>
      <c r="G1061" s="8" t="n">
        <v>427018</v>
      </c>
      <c r="H1061" s="8" t="s">
        <v>670</v>
      </c>
      <c r="I1061" s="8" t="s">
        <v>671</v>
      </c>
      <c r="J1061" s="8" t="s">
        <v>3122</v>
      </c>
      <c r="K1061" s="8" t="s">
        <v>3518</v>
      </c>
      <c r="L1061" s="8" t="s">
        <v>31</v>
      </c>
      <c r="M1061" s="8" t="s">
        <v>711</v>
      </c>
      <c r="N1061" s="8" t="n">
        <v>785800</v>
      </c>
      <c r="O1061" s="8" t="s">
        <v>595</v>
      </c>
      <c r="P1061" s="8" t="n">
        <v>52000</v>
      </c>
      <c r="Q1061" s="8" t="s">
        <v>101</v>
      </c>
      <c r="R1061" s="8" t="n">
        <v>52131</v>
      </c>
      <c r="S1061" s="8" t="s">
        <v>207</v>
      </c>
      <c r="T1061" s="8" t="s">
        <v>140</v>
      </c>
      <c r="U1061" s="8" t="s">
        <v>82</v>
      </c>
      <c r="V1061" s="9" t="n">
        <v>12.82</v>
      </c>
    </row>
    <row r="1062" s="6" customFormat="true" ht="11.25" hidden="false" customHeight="false" outlineLevel="0" collapsed="false">
      <c r="A1062" s="8" t="s">
        <v>2491</v>
      </c>
      <c r="B1062" s="8" t="s">
        <v>3519</v>
      </c>
      <c r="C1062" s="8" t="str">
        <f aca="false">RIGHT(A1062,7)</f>
        <v>0022020</v>
      </c>
      <c r="D1062" s="8" t="n">
        <f aca="false">N1062</f>
        <v>926856</v>
      </c>
      <c r="E1062" s="8" t="str">
        <f aca="false">RIGHT(B1062,3)</f>
        <v>051</v>
      </c>
      <c r="F1062" s="8" t="s">
        <v>7</v>
      </c>
      <c r="G1062" s="8" t="n">
        <v>367250</v>
      </c>
      <c r="H1062" s="8" t="s">
        <v>2451</v>
      </c>
      <c r="I1062" s="8" t="s">
        <v>2452</v>
      </c>
      <c r="J1062" s="8" t="s">
        <v>29</v>
      </c>
      <c r="K1062" s="8" t="s">
        <v>87</v>
      </c>
      <c r="L1062" s="8" t="s">
        <v>31</v>
      </c>
      <c r="M1062" s="8" t="s">
        <v>2493</v>
      </c>
      <c r="N1062" s="8" t="n">
        <v>926856</v>
      </c>
      <c r="O1062" s="8" t="s">
        <v>2494</v>
      </c>
      <c r="P1062" s="8" t="n">
        <v>99900</v>
      </c>
      <c r="Q1062" s="8" t="s">
        <v>34</v>
      </c>
      <c r="R1062" s="8" t="n">
        <v>94420</v>
      </c>
      <c r="S1062" s="8" t="s">
        <v>1421</v>
      </c>
      <c r="T1062" s="8" t="s">
        <v>556</v>
      </c>
      <c r="U1062" s="8" t="s">
        <v>104</v>
      </c>
      <c r="V1062" s="9" t="n">
        <v>12.86</v>
      </c>
    </row>
    <row r="1063" s="6" customFormat="true" ht="11.25" hidden="false" customHeight="false" outlineLevel="0" collapsed="false">
      <c r="A1063" s="8" t="s">
        <v>3520</v>
      </c>
      <c r="B1063" s="8" t="s">
        <v>3521</v>
      </c>
      <c r="C1063" s="8" t="str">
        <f aca="false">RIGHT(A1063,7)</f>
        <v>0122020</v>
      </c>
      <c r="D1063" s="8" t="n">
        <f aca="false">N1063</f>
        <v>240137</v>
      </c>
      <c r="E1063" s="8" t="str">
        <f aca="false">RIGHT(B1063,3)</f>
        <v>236</v>
      </c>
      <c r="F1063" s="8" t="s">
        <v>7</v>
      </c>
      <c r="G1063" s="8" t="n">
        <v>275181</v>
      </c>
      <c r="H1063" s="8" t="s">
        <v>1765</v>
      </c>
      <c r="I1063" s="8" t="s">
        <v>1766</v>
      </c>
      <c r="J1063" s="8" t="s">
        <v>61</v>
      </c>
      <c r="K1063" s="8" t="s">
        <v>3522</v>
      </c>
      <c r="L1063" s="8" t="s">
        <v>31</v>
      </c>
      <c r="M1063" s="8" t="s">
        <v>3523</v>
      </c>
      <c r="N1063" s="8" t="n">
        <v>240137</v>
      </c>
      <c r="O1063" s="8" t="s">
        <v>2159</v>
      </c>
      <c r="P1063" s="8" t="n">
        <v>24000</v>
      </c>
      <c r="Q1063" s="8" t="s">
        <v>1610</v>
      </c>
      <c r="R1063" s="8" t="n">
        <v>24000</v>
      </c>
      <c r="S1063" s="8" t="s">
        <v>1610</v>
      </c>
      <c r="T1063" s="8" t="s">
        <v>1468</v>
      </c>
      <c r="U1063" s="8" t="s">
        <v>67</v>
      </c>
      <c r="V1063" s="9" t="n">
        <v>12.9</v>
      </c>
    </row>
    <row r="1064" s="6" customFormat="true" ht="11.25" hidden="false" customHeight="false" outlineLevel="0" collapsed="false">
      <c r="A1064" s="8" t="s">
        <v>2346</v>
      </c>
      <c r="B1064" s="8" t="s">
        <v>3524</v>
      </c>
      <c r="C1064" s="8" t="str">
        <f aca="false">RIGHT(A1064,7)</f>
        <v>3452020</v>
      </c>
      <c r="D1064" s="8" t="n">
        <f aca="false">N1064</f>
        <v>113205</v>
      </c>
      <c r="E1064" s="8" t="str">
        <f aca="false">RIGHT(B1064,3)</f>
        <v>008</v>
      </c>
      <c r="F1064" s="8" t="s">
        <v>70</v>
      </c>
      <c r="G1064" s="8" t="n">
        <v>470234</v>
      </c>
      <c r="H1064" s="8" t="s">
        <v>664</v>
      </c>
      <c r="I1064" s="8" t="s">
        <v>665</v>
      </c>
      <c r="J1064" s="8" t="s">
        <v>29</v>
      </c>
      <c r="K1064" s="8" t="s">
        <v>2348</v>
      </c>
      <c r="L1064" s="8" t="s">
        <v>31</v>
      </c>
      <c r="M1064" s="8" t="s">
        <v>2299</v>
      </c>
      <c r="N1064" s="8" t="n">
        <v>113205</v>
      </c>
      <c r="O1064" s="8" t="s">
        <v>2300</v>
      </c>
      <c r="P1064" s="8" t="n">
        <v>24000</v>
      </c>
      <c r="Q1064" s="8" t="s">
        <v>1610</v>
      </c>
      <c r="R1064" s="8" t="n">
        <v>20301</v>
      </c>
      <c r="S1064" s="8" t="s">
        <v>1611</v>
      </c>
      <c r="T1064" s="8" t="s">
        <v>47</v>
      </c>
      <c r="U1064" s="8" t="s">
        <v>67</v>
      </c>
      <c r="V1064" s="9" t="n">
        <v>12.9</v>
      </c>
    </row>
    <row r="1065" s="6" customFormat="true" ht="11.25" hidden="false" customHeight="false" outlineLevel="0" collapsed="false">
      <c r="A1065" s="8" t="s">
        <v>3525</v>
      </c>
      <c r="B1065" s="8" t="s">
        <v>3526</v>
      </c>
      <c r="C1065" s="8" t="str">
        <f aca="false">RIGHT(A1065,7)</f>
        <v>0642020</v>
      </c>
      <c r="D1065" s="8" t="n">
        <f aca="false">N1065</f>
        <v>120633</v>
      </c>
      <c r="E1065" s="8" t="str">
        <f aca="false">RIGHT(B1065,3)</f>
        <v>008</v>
      </c>
      <c r="F1065" s="8" t="s">
        <v>7</v>
      </c>
      <c r="G1065" s="8" t="n">
        <v>150711</v>
      </c>
      <c r="H1065" s="8" t="s">
        <v>216</v>
      </c>
      <c r="I1065" s="8" t="s">
        <v>2483</v>
      </c>
      <c r="J1065" s="8" t="s">
        <v>2084</v>
      </c>
      <c r="K1065" s="8" t="s">
        <v>3277</v>
      </c>
      <c r="L1065" s="8" t="s">
        <v>31</v>
      </c>
      <c r="M1065" s="8" t="s">
        <v>3527</v>
      </c>
      <c r="N1065" s="8" t="n">
        <v>120633</v>
      </c>
      <c r="O1065" s="8" t="s">
        <v>2337</v>
      </c>
      <c r="P1065" s="8" t="n">
        <v>52000</v>
      </c>
      <c r="Q1065" s="8" t="s">
        <v>101</v>
      </c>
      <c r="R1065" s="8" t="n">
        <v>52111</v>
      </c>
      <c r="S1065" s="8" t="s">
        <v>102</v>
      </c>
      <c r="T1065" s="8" t="s">
        <v>103</v>
      </c>
      <c r="U1065" s="8" t="s">
        <v>67</v>
      </c>
      <c r="V1065" s="9" t="n">
        <v>12.99</v>
      </c>
    </row>
    <row r="1066" s="6" customFormat="true" ht="11.25" hidden="false" customHeight="false" outlineLevel="0" collapsed="false">
      <c r="A1066" s="8" t="s">
        <v>2699</v>
      </c>
      <c r="B1066" s="8" t="s">
        <v>3528</v>
      </c>
      <c r="C1066" s="8" t="str">
        <f aca="false">RIGHT(A1066,7)</f>
        <v>0192020</v>
      </c>
      <c r="D1066" s="8" t="n">
        <f aca="false">N1066</f>
        <v>120001</v>
      </c>
      <c r="E1066" s="8" t="str">
        <f aca="false">RIGHT(B1066,3)</f>
        <v>146</v>
      </c>
      <c r="F1066" s="8" t="s">
        <v>7</v>
      </c>
      <c r="G1066" s="8" t="n">
        <v>340504</v>
      </c>
      <c r="H1066" s="8" t="s">
        <v>531</v>
      </c>
      <c r="I1066" s="8" t="s">
        <v>532</v>
      </c>
      <c r="J1066" s="8" t="s">
        <v>2266</v>
      </c>
      <c r="K1066" s="8" t="s">
        <v>393</v>
      </c>
      <c r="L1066" s="8" t="s">
        <v>31</v>
      </c>
      <c r="M1066" s="8" t="s">
        <v>3529</v>
      </c>
      <c r="N1066" s="8" t="n">
        <v>120001</v>
      </c>
      <c r="O1066" s="8" t="s">
        <v>2701</v>
      </c>
      <c r="P1066" s="8" t="n">
        <v>52000</v>
      </c>
      <c r="Q1066" s="8" t="s">
        <v>101</v>
      </c>
      <c r="R1066" s="8" t="n">
        <v>52111</v>
      </c>
      <c r="S1066" s="8" t="s">
        <v>102</v>
      </c>
      <c r="T1066" s="8" t="s">
        <v>57</v>
      </c>
      <c r="U1066" s="8" t="s">
        <v>104</v>
      </c>
      <c r="V1066" s="9" t="n">
        <v>13</v>
      </c>
    </row>
    <row r="1067" s="6" customFormat="true" ht="11.25" hidden="false" customHeight="false" outlineLevel="0" collapsed="false">
      <c r="A1067" s="8" t="s">
        <v>3530</v>
      </c>
      <c r="B1067" s="8" t="s">
        <v>3531</v>
      </c>
      <c r="C1067" s="8" t="str">
        <f aca="false">RIGHT(A1067,7)</f>
        <v>1952019</v>
      </c>
      <c r="D1067" s="8" t="n">
        <f aca="false">N1067</f>
        <v>925307</v>
      </c>
      <c r="E1067" s="8" t="str">
        <f aca="false">RIGHT(B1067,3)</f>
        <v>018</v>
      </c>
      <c r="F1067" s="8" t="s">
        <v>7</v>
      </c>
      <c r="G1067" s="8" t="n">
        <v>462315</v>
      </c>
      <c r="H1067" s="8" t="s">
        <v>422</v>
      </c>
      <c r="I1067" s="8" t="s">
        <v>423</v>
      </c>
      <c r="J1067" s="8" t="s">
        <v>29</v>
      </c>
      <c r="K1067" s="8" t="s">
        <v>160</v>
      </c>
      <c r="L1067" s="8" t="s">
        <v>31</v>
      </c>
      <c r="M1067" s="8" t="s">
        <v>161</v>
      </c>
      <c r="N1067" s="8" t="n">
        <v>925307</v>
      </c>
      <c r="O1067" s="8" t="s">
        <v>3532</v>
      </c>
      <c r="P1067" s="8" t="n">
        <v>99900</v>
      </c>
      <c r="Q1067" s="8" t="s">
        <v>34</v>
      </c>
      <c r="R1067" s="8" t="n">
        <v>93120</v>
      </c>
      <c r="S1067" s="8" t="s">
        <v>3533</v>
      </c>
      <c r="T1067" s="8" t="s">
        <v>1133</v>
      </c>
      <c r="U1067" s="8" t="s">
        <v>48</v>
      </c>
      <c r="V1067" s="9" t="n">
        <v>13</v>
      </c>
    </row>
    <row r="1068" s="6" customFormat="true" ht="11.25" hidden="false" customHeight="false" outlineLevel="0" collapsed="false">
      <c r="A1068" s="8" t="s">
        <v>2307</v>
      </c>
      <c r="B1068" s="8" t="s">
        <v>3534</v>
      </c>
      <c r="C1068" s="8" t="str">
        <f aca="false">RIGHT(A1068,7)</f>
        <v>0182020</v>
      </c>
      <c r="D1068" s="8" t="n">
        <f aca="false">N1068</f>
        <v>160450</v>
      </c>
      <c r="E1068" s="8" t="str">
        <f aca="false">RIGHT(B1068,3)</f>
        <v>053</v>
      </c>
      <c r="F1068" s="8" t="s">
        <v>7</v>
      </c>
      <c r="G1068" s="8" t="n">
        <v>438913</v>
      </c>
      <c r="H1068" s="8" t="s">
        <v>325</v>
      </c>
      <c r="I1068" s="8" t="s">
        <v>326</v>
      </c>
      <c r="J1068" s="8" t="s">
        <v>29</v>
      </c>
      <c r="K1068" s="8" t="s">
        <v>78</v>
      </c>
      <c r="L1068" s="8" t="s">
        <v>31</v>
      </c>
      <c r="M1068" s="8" t="s">
        <v>247</v>
      </c>
      <c r="N1068" s="8" t="n">
        <v>160450</v>
      </c>
      <c r="O1068" s="8" t="s">
        <v>2313</v>
      </c>
      <c r="P1068" s="8" t="n">
        <v>52000</v>
      </c>
      <c r="Q1068" s="8" t="s">
        <v>101</v>
      </c>
      <c r="R1068" s="8" t="n">
        <v>52121</v>
      </c>
      <c r="S1068" s="8" t="s">
        <v>139</v>
      </c>
      <c r="T1068" s="8" t="s">
        <v>66</v>
      </c>
      <c r="U1068" s="8" t="s">
        <v>37</v>
      </c>
      <c r="V1068" s="9" t="n">
        <v>13</v>
      </c>
    </row>
    <row r="1069" s="6" customFormat="true" ht="11.25" hidden="false" customHeight="false" outlineLevel="0" collapsed="false">
      <c r="A1069" s="8" t="s">
        <v>1392</v>
      </c>
      <c r="B1069" s="8" t="s">
        <v>3535</v>
      </c>
      <c r="C1069" s="8" t="str">
        <f aca="false">RIGHT(A1069,7)</f>
        <v>0402020</v>
      </c>
      <c r="D1069" s="8" t="n">
        <f aca="false">N1069</f>
        <v>70011</v>
      </c>
      <c r="E1069" s="8" t="str">
        <f aca="false">RIGHT(B1069,3)</f>
        <v>002</v>
      </c>
      <c r="F1069" s="8" t="s">
        <v>7</v>
      </c>
      <c r="G1069" s="8" t="n">
        <v>261642</v>
      </c>
      <c r="H1069" s="8" t="s">
        <v>93</v>
      </c>
      <c r="I1069" s="8" t="s">
        <v>94</v>
      </c>
      <c r="J1069" s="8" t="s">
        <v>61</v>
      </c>
      <c r="K1069" s="8" t="s">
        <v>1830</v>
      </c>
      <c r="L1069" s="8" t="s">
        <v>31</v>
      </c>
      <c r="M1069" s="8" t="s">
        <v>509</v>
      </c>
      <c r="N1069" s="8" t="n">
        <v>70011</v>
      </c>
      <c r="O1069" s="8" t="s">
        <v>1394</v>
      </c>
      <c r="P1069" s="8" t="n">
        <v>14000</v>
      </c>
      <c r="Q1069" s="8" t="s">
        <v>387</v>
      </c>
      <c r="R1069" s="8" t="n">
        <v>14000</v>
      </c>
      <c r="S1069" s="8" t="s">
        <v>387</v>
      </c>
      <c r="T1069" s="8" t="s">
        <v>312</v>
      </c>
      <c r="U1069" s="8" t="s">
        <v>104</v>
      </c>
      <c r="V1069" s="9" t="n">
        <v>13</v>
      </c>
    </row>
    <row r="1070" s="6" customFormat="true" ht="11.25" hidden="false" customHeight="false" outlineLevel="0" collapsed="false">
      <c r="A1070" s="8" t="s">
        <v>3536</v>
      </c>
      <c r="B1070" s="8" t="s">
        <v>3537</v>
      </c>
      <c r="C1070" s="8" t="str">
        <f aca="false">RIGHT(A1070,7)</f>
        <v>0152020</v>
      </c>
      <c r="D1070" s="8" t="n">
        <f aca="false">N1070</f>
        <v>120638</v>
      </c>
      <c r="E1070" s="8" t="str">
        <f aca="false">RIGHT(B1070,3)</f>
        <v>198</v>
      </c>
      <c r="F1070" s="8" t="s">
        <v>7</v>
      </c>
      <c r="G1070" s="8" t="n">
        <v>458892</v>
      </c>
      <c r="H1070" s="8" t="s">
        <v>189</v>
      </c>
      <c r="I1070" s="8" t="s">
        <v>190</v>
      </c>
      <c r="J1070" s="8" t="s">
        <v>29</v>
      </c>
      <c r="K1070" s="8" t="s">
        <v>160</v>
      </c>
      <c r="L1070" s="8" t="s">
        <v>31</v>
      </c>
      <c r="M1070" s="8" t="s">
        <v>161</v>
      </c>
      <c r="N1070" s="8" t="n">
        <v>120638</v>
      </c>
      <c r="O1070" s="8" t="s">
        <v>3538</v>
      </c>
      <c r="P1070" s="8" t="n">
        <v>52000</v>
      </c>
      <c r="Q1070" s="8" t="s">
        <v>101</v>
      </c>
      <c r="R1070" s="8" t="n">
        <v>52111</v>
      </c>
      <c r="S1070" s="8" t="s">
        <v>102</v>
      </c>
      <c r="T1070" s="8" t="s">
        <v>213</v>
      </c>
      <c r="U1070" s="8" t="s">
        <v>82</v>
      </c>
      <c r="V1070" s="9" t="n">
        <v>13.08</v>
      </c>
    </row>
    <row r="1071" s="6" customFormat="true" ht="11.25" hidden="false" customHeight="false" outlineLevel="0" collapsed="false">
      <c r="A1071" s="8" t="s">
        <v>2778</v>
      </c>
      <c r="B1071" s="8" t="s">
        <v>3539</v>
      </c>
      <c r="C1071" s="8" t="str">
        <f aca="false">RIGHT(A1071,7)</f>
        <v>0032020</v>
      </c>
      <c r="D1071" s="8" t="n">
        <f aca="false">N1071</f>
        <v>160012</v>
      </c>
      <c r="E1071" s="8" t="str">
        <f aca="false">RIGHT(B1071,3)</f>
        <v>070</v>
      </c>
      <c r="F1071" s="8" t="s">
        <v>7</v>
      </c>
      <c r="G1071" s="8" t="n">
        <v>340503</v>
      </c>
      <c r="H1071" s="8" t="s">
        <v>454</v>
      </c>
      <c r="I1071" s="8" t="s">
        <v>455</v>
      </c>
      <c r="J1071" s="8" t="s">
        <v>61</v>
      </c>
      <c r="K1071" s="8" t="s">
        <v>610</v>
      </c>
      <c r="L1071" s="8" t="s">
        <v>31</v>
      </c>
      <c r="M1071" s="8" t="s">
        <v>611</v>
      </c>
      <c r="N1071" s="8" t="n">
        <v>160012</v>
      </c>
      <c r="O1071" s="8" t="s">
        <v>1089</v>
      </c>
      <c r="P1071" s="8" t="n">
        <v>52000</v>
      </c>
      <c r="Q1071" s="8" t="s">
        <v>101</v>
      </c>
      <c r="R1071" s="8" t="n">
        <v>52121</v>
      </c>
      <c r="S1071" s="8" t="s">
        <v>139</v>
      </c>
      <c r="T1071" s="8" t="s">
        <v>465</v>
      </c>
      <c r="U1071" s="8" t="s">
        <v>67</v>
      </c>
      <c r="V1071" s="9" t="n">
        <v>13.23</v>
      </c>
    </row>
    <row r="1072" s="6" customFormat="true" ht="11.25" hidden="false" customHeight="false" outlineLevel="0" collapsed="false">
      <c r="A1072" s="8" t="s">
        <v>3540</v>
      </c>
      <c r="B1072" s="8" t="s">
        <v>3541</v>
      </c>
      <c r="C1072" s="8" t="str">
        <f aca="false">RIGHT(A1072,7)</f>
        <v>8102020</v>
      </c>
      <c r="D1072" s="8" t="n">
        <f aca="false">N1072</f>
        <v>791181</v>
      </c>
      <c r="E1072" s="8" t="str">
        <f aca="false">RIGHT(B1072,3)</f>
        <v>006</v>
      </c>
      <c r="F1072" s="8" t="s">
        <v>70</v>
      </c>
      <c r="G1072" s="8" t="n">
        <v>391574</v>
      </c>
      <c r="H1072" s="8" t="s">
        <v>729</v>
      </c>
      <c r="I1072" s="8" t="s">
        <v>730</v>
      </c>
      <c r="J1072" s="8" t="s">
        <v>61</v>
      </c>
      <c r="K1072" s="8" t="s">
        <v>3542</v>
      </c>
      <c r="L1072" s="8" t="s">
        <v>31</v>
      </c>
      <c r="M1072" s="8" t="s">
        <v>3543</v>
      </c>
      <c r="N1072" s="8" t="n">
        <v>791181</v>
      </c>
      <c r="O1072" s="8" t="s">
        <v>3544</v>
      </c>
      <c r="P1072" s="8" t="n">
        <v>52000</v>
      </c>
      <c r="Q1072" s="8" t="s">
        <v>101</v>
      </c>
      <c r="R1072" s="8" t="n">
        <v>52131</v>
      </c>
      <c r="S1072" s="8" t="s">
        <v>207</v>
      </c>
      <c r="T1072" s="8" t="s">
        <v>177</v>
      </c>
      <c r="U1072" s="8" t="s">
        <v>37</v>
      </c>
      <c r="V1072" s="9" t="n">
        <v>13.3</v>
      </c>
    </row>
    <row r="1073" s="6" customFormat="true" ht="11.25" hidden="false" customHeight="false" outlineLevel="0" collapsed="false">
      <c r="A1073" s="8" t="s">
        <v>3545</v>
      </c>
      <c r="B1073" s="8" t="s">
        <v>3546</v>
      </c>
      <c r="C1073" s="8" t="str">
        <f aca="false">RIGHT(A1073,7)</f>
        <v>0042020</v>
      </c>
      <c r="D1073" s="8" t="n">
        <f aca="false">N1073</f>
        <v>158319</v>
      </c>
      <c r="E1073" s="8" t="str">
        <f aca="false">RIGHT(B1073,3)</f>
        <v>008</v>
      </c>
      <c r="F1073" s="8" t="s">
        <v>70</v>
      </c>
      <c r="G1073" s="8" t="n">
        <v>303717</v>
      </c>
      <c r="H1073" s="8" t="s">
        <v>3547</v>
      </c>
      <c r="I1073" s="8" t="s">
        <v>3548</v>
      </c>
      <c r="J1073" s="8" t="s">
        <v>61</v>
      </c>
      <c r="K1073" s="8" t="s">
        <v>3229</v>
      </c>
      <c r="L1073" s="8" t="s">
        <v>31</v>
      </c>
      <c r="M1073" s="8" t="s">
        <v>3059</v>
      </c>
      <c r="N1073" s="8" t="n">
        <v>158319</v>
      </c>
      <c r="O1073" s="8" t="s">
        <v>72</v>
      </c>
      <c r="P1073" s="8" t="n">
        <v>26000</v>
      </c>
      <c r="Q1073" s="8" t="s">
        <v>45</v>
      </c>
      <c r="R1073" s="8" t="n">
        <v>26405</v>
      </c>
      <c r="S1073" s="8" t="s">
        <v>73</v>
      </c>
      <c r="T1073" s="8" t="s">
        <v>36</v>
      </c>
      <c r="U1073" s="8" t="s">
        <v>58</v>
      </c>
      <c r="V1073" s="9" t="n">
        <v>13.3</v>
      </c>
    </row>
    <row r="1074" s="6" customFormat="true" ht="11.25" hidden="false" customHeight="false" outlineLevel="0" collapsed="false">
      <c r="A1074" s="8" t="s">
        <v>1014</v>
      </c>
      <c r="B1074" s="8" t="s">
        <v>3549</v>
      </c>
      <c r="C1074" s="8" t="str">
        <f aca="false">RIGHT(A1074,7)</f>
        <v>1032020</v>
      </c>
      <c r="D1074" s="8" t="n">
        <f aca="false">N1074</f>
        <v>974200</v>
      </c>
      <c r="E1074" s="8" t="str">
        <f aca="false">RIGHT(B1074,3)</f>
        <v>061</v>
      </c>
      <c r="F1074" s="8" t="s">
        <v>7</v>
      </c>
      <c r="G1074" s="8" t="n">
        <v>467075</v>
      </c>
      <c r="H1074" s="8" t="s">
        <v>1016</v>
      </c>
      <c r="I1074" s="8" t="s">
        <v>1017</v>
      </c>
      <c r="J1074" s="8" t="s">
        <v>29</v>
      </c>
      <c r="K1074" s="8" t="s">
        <v>2622</v>
      </c>
      <c r="L1074" s="8" t="s">
        <v>31</v>
      </c>
      <c r="M1074" s="8" t="s">
        <v>1190</v>
      </c>
      <c r="N1074" s="8" t="n">
        <v>974200</v>
      </c>
      <c r="O1074" s="8" t="s">
        <v>841</v>
      </c>
      <c r="P1074" s="8" t="n">
        <v>99900</v>
      </c>
      <c r="Q1074" s="8" t="s">
        <v>34</v>
      </c>
      <c r="R1074" s="8" t="n">
        <v>97400</v>
      </c>
      <c r="S1074" s="8" t="s">
        <v>56</v>
      </c>
      <c r="T1074" s="8" t="s">
        <v>57</v>
      </c>
      <c r="U1074" s="8" t="s">
        <v>104</v>
      </c>
      <c r="V1074" s="9" t="n">
        <v>13.33</v>
      </c>
    </row>
    <row r="1075" s="6" customFormat="true" ht="11.25" hidden="false" customHeight="false" outlineLevel="0" collapsed="false">
      <c r="A1075" s="8" t="s">
        <v>1014</v>
      </c>
      <c r="B1075" s="8" t="s">
        <v>3550</v>
      </c>
      <c r="C1075" s="8" t="str">
        <f aca="false">RIGHT(A1075,7)</f>
        <v>1032020</v>
      </c>
      <c r="D1075" s="8" t="n">
        <f aca="false">N1075</f>
        <v>974200</v>
      </c>
      <c r="E1075" s="8" t="str">
        <f aca="false">RIGHT(B1075,3)</f>
        <v>062</v>
      </c>
      <c r="F1075" s="8" t="s">
        <v>7</v>
      </c>
      <c r="G1075" s="8" t="n">
        <v>467075</v>
      </c>
      <c r="H1075" s="8" t="s">
        <v>1016</v>
      </c>
      <c r="I1075" s="8" t="s">
        <v>1017</v>
      </c>
      <c r="J1075" s="8" t="s">
        <v>29</v>
      </c>
      <c r="K1075" s="8" t="s">
        <v>2622</v>
      </c>
      <c r="L1075" s="8" t="s">
        <v>31</v>
      </c>
      <c r="M1075" s="8" t="s">
        <v>1190</v>
      </c>
      <c r="N1075" s="8" t="n">
        <v>974200</v>
      </c>
      <c r="O1075" s="8" t="s">
        <v>841</v>
      </c>
      <c r="P1075" s="8" t="n">
        <v>99900</v>
      </c>
      <c r="Q1075" s="8" t="s">
        <v>34</v>
      </c>
      <c r="R1075" s="8" t="n">
        <v>97400</v>
      </c>
      <c r="S1075" s="8" t="s">
        <v>56</v>
      </c>
      <c r="T1075" s="8" t="s">
        <v>57</v>
      </c>
      <c r="U1075" s="8" t="s">
        <v>104</v>
      </c>
      <c r="V1075" s="9" t="n">
        <v>13.33</v>
      </c>
    </row>
    <row r="1076" s="6" customFormat="true" ht="11.25" hidden="false" customHeight="false" outlineLevel="0" collapsed="false">
      <c r="A1076" s="8" t="s">
        <v>3551</v>
      </c>
      <c r="B1076" s="8" t="s">
        <v>3552</v>
      </c>
      <c r="C1076" s="8" t="str">
        <f aca="false">RIGHT(A1076,7)</f>
        <v>0592020</v>
      </c>
      <c r="D1076" s="8" t="n">
        <f aca="false">N1076</f>
        <v>989395</v>
      </c>
      <c r="E1076" s="8" t="str">
        <f aca="false">RIGHT(B1076,3)</f>
        <v>004</v>
      </c>
      <c r="F1076" s="8" t="s">
        <v>7</v>
      </c>
      <c r="G1076" s="8" t="n">
        <v>432902</v>
      </c>
      <c r="H1076" s="8" t="s">
        <v>3553</v>
      </c>
      <c r="I1076" s="8" t="s">
        <v>3554</v>
      </c>
      <c r="J1076" s="8" t="s">
        <v>2930</v>
      </c>
      <c r="K1076" s="8" t="s">
        <v>2931</v>
      </c>
      <c r="L1076" s="8" t="s">
        <v>31</v>
      </c>
      <c r="M1076" s="8" t="s">
        <v>3555</v>
      </c>
      <c r="N1076" s="8" t="n">
        <v>989395</v>
      </c>
      <c r="O1076" s="8" t="s">
        <v>1073</v>
      </c>
      <c r="P1076" s="8" t="n">
        <v>99900</v>
      </c>
      <c r="Q1076" s="8" t="s">
        <v>34</v>
      </c>
      <c r="R1076" s="8" t="n">
        <v>97320</v>
      </c>
      <c r="S1076" s="8" t="s">
        <v>1074</v>
      </c>
      <c r="T1076" s="8" t="s">
        <v>318</v>
      </c>
      <c r="U1076" s="8" t="s">
        <v>37</v>
      </c>
      <c r="V1076" s="9" t="n">
        <v>13.3333</v>
      </c>
    </row>
    <row r="1077" s="6" customFormat="true" ht="11.25" hidden="false" customHeight="false" outlineLevel="0" collapsed="false">
      <c r="A1077" s="8" t="s">
        <v>3556</v>
      </c>
      <c r="B1077" s="8" t="s">
        <v>3557</v>
      </c>
      <c r="C1077" s="8" t="str">
        <f aca="false">RIGHT(A1077,7)</f>
        <v>0242020</v>
      </c>
      <c r="D1077" s="8" t="n">
        <f aca="false">N1077</f>
        <v>455978</v>
      </c>
      <c r="E1077" s="8" t="str">
        <f aca="false">RIGHT(B1077,3)</f>
        <v>138</v>
      </c>
      <c r="F1077" s="8" t="s">
        <v>7</v>
      </c>
      <c r="G1077" s="8" t="n">
        <v>231924</v>
      </c>
      <c r="H1077" s="8" t="s">
        <v>3558</v>
      </c>
      <c r="I1077" s="8" t="s">
        <v>3559</v>
      </c>
      <c r="J1077" s="8" t="s">
        <v>61</v>
      </c>
      <c r="K1077" s="8" t="s">
        <v>3560</v>
      </c>
      <c r="L1077" s="8" t="s">
        <v>31</v>
      </c>
      <c r="M1077" s="8" t="s">
        <v>3561</v>
      </c>
      <c r="N1077" s="8" t="n">
        <v>455978</v>
      </c>
      <c r="O1077" s="8" t="s">
        <v>3562</v>
      </c>
      <c r="P1077" s="8" t="n">
        <v>99900</v>
      </c>
      <c r="Q1077" s="8" t="s">
        <v>34</v>
      </c>
      <c r="R1077" s="8" t="n">
        <v>96120</v>
      </c>
      <c r="S1077" s="8" t="s">
        <v>121</v>
      </c>
      <c r="T1077" s="8" t="s">
        <v>122</v>
      </c>
      <c r="U1077" s="8" t="s">
        <v>58</v>
      </c>
      <c r="V1077" s="9" t="n">
        <v>13.37</v>
      </c>
    </row>
    <row r="1078" s="6" customFormat="true" ht="11.25" hidden="false" customHeight="false" outlineLevel="0" collapsed="false">
      <c r="A1078" s="8" t="s">
        <v>2726</v>
      </c>
      <c r="B1078" s="8" t="s">
        <v>3563</v>
      </c>
      <c r="C1078" s="8" t="str">
        <f aca="false">RIGHT(A1078,7)</f>
        <v>0172020</v>
      </c>
      <c r="D1078" s="8" t="n">
        <f aca="false">N1078</f>
        <v>160403</v>
      </c>
      <c r="E1078" s="8" t="str">
        <f aca="false">RIGHT(B1078,3)</f>
        <v>058</v>
      </c>
      <c r="F1078" s="8" t="s">
        <v>7</v>
      </c>
      <c r="G1078" s="8" t="n">
        <v>430771</v>
      </c>
      <c r="H1078" s="8" t="s">
        <v>3564</v>
      </c>
      <c r="I1078" s="8" t="s">
        <v>3565</v>
      </c>
      <c r="J1078" s="8" t="s">
        <v>61</v>
      </c>
      <c r="K1078" s="8" t="s">
        <v>3566</v>
      </c>
      <c r="L1078" s="8" t="s">
        <v>31</v>
      </c>
      <c r="M1078" s="8" t="s">
        <v>3567</v>
      </c>
      <c r="N1078" s="8" t="n">
        <v>160403</v>
      </c>
      <c r="O1078" s="8" t="s">
        <v>138</v>
      </c>
      <c r="P1078" s="8" t="n">
        <v>52000</v>
      </c>
      <c r="Q1078" s="8" t="s">
        <v>101</v>
      </c>
      <c r="R1078" s="8" t="n">
        <v>52121</v>
      </c>
      <c r="S1078" s="8" t="s">
        <v>139</v>
      </c>
      <c r="T1078" s="8" t="s">
        <v>140</v>
      </c>
      <c r="U1078" s="8" t="s">
        <v>67</v>
      </c>
      <c r="V1078" s="9" t="n">
        <v>13.45</v>
      </c>
    </row>
    <row r="1079" s="6" customFormat="true" ht="11.25" hidden="false" customHeight="false" outlineLevel="0" collapsed="false">
      <c r="A1079" s="8" t="s">
        <v>3568</v>
      </c>
      <c r="B1079" s="8" t="s">
        <v>3569</v>
      </c>
      <c r="C1079" s="8" t="str">
        <f aca="false">RIGHT(A1079,7)</f>
        <v>0042020</v>
      </c>
      <c r="D1079" s="8" t="n">
        <f aca="false">N1079</f>
        <v>170314</v>
      </c>
      <c r="E1079" s="8" t="str">
        <f aca="false">RIGHT(B1079,3)</f>
        <v>004</v>
      </c>
      <c r="F1079" s="8" t="s">
        <v>70</v>
      </c>
      <c r="G1079" s="8" t="n">
        <v>404381</v>
      </c>
      <c r="H1079" s="8" t="s">
        <v>545</v>
      </c>
      <c r="I1079" s="8" t="s">
        <v>546</v>
      </c>
      <c r="J1079" s="8" t="s">
        <v>61</v>
      </c>
      <c r="K1079" s="8" t="s">
        <v>3570</v>
      </c>
      <c r="L1079" s="8" t="s">
        <v>31</v>
      </c>
      <c r="M1079" s="8" t="s">
        <v>615</v>
      </c>
      <c r="N1079" s="8" t="n">
        <v>170314</v>
      </c>
      <c r="O1079" s="8" t="s">
        <v>3479</v>
      </c>
      <c r="P1079" s="8" t="n">
        <v>25000</v>
      </c>
      <c r="Q1079" s="8" t="s">
        <v>503</v>
      </c>
      <c r="R1079" s="8" t="n">
        <v>25000</v>
      </c>
      <c r="S1079" s="8" t="s">
        <v>503</v>
      </c>
      <c r="T1079" s="8" t="s">
        <v>66</v>
      </c>
      <c r="U1079" s="8" t="s">
        <v>48</v>
      </c>
      <c r="V1079" s="9" t="n">
        <v>13.48</v>
      </c>
    </row>
    <row r="1080" s="6" customFormat="true" ht="11.25" hidden="false" customHeight="false" outlineLevel="0" collapsed="false">
      <c r="A1080" s="8" t="s">
        <v>504</v>
      </c>
      <c r="B1080" s="8" t="s">
        <v>3571</v>
      </c>
      <c r="C1080" s="8" t="str">
        <f aca="false">RIGHT(A1080,7)</f>
        <v>0052020</v>
      </c>
      <c r="D1080" s="8" t="n">
        <f aca="false">N1080</f>
        <v>160428</v>
      </c>
      <c r="E1080" s="8" t="str">
        <f aca="false">RIGHT(B1080,3)</f>
        <v>151</v>
      </c>
      <c r="F1080" s="8" t="s">
        <v>7</v>
      </c>
      <c r="G1080" s="8" t="n">
        <v>150711</v>
      </c>
      <c r="H1080" s="8" t="s">
        <v>216</v>
      </c>
      <c r="I1080" s="8" t="s">
        <v>3572</v>
      </c>
      <c r="J1080" s="8" t="s">
        <v>2765</v>
      </c>
      <c r="K1080" s="8" t="s">
        <v>160</v>
      </c>
      <c r="L1080" s="8" t="s">
        <v>31</v>
      </c>
      <c r="M1080" s="8" t="s">
        <v>161</v>
      </c>
      <c r="N1080" s="8" t="n">
        <v>160428</v>
      </c>
      <c r="O1080" s="8" t="s">
        <v>510</v>
      </c>
      <c r="P1080" s="8" t="n">
        <v>52000</v>
      </c>
      <c r="Q1080" s="8" t="s">
        <v>101</v>
      </c>
      <c r="R1080" s="8" t="n">
        <v>52121</v>
      </c>
      <c r="S1080" s="8" t="s">
        <v>139</v>
      </c>
      <c r="T1080" s="8" t="s">
        <v>140</v>
      </c>
      <c r="U1080" s="8" t="s">
        <v>67</v>
      </c>
      <c r="V1080" s="9" t="n">
        <v>13.5</v>
      </c>
    </row>
    <row r="1081" s="6" customFormat="true" ht="11.25" hidden="false" customHeight="false" outlineLevel="0" collapsed="false">
      <c r="A1081" s="8" t="s">
        <v>504</v>
      </c>
      <c r="B1081" s="8" t="s">
        <v>3573</v>
      </c>
      <c r="C1081" s="8" t="str">
        <f aca="false">RIGHT(A1081,7)</f>
        <v>0052020</v>
      </c>
      <c r="D1081" s="8" t="n">
        <f aca="false">N1081</f>
        <v>160428</v>
      </c>
      <c r="E1081" s="8" t="str">
        <f aca="false">RIGHT(B1081,3)</f>
        <v>150</v>
      </c>
      <c r="F1081" s="8" t="s">
        <v>7</v>
      </c>
      <c r="G1081" s="8" t="n">
        <v>430771</v>
      </c>
      <c r="H1081" s="8" t="s">
        <v>3564</v>
      </c>
      <c r="I1081" s="8" t="s">
        <v>3565</v>
      </c>
      <c r="J1081" s="8" t="s">
        <v>182</v>
      </c>
      <c r="K1081" s="8" t="s">
        <v>160</v>
      </c>
      <c r="L1081" s="8" t="s">
        <v>31</v>
      </c>
      <c r="M1081" s="8" t="s">
        <v>161</v>
      </c>
      <c r="N1081" s="8" t="n">
        <v>160428</v>
      </c>
      <c r="O1081" s="8" t="s">
        <v>510</v>
      </c>
      <c r="P1081" s="8" t="n">
        <v>52000</v>
      </c>
      <c r="Q1081" s="8" t="s">
        <v>101</v>
      </c>
      <c r="R1081" s="8" t="n">
        <v>52121</v>
      </c>
      <c r="S1081" s="8" t="s">
        <v>139</v>
      </c>
      <c r="T1081" s="8" t="s">
        <v>140</v>
      </c>
      <c r="U1081" s="8" t="s">
        <v>67</v>
      </c>
      <c r="V1081" s="9" t="n">
        <v>13.5</v>
      </c>
    </row>
    <row r="1082" s="6" customFormat="true" ht="11.25" hidden="false" customHeight="false" outlineLevel="0" collapsed="false">
      <c r="A1082" s="8" t="s">
        <v>3574</v>
      </c>
      <c r="B1082" s="8" t="s">
        <v>3575</v>
      </c>
      <c r="C1082" s="8" t="str">
        <f aca="false">RIGHT(A1082,7)</f>
        <v>0222020</v>
      </c>
      <c r="D1082" s="8" t="n">
        <f aca="false">N1082</f>
        <v>160203</v>
      </c>
      <c r="E1082" s="8" t="str">
        <f aca="false">RIGHT(B1082,3)</f>
        <v>084</v>
      </c>
      <c r="F1082" s="8" t="s">
        <v>7</v>
      </c>
      <c r="G1082" s="8" t="n">
        <v>337565</v>
      </c>
      <c r="H1082" s="8" t="s">
        <v>436</v>
      </c>
      <c r="I1082" s="8" t="s">
        <v>437</v>
      </c>
      <c r="J1082" s="8" t="s">
        <v>61</v>
      </c>
      <c r="K1082" s="8" t="s">
        <v>160</v>
      </c>
      <c r="L1082" s="8" t="s">
        <v>31</v>
      </c>
      <c r="M1082" s="8" t="s">
        <v>161</v>
      </c>
      <c r="N1082" s="8" t="n">
        <v>160203</v>
      </c>
      <c r="O1082" s="8" t="s">
        <v>516</v>
      </c>
      <c r="P1082" s="8" t="n">
        <v>52000</v>
      </c>
      <c r="Q1082" s="8" t="s">
        <v>101</v>
      </c>
      <c r="R1082" s="8" t="n">
        <v>52121</v>
      </c>
      <c r="S1082" s="8" t="s">
        <v>139</v>
      </c>
      <c r="T1082" s="8" t="s">
        <v>292</v>
      </c>
      <c r="U1082" s="8" t="s">
        <v>82</v>
      </c>
      <c r="V1082" s="9" t="n">
        <v>13.5</v>
      </c>
    </row>
    <row r="1083" s="6" customFormat="true" ht="11.25" hidden="false" customHeight="false" outlineLevel="0" collapsed="false">
      <c r="A1083" s="8" t="s">
        <v>3576</v>
      </c>
      <c r="B1083" s="8" t="s">
        <v>3577</v>
      </c>
      <c r="C1083" s="8" t="str">
        <f aca="false">RIGHT(A1083,7)</f>
        <v>0052020</v>
      </c>
      <c r="D1083" s="8" t="n">
        <f aca="false">N1083</f>
        <v>200076</v>
      </c>
      <c r="E1083" s="8" t="str">
        <f aca="false">RIGHT(B1083,3)</f>
        <v>027</v>
      </c>
      <c r="F1083" s="8" t="s">
        <v>7</v>
      </c>
      <c r="G1083" s="8" t="n">
        <v>318111</v>
      </c>
      <c r="H1083" s="8" t="s">
        <v>2994</v>
      </c>
      <c r="I1083" s="8" t="s">
        <v>2995</v>
      </c>
      <c r="J1083" s="8" t="s">
        <v>61</v>
      </c>
      <c r="K1083" s="8" t="s">
        <v>579</v>
      </c>
      <c r="L1083" s="8" t="s">
        <v>31</v>
      </c>
      <c r="M1083" s="8" t="s">
        <v>2604</v>
      </c>
      <c r="N1083" s="8" t="n">
        <v>200076</v>
      </c>
      <c r="O1083" s="8" t="s">
        <v>3578</v>
      </c>
      <c r="P1083" s="8" t="n">
        <v>34000</v>
      </c>
      <c r="Q1083" s="8" t="s">
        <v>550</v>
      </c>
      <c r="R1083" s="8" t="n">
        <v>34000</v>
      </c>
      <c r="S1083" s="8" t="s">
        <v>550</v>
      </c>
      <c r="T1083" s="8" t="s">
        <v>91</v>
      </c>
      <c r="U1083" s="8" t="s">
        <v>82</v>
      </c>
      <c r="V1083" s="9" t="n">
        <v>13.5</v>
      </c>
    </row>
    <row r="1084" s="6" customFormat="true" ht="11.25" hidden="false" customHeight="false" outlineLevel="0" collapsed="false">
      <c r="A1084" s="8" t="s">
        <v>3579</v>
      </c>
      <c r="B1084" s="8" t="s">
        <v>3580</v>
      </c>
      <c r="C1084" s="8" t="str">
        <f aca="false">RIGHT(A1084,7)</f>
        <v>0402020</v>
      </c>
      <c r="D1084" s="8" t="n">
        <f aca="false">N1084</f>
        <v>160413</v>
      </c>
      <c r="E1084" s="8" t="str">
        <f aca="false">RIGHT(B1084,3)</f>
        <v>077</v>
      </c>
      <c r="F1084" s="8" t="s">
        <v>7</v>
      </c>
      <c r="G1084" s="8" t="n">
        <v>320976</v>
      </c>
      <c r="H1084" s="8" t="s">
        <v>321</v>
      </c>
      <c r="I1084" s="8" t="s">
        <v>322</v>
      </c>
      <c r="J1084" s="8" t="s">
        <v>61</v>
      </c>
      <c r="K1084" s="8" t="s">
        <v>3566</v>
      </c>
      <c r="L1084" s="8" t="s">
        <v>31</v>
      </c>
      <c r="M1084" s="8" t="s">
        <v>3567</v>
      </c>
      <c r="N1084" s="8" t="n">
        <v>160413</v>
      </c>
      <c r="O1084" s="8" t="s">
        <v>406</v>
      </c>
      <c r="P1084" s="8" t="n">
        <v>52000</v>
      </c>
      <c r="Q1084" s="8" t="s">
        <v>101</v>
      </c>
      <c r="R1084" s="8" t="n">
        <v>52121</v>
      </c>
      <c r="S1084" s="8" t="s">
        <v>139</v>
      </c>
      <c r="T1084" s="8" t="s">
        <v>140</v>
      </c>
      <c r="U1084" s="8" t="s">
        <v>37</v>
      </c>
      <c r="V1084" s="9" t="n">
        <v>13.5</v>
      </c>
    </row>
    <row r="1085" s="6" customFormat="true" ht="11.25" hidden="false" customHeight="false" outlineLevel="0" collapsed="false">
      <c r="A1085" s="8" t="s">
        <v>3581</v>
      </c>
      <c r="B1085" s="8" t="s">
        <v>3582</v>
      </c>
      <c r="C1085" s="8" t="str">
        <f aca="false">RIGHT(A1085,7)</f>
        <v>2622020</v>
      </c>
      <c r="D1085" s="8" t="n">
        <f aca="false">N1085</f>
        <v>160192</v>
      </c>
      <c r="E1085" s="8" t="str">
        <f aca="false">RIGHT(B1085,3)</f>
        <v>004</v>
      </c>
      <c r="F1085" s="8" t="s">
        <v>70</v>
      </c>
      <c r="G1085" s="8" t="n">
        <v>214612</v>
      </c>
      <c r="H1085" s="8" t="s">
        <v>446</v>
      </c>
      <c r="I1085" s="8" t="s">
        <v>447</v>
      </c>
      <c r="J1085" s="8" t="s">
        <v>61</v>
      </c>
      <c r="K1085" s="8" t="s">
        <v>3583</v>
      </c>
      <c r="L1085" s="8" t="s">
        <v>31</v>
      </c>
      <c r="M1085" s="8" t="s">
        <v>3584</v>
      </c>
      <c r="N1085" s="8" t="n">
        <v>160192</v>
      </c>
      <c r="O1085" s="8" t="s">
        <v>601</v>
      </c>
      <c r="P1085" s="8" t="n">
        <v>52000</v>
      </c>
      <c r="Q1085" s="8" t="s">
        <v>101</v>
      </c>
      <c r="R1085" s="8" t="n">
        <v>52121</v>
      </c>
      <c r="S1085" s="8" t="s">
        <v>139</v>
      </c>
      <c r="T1085" s="8" t="s">
        <v>122</v>
      </c>
      <c r="U1085" s="8" t="s">
        <v>67</v>
      </c>
      <c r="V1085" s="9" t="n">
        <v>13.5</v>
      </c>
    </row>
    <row r="1086" s="6" customFormat="true" ht="11.25" hidden="false" customHeight="false" outlineLevel="0" collapsed="false">
      <c r="A1086" s="8" t="s">
        <v>1618</v>
      </c>
      <c r="B1086" s="8" t="s">
        <v>3585</v>
      </c>
      <c r="C1086" s="8" t="str">
        <f aca="false">RIGHT(A1086,7)</f>
        <v>0172020</v>
      </c>
      <c r="D1086" s="8" t="n">
        <f aca="false">N1086</f>
        <v>160086</v>
      </c>
      <c r="E1086" s="8" t="str">
        <f aca="false">RIGHT(B1086,3)</f>
        <v>025</v>
      </c>
      <c r="F1086" s="8" t="s">
        <v>7</v>
      </c>
      <c r="G1086" s="8" t="n">
        <v>338489</v>
      </c>
      <c r="H1086" s="8" t="s">
        <v>777</v>
      </c>
      <c r="I1086" s="8" t="s">
        <v>778</v>
      </c>
      <c r="J1086" s="8" t="s">
        <v>61</v>
      </c>
      <c r="K1086" s="8" t="s">
        <v>2931</v>
      </c>
      <c r="L1086" s="8" t="s">
        <v>31</v>
      </c>
      <c r="M1086" s="8" t="s">
        <v>1621</v>
      </c>
      <c r="N1086" s="8" t="n">
        <v>160086</v>
      </c>
      <c r="O1086" s="8" t="s">
        <v>1622</v>
      </c>
      <c r="P1086" s="8" t="n">
        <v>52000</v>
      </c>
      <c r="Q1086" s="8" t="s">
        <v>101</v>
      </c>
      <c r="R1086" s="8" t="n">
        <v>52121</v>
      </c>
      <c r="S1086" s="8" t="s">
        <v>139</v>
      </c>
      <c r="T1086" s="8" t="s">
        <v>57</v>
      </c>
      <c r="U1086" s="8" t="s">
        <v>37</v>
      </c>
      <c r="V1086" s="9" t="n">
        <v>13.63</v>
      </c>
    </row>
    <row r="1087" s="6" customFormat="true" ht="11.25" hidden="false" customHeight="false" outlineLevel="0" collapsed="false">
      <c r="A1087" s="8" t="s">
        <v>2250</v>
      </c>
      <c r="B1087" s="8" t="s">
        <v>3586</v>
      </c>
      <c r="C1087" s="8" t="str">
        <f aca="false">RIGHT(A1087,7)</f>
        <v>0162020</v>
      </c>
      <c r="D1087" s="8" t="n">
        <f aca="false">N1087</f>
        <v>154502</v>
      </c>
      <c r="E1087" s="8" t="str">
        <f aca="false">RIGHT(B1087,3)</f>
        <v>003</v>
      </c>
      <c r="F1087" s="8" t="s">
        <v>7</v>
      </c>
      <c r="G1087" s="8" t="n">
        <v>431077</v>
      </c>
      <c r="H1087" s="8" t="s">
        <v>859</v>
      </c>
      <c r="I1087" s="8" t="s">
        <v>860</v>
      </c>
      <c r="J1087" s="8" t="s">
        <v>61</v>
      </c>
      <c r="K1087" s="8" t="s">
        <v>508</v>
      </c>
      <c r="L1087" s="8" t="s">
        <v>31</v>
      </c>
      <c r="M1087" s="8" t="s">
        <v>509</v>
      </c>
      <c r="N1087" s="8" t="n">
        <v>154502</v>
      </c>
      <c r="O1087" s="8" t="s">
        <v>1386</v>
      </c>
      <c r="P1087" s="8" t="n">
        <v>26000</v>
      </c>
      <c r="Q1087" s="8" t="s">
        <v>45</v>
      </c>
      <c r="R1087" s="8" t="n">
        <v>26350</v>
      </c>
      <c r="S1087" s="8" t="s">
        <v>1387</v>
      </c>
      <c r="T1087" s="8" t="s">
        <v>213</v>
      </c>
      <c r="U1087" s="8" t="s">
        <v>82</v>
      </c>
      <c r="V1087" s="9" t="n">
        <v>13.8</v>
      </c>
    </row>
    <row r="1088" s="6" customFormat="true" ht="11.25" hidden="false" customHeight="false" outlineLevel="0" collapsed="false">
      <c r="A1088" s="8" t="s">
        <v>3587</v>
      </c>
      <c r="B1088" s="8" t="s">
        <v>3588</v>
      </c>
      <c r="C1088" s="8" t="str">
        <f aca="false">RIGHT(A1088,7)</f>
        <v>0222020</v>
      </c>
      <c r="D1088" s="8" t="n">
        <f aca="false">N1088</f>
        <v>120632</v>
      </c>
      <c r="E1088" s="8" t="str">
        <f aca="false">RIGHT(B1088,3)</f>
        <v>003</v>
      </c>
      <c r="F1088" s="8" t="s">
        <v>7</v>
      </c>
      <c r="G1088" s="8" t="n">
        <v>310569</v>
      </c>
      <c r="H1088" s="8" t="s">
        <v>134</v>
      </c>
      <c r="I1088" s="8" t="s">
        <v>135</v>
      </c>
      <c r="J1088" s="8" t="s">
        <v>29</v>
      </c>
      <c r="K1088" s="8" t="s">
        <v>197</v>
      </c>
      <c r="L1088" s="8" t="s">
        <v>31</v>
      </c>
      <c r="M1088" s="8" t="s">
        <v>1215</v>
      </c>
      <c r="N1088" s="8" t="n">
        <v>120632</v>
      </c>
      <c r="O1088" s="8" t="s">
        <v>2381</v>
      </c>
      <c r="P1088" s="8" t="n">
        <v>52000</v>
      </c>
      <c r="Q1088" s="8" t="s">
        <v>101</v>
      </c>
      <c r="R1088" s="8" t="n">
        <v>52111</v>
      </c>
      <c r="S1088" s="8" t="s">
        <v>102</v>
      </c>
      <c r="T1088" s="8" t="s">
        <v>1468</v>
      </c>
      <c r="U1088" s="8" t="s">
        <v>37</v>
      </c>
      <c r="V1088" s="9" t="n">
        <v>13.86</v>
      </c>
    </row>
    <row r="1089" s="6" customFormat="true" ht="11.25" hidden="false" customHeight="false" outlineLevel="0" collapsed="false">
      <c r="A1089" s="8" t="s">
        <v>1820</v>
      </c>
      <c r="B1089" s="8" t="s">
        <v>3589</v>
      </c>
      <c r="C1089" s="8" t="str">
        <f aca="false">RIGHT(A1089,7)</f>
        <v>1192020</v>
      </c>
      <c r="D1089" s="8" t="n">
        <f aca="false">N1089</f>
        <v>160523</v>
      </c>
      <c r="E1089" s="8" t="str">
        <f aca="false">RIGHT(B1089,3)</f>
        <v>008</v>
      </c>
      <c r="F1089" s="8" t="s">
        <v>70</v>
      </c>
      <c r="G1089" s="8" t="n">
        <v>438913</v>
      </c>
      <c r="H1089" s="8" t="s">
        <v>325</v>
      </c>
      <c r="I1089" s="8" t="s">
        <v>326</v>
      </c>
      <c r="J1089" s="8" t="s">
        <v>61</v>
      </c>
      <c r="K1089" s="8" t="s">
        <v>1822</v>
      </c>
      <c r="L1089" s="8" t="s">
        <v>31</v>
      </c>
      <c r="M1089" s="8" t="s">
        <v>1283</v>
      </c>
      <c r="N1089" s="8" t="n">
        <v>160523</v>
      </c>
      <c r="O1089" s="8" t="s">
        <v>1823</v>
      </c>
      <c r="P1089" s="8" t="n">
        <v>52000</v>
      </c>
      <c r="Q1089" s="8" t="s">
        <v>101</v>
      </c>
      <c r="R1089" s="8" t="n">
        <v>52121</v>
      </c>
      <c r="S1089" s="8" t="s">
        <v>139</v>
      </c>
      <c r="T1089" s="8" t="s">
        <v>47</v>
      </c>
      <c r="U1089" s="8" t="s">
        <v>104</v>
      </c>
      <c r="V1089" s="9" t="n">
        <v>13.88</v>
      </c>
    </row>
    <row r="1090" s="6" customFormat="true" ht="11.25" hidden="false" customHeight="false" outlineLevel="0" collapsed="false">
      <c r="A1090" s="8" t="s">
        <v>3590</v>
      </c>
      <c r="B1090" s="8" t="s">
        <v>3591</v>
      </c>
      <c r="C1090" s="8" t="str">
        <f aca="false">RIGHT(A1090,7)</f>
        <v>0082020</v>
      </c>
      <c r="D1090" s="8" t="n">
        <f aca="false">N1090</f>
        <v>160471</v>
      </c>
      <c r="E1090" s="8" t="str">
        <f aca="false">RIGHT(B1090,3)</f>
        <v>024</v>
      </c>
      <c r="F1090" s="8" t="s">
        <v>7</v>
      </c>
      <c r="G1090" s="8" t="n">
        <v>399357</v>
      </c>
      <c r="H1090" s="8" t="s">
        <v>2810</v>
      </c>
      <c r="I1090" s="8" t="s">
        <v>2811</v>
      </c>
      <c r="J1090" s="8" t="s">
        <v>61</v>
      </c>
      <c r="K1090" s="8" t="s">
        <v>160</v>
      </c>
      <c r="L1090" s="8" t="s">
        <v>31</v>
      </c>
      <c r="M1090" s="8" t="s">
        <v>161</v>
      </c>
      <c r="N1090" s="8" t="n">
        <v>160471</v>
      </c>
      <c r="O1090" s="8" t="s">
        <v>3592</v>
      </c>
      <c r="P1090" s="8" t="n">
        <v>52000</v>
      </c>
      <c r="Q1090" s="8" t="s">
        <v>101</v>
      </c>
      <c r="R1090" s="8" t="n">
        <v>52121</v>
      </c>
      <c r="S1090" s="8" t="s">
        <v>139</v>
      </c>
      <c r="T1090" s="8" t="s">
        <v>103</v>
      </c>
      <c r="U1090" s="8" t="s">
        <v>104</v>
      </c>
      <c r="V1090" s="9" t="n">
        <v>14</v>
      </c>
    </row>
    <row r="1091" s="6" customFormat="true" ht="11.25" hidden="false" customHeight="false" outlineLevel="0" collapsed="false">
      <c r="A1091" s="8" t="s">
        <v>3593</v>
      </c>
      <c r="B1091" s="8" t="s">
        <v>3594</v>
      </c>
      <c r="C1091" s="8" t="str">
        <f aca="false">RIGHT(A1091,7)</f>
        <v>0392020</v>
      </c>
      <c r="D1091" s="8" t="n">
        <f aca="false">N1091</f>
        <v>784810</v>
      </c>
      <c r="E1091" s="8" t="str">
        <f aca="false">RIGHT(B1091,3)</f>
        <v>080</v>
      </c>
      <c r="F1091" s="8" t="s">
        <v>7</v>
      </c>
      <c r="G1091" s="8" t="n">
        <v>399357</v>
      </c>
      <c r="H1091" s="8" t="s">
        <v>2810</v>
      </c>
      <c r="I1091" s="8" t="s">
        <v>2811</v>
      </c>
      <c r="J1091" s="8" t="s">
        <v>61</v>
      </c>
      <c r="K1091" s="8" t="s">
        <v>160</v>
      </c>
      <c r="L1091" s="8" t="s">
        <v>31</v>
      </c>
      <c r="M1091" s="8" t="s">
        <v>161</v>
      </c>
      <c r="N1091" s="8" t="n">
        <v>784810</v>
      </c>
      <c r="O1091" s="8" t="s">
        <v>1246</v>
      </c>
      <c r="P1091" s="8" t="n">
        <v>52000</v>
      </c>
      <c r="Q1091" s="8" t="s">
        <v>101</v>
      </c>
      <c r="R1091" s="8" t="n">
        <v>52131</v>
      </c>
      <c r="S1091" s="8" t="s">
        <v>207</v>
      </c>
      <c r="T1091" s="8" t="s">
        <v>91</v>
      </c>
      <c r="U1091" s="8" t="s">
        <v>67</v>
      </c>
      <c r="V1091" s="9" t="n">
        <v>14</v>
      </c>
    </row>
    <row r="1092" s="6" customFormat="true" ht="11.25" hidden="false" customHeight="false" outlineLevel="0" collapsed="false">
      <c r="A1092" s="8" t="s">
        <v>3595</v>
      </c>
      <c r="B1092" s="8" t="s">
        <v>3596</v>
      </c>
      <c r="C1092" s="8" t="str">
        <f aca="false">RIGHT(A1092,7)</f>
        <v>0042020</v>
      </c>
      <c r="D1092" s="8" t="n">
        <f aca="false">N1092</f>
        <v>160004</v>
      </c>
      <c r="E1092" s="8" t="str">
        <f aca="false">RIGHT(B1092,3)</f>
        <v>100</v>
      </c>
      <c r="F1092" s="8" t="s">
        <v>7</v>
      </c>
      <c r="G1092" s="8" t="n">
        <v>337565</v>
      </c>
      <c r="H1092" s="8" t="s">
        <v>436</v>
      </c>
      <c r="I1092" s="8" t="s">
        <v>437</v>
      </c>
      <c r="J1092" s="8" t="s">
        <v>61</v>
      </c>
      <c r="K1092" s="8" t="s">
        <v>160</v>
      </c>
      <c r="L1092" s="8" t="s">
        <v>31</v>
      </c>
      <c r="M1092" s="8" t="s">
        <v>161</v>
      </c>
      <c r="N1092" s="8" t="n">
        <v>160004</v>
      </c>
      <c r="O1092" s="8" t="s">
        <v>3597</v>
      </c>
      <c r="P1092" s="8" t="n">
        <v>52000</v>
      </c>
      <c r="Q1092" s="8" t="s">
        <v>101</v>
      </c>
      <c r="R1092" s="8" t="n">
        <v>52121</v>
      </c>
      <c r="S1092" s="8" t="s">
        <v>139</v>
      </c>
      <c r="T1092" s="8" t="s">
        <v>312</v>
      </c>
      <c r="U1092" s="8" t="s">
        <v>58</v>
      </c>
      <c r="V1092" s="9" t="n">
        <v>14</v>
      </c>
    </row>
    <row r="1093" s="6" customFormat="true" ht="11.25" hidden="false" customHeight="false" outlineLevel="0" collapsed="false">
      <c r="A1093" s="8" t="s">
        <v>3598</v>
      </c>
      <c r="B1093" s="8" t="s">
        <v>3599</v>
      </c>
      <c r="C1093" s="8" t="str">
        <f aca="false">RIGHT(A1093,7)</f>
        <v>5802020</v>
      </c>
      <c r="D1093" s="8" t="n">
        <f aca="false">N1093</f>
        <v>155913</v>
      </c>
      <c r="E1093" s="8" t="str">
        <f aca="false">RIGHT(B1093,3)</f>
        <v>001</v>
      </c>
      <c r="F1093" s="8" t="s">
        <v>70</v>
      </c>
      <c r="G1093" s="8" t="n">
        <v>427018</v>
      </c>
      <c r="H1093" s="8" t="s">
        <v>670</v>
      </c>
      <c r="I1093" s="8" t="s">
        <v>671</v>
      </c>
      <c r="J1093" s="8" t="s">
        <v>29</v>
      </c>
      <c r="K1093" s="8" t="s">
        <v>3600</v>
      </c>
      <c r="L1093" s="8" t="s">
        <v>31</v>
      </c>
      <c r="M1093" s="8" t="s">
        <v>3601</v>
      </c>
      <c r="N1093" s="8" t="n">
        <v>155913</v>
      </c>
      <c r="O1093" s="8" t="s">
        <v>3602</v>
      </c>
      <c r="P1093" s="8" t="n">
        <v>26000</v>
      </c>
      <c r="Q1093" s="8" t="s">
        <v>45</v>
      </c>
      <c r="R1093" s="8" t="n">
        <v>26443</v>
      </c>
      <c r="S1093" s="8" t="s">
        <v>184</v>
      </c>
      <c r="T1093" s="8" t="s">
        <v>66</v>
      </c>
      <c r="U1093" s="8" t="s">
        <v>48</v>
      </c>
      <c r="V1093" s="9" t="n">
        <v>14</v>
      </c>
    </row>
    <row r="1094" s="6" customFormat="true" ht="11.25" hidden="false" customHeight="false" outlineLevel="0" collapsed="false">
      <c r="A1094" s="8" t="s">
        <v>3603</v>
      </c>
      <c r="B1094" s="8" t="s">
        <v>3604</v>
      </c>
      <c r="C1094" s="8" t="str">
        <f aca="false">RIGHT(A1094,7)</f>
        <v>0012020</v>
      </c>
      <c r="D1094" s="8" t="n">
        <f aca="false">N1094</f>
        <v>158342</v>
      </c>
      <c r="E1094" s="8" t="str">
        <f aca="false">RIGHT(B1094,3)</f>
        <v>112</v>
      </c>
      <c r="F1094" s="8" t="s">
        <v>7</v>
      </c>
      <c r="G1094" s="8" t="n">
        <v>399357</v>
      </c>
      <c r="H1094" s="8" t="s">
        <v>2810</v>
      </c>
      <c r="I1094" s="8" t="s">
        <v>2811</v>
      </c>
      <c r="J1094" s="8" t="s">
        <v>61</v>
      </c>
      <c r="K1094" s="8" t="s">
        <v>3277</v>
      </c>
      <c r="L1094" s="8" t="s">
        <v>31</v>
      </c>
      <c r="M1094" s="8" t="s">
        <v>3278</v>
      </c>
      <c r="N1094" s="8" t="n">
        <v>158342</v>
      </c>
      <c r="O1094" s="8" t="s">
        <v>3605</v>
      </c>
      <c r="P1094" s="8" t="n">
        <v>26000</v>
      </c>
      <c r="Q1094" s="8" t="s">
        <v>45</v>
      </c>
      <c r="R1094" s="8" t="n">
        <v>26421</v>
      </c>
      <c r="S1094" s="8" t="s">
        <v>667</v>
      </c>
      <c r="T1094" s="8" t="s">
        <v>564</v>
      </c>
      <c r="U1094" s="8" t="s">
        <v>82</v>
      </c>
      <c r="V1094" s="9" t="n">
        <v>14.01</v>
      </c>
    </row>
    <row r="1095" s="6" customFormat="true" ht="11.25" hidden="false" customHeight="false" outlineLevel="0" collapsed="false">
      <c r="A1095" s="8" t="s">
        <v>3606</v>
      </c>
      <c r="B1095" s="8" t="s">
        <v>3607</v>
      </c>
      <c r="C1095" s="8" t="str">
        <f aca="false">RIGHT(A1095,7)</f>
        <v>0042020</v>
      </c>
      <c r="D1095" s="8" t="n">
        <f aca="false">N1095</f>
        <v>926040</v>
      </c>
      <c r="E1095" s="8" t="str">
        <f aca="false">RIGHT(B1095,3)</f>
        <v>009</v>
      </c>
      <c r="F1095" s="8" t="s">
        <v>7</v>
      </c>
      <c r="G1095" s="8" t="n">
        <v>370157</v>
      </c>
      <c r="H1095" s="8" t="s">
        <v>3263</v>
      </c>
      <c r="I1095" s="8" t="s">
        <v>3264</v>
      </c>
      <c r="J1095" s="8" t="s">
        <v>29</v>
      </c>
      <c r="K1095" s="8" t="s">
        <v>240</v>
      </c>
      <c r="L1095" s="8" t="s">
        <v>31</v>
      </c>
      <c r="M1095" s="8" t="s">
        <v>241</v>
      </c>
      <c r="N1095" s="8" t="n">
        <v>926040</v>
      </c>
      <c r="O1095" s="8" t="s">
        <v>3608</v>
      </c>
      <c r="P1095" s="8" t="n">
        <v>99900</v>
      </c>
      <c r="Q1095" s="8" t="s">
        <v>34</v>
      </c>
      <c r="R1095" s="8" t="n">
        <v>93720</v>
      </c>
      <c r="S1095" s="8" t="s">
        <v>130</v>
      </c>
      <c r="T1095" s="8" t="s">
        <v>131</v>
      </c>
      <c r="U1095" s="8" t="s">
        <v>48</v>
      </c>
      <c r="V1095" s="9" t="n">
        <v>14.14</v>
      </c>
    </row>
    <row r="1096" s="6" customFormat="true" ht="11.25" hidden="false" customHeight="false" outlineLevel="0" collapsed="false">
      <c r="A1096" s="8" t="s">
        <v>1392</v>
      </c>
      <c r="B1096" s="8" t="s">
        <v>3609</v>
      </c>
      <c r="C1096" s="8" t="str">
        <f aca="false">RIGHT(A1096,7)</f>
        <v>0402020</v>
      </c>
      <c r="D1096" s="8" t="n">
        <f aca="false">N1096</f>
        <v>70011</v>
      </c>
      <c r="E1096" s="8" t="str">
        <f aca="false">RIGHT(B1096,3)</f>
        <v>008</v>
      </c>
      <c r="F1096" s="8" t="s">
        <v>7</v>
      </c>
      <c r="G1096" s="8" t="n">
        <v>354605</v>
      </c>
      <c r="H1096" s="8" t="s">
        <v>849</v>
      </c>
      <c r="I1096" s="8" t="s">
        <v>850</v>
      </c>
      <c r="J1096" s="8" t="s">
        <v>29</v>
      </c>
      <c r="K1096" s="8" t="s">
        <v>610</v>
      </c>
      <c r="L1096" s="8" t="s">
        <v>31</v>
      </c>
      <c r="M1096" s="8" t="s">
        <v>399</v>
      </c>
      <c r="N1096" s="8" t="n">
        <v>70011</v>
      </c>
      <c r="O1096" s="8" t="s">
        <v>1394</v>
      </c>
      <c r="P1096" s="8" t="n">
        <v>14000</v>
      </c>
      <c r="Q1096" s="8" t="s">
        <v>387</v>
      </c>
      <c r="R1096" s="8" t="n">
        <v>14000</v>
      </c>
      <c r="S1096" s="8" t="s">
        <v>387</v>
      </c>
      <c r="T1096" s="8" t="s">
        <v>312</v>
      </c>
      <c r="U1096" s="8" t="s">
        <v>104</v>
      </c>
      <c r="V1096" s="9" t="n">
        <v>14.2</v>
      </c>
    </row>
    <row r="1097" s="6" customFormat="true" ht="11.25" hidden="false" customHeight="false" outlineLevel="0" collapsed="false">
      <c r="A1097" s="8" t="s">
        <v>2378</v>
      </c>
      <c r="B1097" s="8" t="s">
        <v>3610</v>
      </c>
      <c r="C1097" s="8" t="str">
        <f aca="false">RIGHT(A1097,7)</f>
        <v>0612020</v>
      </c>
      <c r="D1097" s="8" t="n">
        <f aca="false">N1097</f>
        <v>120632</v>
      </c>
      <c r="E1097" s="8" t="str">
        <f aca="false">RIGHT(B1097,3)</f>
        <v>105</v>
      </c>
      <c r="F1097" s="8" t="s">
        <v>7</v>
      </c>
      <c r="G1097" s="8" t="n">
        <v>367292</v>
      </c>
      <c r="H1097" s="8" t="s">
        <v>411</v>
      </c>
      <c r="I1097" s="8" t="s">
        <v>412</v>
      </c>
      <c r="J1097" s="8" t="s">
        <v>29</v>
      </c>
      <c r="K1097" s="8" t="s">
        <v>2870</v>
      </c>
      <c r="L1097" s="8" t="s">
        <v>31</v>
      </c>
      <c r="M1097" s="8" t="s">
        <v>607</v>
      </c>
      <c r="N1097" s="8" t="n">
        <v>120632</v>
      </c>
      <c r="O1097" s="8" t="s">
        <v>2381</v>
      </c>
      <c r="P1097" s="8" t="n">
        <v>52000</v>
      </c>
      <c r="Q1097" s="8" t="s">
        <v>101</v>
      </c>
      <c r="R1097" s="8" t="n">
        <v>52111</v>
      </c>
      <c r="S1097" s="8" t="s">
        <v>102</v>
      </c>
      <c r="T1097" s="8" t="s">
        <v>1468</v>
      </c>
      <c r="U1097" s="8" t="s">
        <v>37</v>
      </c>
      <c r="V1097" s="9" t="n">
        <v>14.38</v>
      </c>
    </row>
    <row r="1098" s="6" customFormat="true" ht="11.25" hidden="false" customHeight="false" outlineLevel="0" collapsed="false">
      <c r="A1098" s="8" t="s">
        <v>3611</v>
      </c>
      <c r="B1098" s="8" t="s">
        <v>3612</v>
      </c>
      <c r="C1098" s="8" t="str">
        <f aca="false">RIGHT(A1098,7)</f>
        <v>0082020</v>
      </c>
      <c r="D1098" s="8" t="n">
        <f aca="false">N1098</f>
        <v>160149</v>
      </c>
      <c r="E1098" s="8" t="str">
        <f aca="false">RIGHT(B1098,3)</f>
        <v>007</v>
      </c>
      <c r="F1098" s="8" t="s">
        <v>7</v>
      </c>
      <c r="G1098" s="8" t="n">
        <v>368293</v>
      </c>
      <c r="H1098" s="8" t="s">
        <v>2956</v>
      </c>
      <c r="I1098" s="8" t="s">
        <v>2957</v>
      </c>
      <c r="J1098" s="8" t="s">
        <v>61</v>
      </c>
      <c r="K1098" s="8" t="s">
        <v>160</v>
      </c>
      <c r="L1098" s="8" t="s">
        <v>31</v>
      </c>
      <c r="M1098" s="8" t="s">
        <v>161</v>
      </c>
      <c r="N1098" s="8" t="n">
        <v>160149</v>
      </c>
      <c r="O1098" s="8" t="s">
        <v>3613</v>
      </c>
      <c r="P1098" s="8" t="n">
        <v>52000</v>
      </c>
      <c r="Q1098" s="8" t="s">
        <v>101</v>
      </c>
      <c r="R1098" s="8" t="n">
        <v>52121</v>
      </c>
      <c r="S1098" s="8" t="s">
        <v>139</v>
      </c>
      <c r="T1098" s="8" t="s">
        <v>213</v>
      </c>
      <c r="U1098" s="8" t="s">
        <v>82</v>
      </c>
      <c r="V1098" s="9" t="n">
        <v>14.39</v>
      </c>
    </row>
    <row r="1099" s="6" customFormat="true" ht="11.25" hidden="false" customHeight="false" outlineLevel="0" collapsed="false">
      <c r="A1099" s="8" t="s">
        <v>3154</v>
      </c>
      <c r="B1099" s="8" t="s">
        <v>3614</v>
      </c>
      <c r="C1099" s="8" t="str">
        <f aca="false">RIGHT(A1099,7)</f>
        <v>0272020</v>
      </c>
      <c r="D1099" s="8" t="n">
        <f aca="false">N1099</f>
        <v>120623</v>
      </c>
      <c r="E1099" s="8" t="str">
        <f aca="false">RIGHT(B1099,3)</f>
        <v>012</v>
      </c>
      <c r="F1099" s="8" t="s">
        <v>7</v>
      </c>
      <c r="G1099" s="8" t="n">
        <v>431077</v>
      </c>
      <c r="H1099" s="8" t="s">
        <v>859</v>
      </c>
      <c r="I1099" s="8" t="s">
        <v>860</v>
      </c>
      <c r="J1099" s="8" t="s">
        <v>29</v>
      </c>
      <c r="K1099" s="8" t="s">
        <v>3158</v>
      </c>
      <c r="L1099" s="8" t="s">
        <v>31</v>
      </c>
      <c r="M1099" s="8" t="s">
        <v>3159</v>
      </c>
      <c r="N1099" s="8" t="n">
        <v>120623</v>
      </c>
      <c r="O1099" s="8" t="s">
        <v>2187</v>
      </c>
      <c r="P1099" s="8" t="n">
        <v>52000</v>
      </c>
      <c r="Q1099" s="8" t="s">
        <v>101</v>
      </c>
      <c r="R1099" s="8" t="n">
        <v>52111</v>
      </c>
      <c r="S1099" s="8" t="s">
        <v>102</v>
      </c>
      <c r="T1099" s="8" t="s">
        <v>177</v>
      </c>
      <c r="U1099" s="8" t="s">
        <v>48</v>
      </c>
      <c r="V1099" s="9" t="n">
        <v>14.4</v>
      </c>
    </row>
    <row r="1100" s="6" customFormat="true" ht="11.25" hidden="false" customHeight="false" outlineLevel="0" collapsed="false">
      <c r="A1100" s="8" t="s">
        <v>2491</v>
      </c>
      <c r="B1100" s="8" t="s">
        <v>3615</v>
      </c>
      <c r="C1100" s="8" t="str">
        <f aca="false">RIGHT(A1100,7)</f>
        <v>0022020</v>
      </c>
      <c r="D1100" s="8" t="n">
        <f aca="false">N1100</f>
        <v>926856</v>
      </c>
      <c r="E1100" s="8" t="str">
        <f aca="false">RIGHT(B1100,3)</f>
        <v>052</v>
      </c>
      <c r="F1100" s="8" t="s">
        <v>7</v>
      </c>
      <c r="G1100" s="8" t="n">
        <v>251525</v>
      </c>
      <c r="H1100" s="8" t="s">
        <v>116</v>
      </c>
      <c r="I1100" s="8" t="s">
        <v>117</v>
      </c>
      <c r="J1100" s="8" t="s">
        <v>29</v>
      </c>
      <c r="K1100" s="8" t="s">
        <v>87</v>
      </c>
      <c r="L1100" s="8" t="s">
        <v>31</v>
      </c>
      <c r="M1100" s="8" t="s">
        <v>2493</v>
      </c>
      <c r="N1100" s="8" t="n">
        <v>926856</v>
      </c>
      <c r="O1100" s="8" t="s">
        <v>2494</v>
      </c>
      <c r="P1100" s="8" t="n">
        <v>99900</v>
      </c>
      <c r="Q1100" s="8" t="s">
        <v>34</v>
      </c>
      <c r="R1100" s="8" t="n">
        <v>94420</v>
      </c>
      <c r="S1100" s="8" t="s">
        <v>1421</v>
      </c>
      <c r="T1100" s="8" t="s">
        <v>556</v>
      </c>
      <c r="U1100" s="8" t="s">
        <v>104</v>
      </c>
      <c r="V1100" s="9" t="n">
        <v>14.43</v>
      </c>
    </row>
    <row r="1101" s="6" customFormat="true" ht="11.25" hidden="false" customHeight="false" outlineLevel="0" collapsed="false">
      <c r="A1101" s="8" t="s">
        <v>3616</v>
      </c>
      <c r="B1101" s="8" t="s">
        <v>3617</v>
      </c>
      <c r="C1101" s="8" t="str">
        <f aca="false">RIGHT(A1101,7)</f>
        <v>0112020</v>
      </c>
      <c r="D1101" s="8" t="n">
        <f aca="false">N1101</f>
        <v>160343</v>
      </c>
      <c r="E1101" s="8" t="str">
        <f aca="false">RIGHT(B1101,3)</f>
        <v>056</v>
      </c>
      <c r="F1101" s="8" t="s">
        <v>7</v>
      </c>
      <c r="G1101" s="8" t="n">
        <v>393276</v>
      </c>
      <c r="H1101" s="8" t="s">
        <v>2563</v>
      </c>
      <c r="I1101" s="8" t="s">
        <v>2564</v>
      </c>
      <c r="J1101" s="8" t="s">
        <v>29</v>
      </c>
      <c r="K1101" s="8" t="s">
        <v>3011</v>
      </c>
      <c r="L1101" s="8" t="s">
        <v>31</v>
      </c>
      <c r="M1101" s="8" t="s">
        <v>3618</v>
      </c>
      <c r="N1101" s="8" t="n">
        <v>160343</v>
      </c>
      <c r="O1101" s="8" t="s">
        <v>3274</v>
      </c>
      <c r="P1101" s="8" t="n">
        <v>52000</v>
      </c>
      <c r="Q1101" s="8" t="s">
        <v>101</v>
      </c>
      <c r="R1101" s="8" t="n">
        <v>52121</v>
      </c>
      <c r="S1101" s="8" t="s">
        <v>139</v>
      </c>
      <c r="T1101" s="8" t="s">
        <v>556</v>
      </c>
      <c r="U1101" s="8" t="s">
        <v>37</v>
      </c>
      <c r="V1101" s="9" t="n">
        <v>14.62</v>
      </c>
    </row>
    <row r="1102" s="6" customFormat="true" ht="11.25" hidden="false" customHeight="false" outlineLevel="0" collapsed="false">
      <c r="A1102" s="8" t="s">
        <v>3619</v>
      </c>
      <c r="B1102" s="8" t="s">
        <v>3620</v>
      </c>
      <c r="C1102" s="8" t="str">
        <f aca="false">RIGHT(A1102,7)</f>
        <v>0272020</v>
      </c>
      <c r="D1102" s="8" t="n">
        <f aca="false">N1102</f>
        <v>190004</v>
      </c>
      <c r="E1102" s="8" t="str">
        <f aca="false">RIGHT(B1102,3)</f>
        <v>022</v>
      </c>
      <c r="F1102" s="8" t="s">
        <v>70</v>
      </c>
      <c r="G1102" s="8" t="n">
        <v>440975</v>
      </c>
      <c r="H1102" s="8" t="s">
        <v>451</v>
      </c>
      <c r="I1102" s="8" t="s">
        <v>452</v>
      </c>
      <c r="J1102" s="8" t="s">
        <v>29</v>
      </c>
      <c r="K1102" s="8" t="s">
        <v>3621</v>
      </c>
      <c r="L1102" s="8" t="s">
        <v>31</v>
      </c>
      <c r="M1102" s="8" t="s">
        <v>3622</v>
      </c>
      <c r="N1102" s="8" t="n">
        <v>190004</v>
      </c>
      <c r="O1102" s="8" t="s">
        <v>3623</v>
      </c>
      <c r="P1102" s="8" t="n">
        <v>30000</v>
      </c>
      <c r="Q1102" s="8" t="s">
        <v>1411</v>
      </c>
      <c r="R1102" s="8" t="n">
        <v>30202</v>
      </c>
      <c r="S1102" s="8" t="s">
        <v>1987</v>
      </c>
      <c r="T1102" s="8" t="s">
        <v>564</v>
      </c>
      <c r="U1102" s="8" t="s">
        <v>67</v>
      </c>
      <c r="V1102" s="9" t="n">
        <v>14.73</v>
      </c>
    </row>
    <row r="1103" s="6" customFormat="true" ht="11.25" hidden="false" customHeight="false" outlineLevel="0" collapsed="false">
      <c r="A1103" s="8" t="s">
        <v>2495</v>
      </c>
      <c r="B1103" s="8" t="s">
        <v>3624</v>
      </c>
      <c r="C1103" s="8" t="str">
        <f aca="false">RIGHT(A1103,7)</f>
        <v>0012020</v>
      </c>
      <c r="D1103" s="8" t="n">
        <f aca="false">N1103</f>
        <v>160232</v>
      </c>
      <c r="E1103" s="8" t="str">
        <f aca="false">RIGHT(B1103,3)</f>
        <v>148</v>
      </c>
      <c r="F1103" s="8" t="s">
        <v>7</v>
      </c>
      <c r="G1103" s="8" t="n">
        <v>393276</v>
      </c>
      <c r="H1103" s="8" t="s">
        <v>2563</v>
      </c>
      <c r="I1103" s="8" t="s">
        <v>2564</v>
      </c>
      <c r="J1103" s="8" t="s">
        <v>3122</v>
      </c>
      <c r="K1103" s="8" t="s">
        <v>672</v>
      </c>
      <c r="L1103" s="8" t="s">
        <v>31</v>
      </c>
      <c r="M1103" s="8" t="s">
        <v>2497</v>
      </c>
      <c r="N1103" s="8" t="n">
        <v>160232</v>
      </c>
      <c r="O1103" s="8" t="s">
        <v>1662</v>
      </c>
      <c r="P1103" s="8" t="n">
        <v>52000</v>
      </c>
      <c r="Q1103" s="8" t="s">
        <v>101</v>
      </c>
      <c r="R1103" s="8" t="n">
        <v>52121</v>
      </c>
      <c r="S1103" s="8" t="s">
        <v>139</v>
      </c>
      <c r="T1103" s="8" t="s">
        <v>122</v>
      </c>
      <c r="U1103" s="8" t="s">
        <v>104</v>
      </c>
      <c r="V1103" s="9" t="n">
        <v>14.76</v>
      </c>
    </row>
    <row r="1104" s="6" customFormat="true" ht="11.25" hidden="false" customHeight="false" outlineLevel="0" collapsed="false">
      <c r="A1104" s="8" t="s">
        <v>3625</v>
      </c>
      <c r="B1104" s="8" t="s">
        <v>3626</v>
      </c>
      <c r="C1104" s="8" t="str">
        <f aca="false">RIGHT(A1104,7)</f>
        <v>0252020</v>
      </c>
      <c r="D1104" s="8" t="n">
        <f aca="false">N1104</f>
        <v>120632</v>
      </c>
      <c r="E1104" s="8" t="str">
        <f aca="false">RIGHT(B1104,3)</f>
        <v>111</v>
      </c>
      <c r="F1104" s="8" t="s">
        <v>7</v>
      </c>
      <c r="G1104" s="8" t="n">
        <v>310569</v>
      </c>
      <c r="H1104" s="8" t="s">
        <v>134</v>
      </c>
      <c r="I1104" s="8" t="s">
        <v>135</v>
      </c>
      <c r="J1104" s="8" t="s">
        <v>29</v>
      </c>
      <c r="K1104" s="8" t="s">
        <v>1830</v>
      </c>
      <c r="L1104" s="8" t="s">
        <v>31</v>
      </c>
      <c r="M1104" s="8" t="s">
        <v>509</v>
      </c>
      <c r="N1104" s="8" t="n">
        <v>120632</v>
      </c>
      <c r="O1104" s="8" t="s">
        <v>2381</v>
      </c>
      <c r="P1104" s="8" t="n">
        <v>52000</v>
      </c>
      <c r="Q1104" s="8" t="s">
        <v>101</v>
      </c>
      <c r="R1104" s="8" t="n">
        <v>52111</v>
      </c>
      <c r="S1104" s="8" t="s">
        <v>102</v>
      </c>
      <c r="T1104" s="8" t="s">
        <v>1468</v>
      </c>
      <c r="U1104" s="8" t="s">
        <v>82</v>
      </c>
      <c r="V1104" s="9" t="n">
        <v>14.8</v>
      </c>
    </row>
    <row r="1105" s="6" customFormat="true" ht="11.25" hidden="false" customHeight="false" outlineLevel="0" collapsed="false">
      <c r="A1105" s="8" t="s">
        <v>2498</v>
      </c>
      <c r="B1105" s="8" t="s">
        <v>3627</v>
      </c>
      <c r="C1105" s="8" t="str">
        <f aca="false">RIGHT(A1105,7)</f>
        <v>0022020</v>
      </c>
      <c r="D1105" s="8" t="n">
        <f aca="false">N1105</f>
        <v>154502</v>
      </c>
      <c r="E1105" s="8" t="str">
        <f aca="false">RIGHT(B1105,3)</f>
        <v>004</v>
      </c>
      <c r="F1105" s="8" t="s">
        <v>7</v>
      </c>
      <c r="G1105" s="8" t="n">
        <v>393276</v>
      </c>
      <c r="H1105" s="8" t="s">
        <v>2563</v>
      </c>
      <c r="I1105" s="8" t="s">
        <v>2564</v>
      </c>
      <c r="J1105" s="8" t="s">
        <v>29</v>
      </c>
      <c r="K1105" s="8" t="s">
        <v>3474</v>
      </c>
      <c r="L1105" s="8" t="s">
        <v>31</v>
      </c>
      <c r="M1105" s="8" t="s">
        <v>1515</v>
      </c>
      <c r="N1105" s="8" t="n">
        <v>154502</v>
      </c>
      <c r="O1105" s="8" t="s">
        <v>1386</v>
      </c>
      <c r="P1105" s="8" t="n">
        <v>26000</v>
      </c>
      <c r="Q1105" s="8" t="s">
        <v>45</v>
      </c>
      <c r="R1105" s="8" t="n">
        <v>26350</v>
      </c>
      <c r="S1105" s="8" t="s">
        <v>1387</v>
      </c>
      <c r="T1105" s="8" t="s">
        <v>213</v>
      </c>
      <c r="U1105" s="8" t="s">
        <v>67</v>
      </c>
      <c r="V1105" s="9" t="n">
        <v>14.8</v>
      </c>
    </row>
    <row r="1106" s="6" customFormat="true" ht="11.25" hidden="false" customHeight="false" outlineLevel="0" collapsed="false">
      <c r="A1106" s="8" t="s">
        <v>2495</v>
      </c>
      <c r="B1106" s="8" t="s">
        <v>3628</v>
      </c>
      <c r="C1106" s="8" t="str">
        <f aca="false">RIGHT(A1106,7)</f>
        <v>0012020</v>
      </c>
      <c r="D1106" s="8" t="n">
        <f aca="false">N1106</f>
        <v>160232</v>
      </c>
      <c r="E1106" s="8" t="str">
        <f aca="false">RIGHT(B1106,3)</f>
        <v>147</v>
      </c>
      <c r="F1106" s="8" t="s">
        <v>7</v>
      </c>
      <c r="G1106" s="8" t="n">
        <v>393276</v>
      </c>
      <c r="H1106" s="8" t="s">
        <v>2563</v>
      </c>
      <c r="I1106" s="8" t="s">
        <v>2564</v>
      </c>
      <c r="J1106" s="8" t="s">
        <v>3122</v>
      </c>
      <c r="K1106" s="8" t="s">
        <v>672</v>
      </c>
      <c r="L1106" s="8" t="s">
        <v>31</v>
      </c>
      <c r="M1106" s="8" t="s">
        <v>2497</v>
      </c>
      <c r="N1106" s="8" t="n">
        <v>160232</v>
      </c>
      <c r="O1106" s="8" t="s">
        <v>1662</v>
      </c>
      <c r="P1106" s="8" t="n">
        <v>52000</v>
      </c>
      <c r="Q1106" s="8" t="s">
        <v>101</v>
      </c>
      <c r="R1106" s="8" t="n">
        <v>52121</v>
      </c>
      <c r="S1106" s="8" t="s">
        <v>139</v>
      </c>
      <c r="T1106" s="8" t="s">
        <v>122</v>
      </c>
      <c r="U1106" s="8" t="s">
        <v>104</v>
      </c>
      <c r="V1106" s="9" t="n">
        <v>14.82</v>
      </c>
    </row>
    <row r="1107" s="6" customFormat="true" ht="11.25" hidden="false" customHeight="false" outlineLevel="0" collapsed="false">
      <c r="A1107" s="8" t="s">
        <v>2000</v>
      </c>
      <c r="B1107" s="8" t="s">
        <v>3629</v>
      </c>
      <c r="C1107" s="8" t="str">
        <f aca="false">RIGHT(A1107,7)</f>
        <v>0222020</v>
      </c>
      <c r="D1107" s="8" t="n">
        <f aca="false">N1107</f>
        <v>785800</v>
      </c>
      <c r="E1107" s="8" t="str">
        <f aca="false">RIGHT(B1107,3)</f>
        <v>004</v>
      </c>
      <c r="F1107" s="8" t="s">
        <v>7</v>
      </c>
      <c r="G1107" s="8" t="n">
        <v>437992</v>
      </c>
      <c r="H1107" s="8" t="s">
        <v>722</v>
      </c>
      <c r="I1107" s="8" t="s">
        <v>723</v>
      </c>
      <c r="J1107" s="8" t="s">
        <v>2266</v>
      </c>
      <c r="K1107" s="8" t="s">
        <v>3630</v>
      </c>
      <c r="L1107" s="8" t="s">
        <v>31</v>
      </c>
      <c r="M1107" s="8" t="s">
        <v>711</v>
      </c>
      <c r="N1107" s="8" t="n">
        <v>785800</v>
      </c>
      <c r="O1107" s="8" t="s">
        <v>595</v>
      </c>
      <c r="P1107" s="8" t="n">
        <v>52000</v>
      </c>
      <c r="Q1107" s="8" t="s">
        <v>101</v>
      </c>
      <c r="R1107" s="8" t="n">
        <v>52131</v>
      </c>
      <c r="S1107" s="8" t="s">
        <v>207</v>
      </c>
      <c r="T1107" s="8" t="s">
        <v>140</v>
      </c>
      <c r="U1107" s="8" t="s">
        <v>82</v>
      </c>
      <c r="V1107" s="9" t="n">
        <v>14.9</v>
      </c>
    </row>
    <row r="1108" s="6" customFormat="true" ht="11.25" hidden="false" customHeight="false" outlineLevel="0" collapsed="false">
      <c r="A1108" s="8" t="s">
        <v>3631</v>
      </c>
      <c r="B1108" s="8" t="s">
        <v>3632</v>
      </c>
      <c r="C1108" s="8" t="str">
        <f aca="false">RIGHT(A1108,7)</f>
        <v>0432020</v>
      </c>
      <c r="D1108" s="8" t="n">
        <f aca="false">N1108</f>
        <v>925532</v>
      </c>
      <c r="E1108" s="8" t="str">
        <f aca="false">RIGHT(B1108,3)</f>
        <v>010</v>
      </c>
      <c r="F1108" s="8" t="s">
        <v>7</v>
      </c>
      <c r="G1108" s="8" t="n">
        <v>382874</v>
      </c>
      <c r="H1108" s="8" t="s">
        <v>703</v>
      </c>
      <c r="I1108" s="8" t="s">
        <v>704</v>
      </c>
      <c r="J1108" s="8" t="s">
        <v>29</v>
      </c>
      <c r="K1108" s="8" t="s">
        <v>3633</v>
      </c>
      <c r="L1108" s="8" t="s">
        <v>31</v>
      </c>
      <c r="M1108" s="8" t="s">
        <v>3634</v>
      </c>
      <c r="N1108" s="8" t="n">
        <v>925532</v>
      </c>
      <c r="O1108" s="8" t="s">
        <v>3635</v>
      </c>
      <c r="P1108" s="8" t="n">
        <v>99900</v>
      </c>
      <c r="Q1108" s="8" t="s">
        <v>34</v>
      </c>
      <c r="R1108" s="8" t="n">
        <v>96120</v>
      </c>
      <c r="S1108" s="8" t="s">
        <v>121</v>
      </c>
      <c r="T1108" s="8" t="s">
        <v>122</v>
      </c>
      <c r="U1108" s="8" t="s">
        <v>37</v>
      </c>
      <c r="V1108" s="9" t="n">
        <v>14.9</v>
      </c>
    </row>
    <row r="1109" s="6" customFormat="true" ht="11.25" hidden="false" customHeight="false" outlineLevel="0" collapsed="false">
      <c r="A1109" s="8" t="s">
        <v>3631</v>
      </c>
      <c r="B1109" s="8" t="s">
        <v>3636</v>
      </c>
      <c r="C1109" s="8" t="str">
        <f aca="false">RIGHT(A1109,7)</f>
        <v>0432020</v>
      </c>
      <c r="D1109" s="8" t="n">
        <f aca="false">N1109</f>
        <v>925532</v>
      </c>
      <c r="E1109" s="8" t="str">
        <f aca="false">RIGHT(B1109,3)</f>
        <v>014</v>
      </c>
      <c r="F1109" s="8" t="s">
        <v>7</v>
      </c>
      <c r="G1109" s="8" t="n">
        <v>382874</v>
      </c>
      <c r="H1109" s="8" t="s">
        <v>703</v>
      </c>
      <c r="I1109" s="8" t="s">
        <v>704</v>
      </c>
      <c r="J1109" s="8" t="s">
        <v>29</v>
      </c>
      <c r="K1109" s="8" t="s">
        <v>3633</v>
      </c>
      <c r="L1109" s="8" t="s">
        <v>31</v>
      </c>
      <c r="M1109" s="8" t="s">
        <v>3634</v>
      </c>
      <c r="N1109" s="8" t="n">
        <v>925532</v>
      </c>
      <c r="O1109" s="8" t="s">
        <v>3635</v>
      </c>
      <c r="P1109" s="8" t="n">
        <v>99900</v>
      </c>
      <c r="Q1109" s="8" t="s">
        <v>34</v>
      </c>
      <c r="R1109" s="8" t="n">
        <v>96120</v>
      </c>
      <c r="S1109" s="8" t="s">
        <v>121</v>
      </c>
      <c r="T1109" s="8" t="s">
        <v>122</v>
      </c>
      <c r="U1109" s="8" t="s">
        <v>37</v>
      </c>
      <c r="V1109" s="9" t="n">
        <v>14.9</v>
      </c>
    </row>
    <row r="1110" s="6" customFormat="true" ht="11.25" hidden="false" customHeight="false" outlineLevel="0" collapsed="false">
      <c r="A1110" s="8" t="s">
        <v>3637</v>
      </c>
      <c r="B1110" s="8" t="s">
        <v>3638</v>
      </c>
      <c r="C1110" s="8" t="str">
        <f aca="false">RIGHT(A1110,7)</f>
        <v>0202020</v>
      </c>
      <c r="D1110" s="8" t="n">
        <f aca="false">N1110</f>
        <v>120643</v>
      </c>
      <c r="E1110" s="8" t="str">
        <f aca="false">RIGHT(B1110,3)</f>
        <v>118</v>
      </c>
      <c r="F1110" s="8" t="s">
        <v>7</v>
      </c>
      <c r="G1110" s="8" t="n">
        <v>440854</v>
      </c>
      <c r="H1110" s="8" t="s">
        <v>3639</v>
      </c>
      <c r="I1110" s="8" t="s">
        <v>3640</v>
      </c>
      <c r="J1110" s="8" t="s">
        <v>61</v>
      </c>
      <c r="K1110" s="8" t="s">
        <v>160</v>
      </c>
      <c r="L1110" s="8" t="s">
        <v>31</v>
      </c>
      <c r="M1110" s="8" t="s">
        <v>161</v>
      </c>
      <c r="N1110" s="8" t="n">
        <v>120643</v>
      </c>
      <c r="O1110" s="8" t="s">
        <v>3641</v>
      </c>
      <c r="P1110" s="8" t="n">
        <v>52000</v>
      </c>
      <c r="Q1110" s="8" t="s">
        <v>101</v>
      </c>
      <c r="R1110" s="8" t="n">
        <v>52111</v>
      </c>
      <c r="S1110" s="8" t="s">
        <v>102</v>
      </c>
      <c r="T1110" s="8" t="s">
        <v>140</v>
      </c>
      <c r="U1110" s="8" t="s">
        <v>48</v>
      </c>
      <c r="V1110" s="9" t="n">
        <v>14.9</v>
      </c>
    </row>
    <row r="1111" s="6" customFormat="true" ht="11.25" hidden="false" customHeight="false" outlineLevel="0" collapsed="false">
      <c r="A1111" s="8" t="s">
        <v>3642</v>
      </c>
      <c r="B1111" s="8" t="s">
        <v>3643</v>
      </c>
      <c r="C1111" s="8" t="str">
        <f aca="false">RIGHT(A1111,7)</f>
        <v>1092020</v>
      </c>
      <c r="D1111" s="8" t="n">
        <f aca="false">N1111</f>
        <v>120635</v>
      </c>
      <c r="E1111" s="8" t="str">
        <f aca="false">RIGHT(B1111,3)</f>
        <v>001</v>
      </c>
      <c r="F1111" s="8" t="s">
        <v>7</v>
      </c>
      <c r="G1111" s="8" t="n">
        <v>367292</v>
      </c>
      <c r="H1111" s="8" t="s">
        <v>411</v>
      </c>
      <c r="I1111" s="8" t="s">
        <v>412</v>
      </c>
      <c r="J1111" s="8" t="s">
        <v>61</v>
      </c>
      <c r="K1111" s="8" t="s">
        <v>87</v>
      </c>
      <c r="L1111" s="8" t="s">
        <v>31</v>
      </c>
      <c r="M1111" s="8" t="s">
        <v>3644</v>
      </c>
      <c r="N1111" s="8" t="n">
        <v>120635</v>
      </c>
      <c r="O1111" s="8" t="s">
        <v>719</v>
      </c>
      <c r="P1111" s="8" t="n">
        <v>52000</v>
      </c>
      <c r="Q1111" s="8" t="s">
        <v>101</v>
      </c>
      <c r="R1111" s="8" t="n">
        <v>52111</v>
      </c>
      <c r="S1111" s="8" t="s">
        <v>102</v>
      </c>
      <c r="T1111" s="8" t="s">
        <v>103</v>
      </c>
      <c r="U1111" s="8" t="s">
        <v>37</v>
      </c>
      <c r="V1111" s="9" t="n">
        <v>14.92</v>
      </c>
    </row>
    <row r="1112" s="6" customFormat="true" ht="11.25" hidden="false" customHeight="false" outlineLevel="0" collapsed="false">
      <c r="A1112" s="8" t="s">
        <v>3645</v>
      </c>
      <c r="B1112" s="8" t="s">
        <v>3646</v>
      </c>
      <c r="C1112" s="8" t="str">
        <f aca="false">RIGHT(A1112,7)</f>
        <v>0042019</v>
      </c>
      <c r="D1112" s="8" t="n">
        <f aca="false">N1112</f>
        <v>160156</v>
      </c>
      <c r="E1112" s="8" t="str">
        <f aca="false">RIGHT(B1112,3)</f>
        <v>077</v>
      </c>
      <c r="F1112" s="8" t="s">
        <v>7</v>
      </c>
      <c r="G1112" s="8" t="n">
        <v>427044</v>
      </c>
      <c r="H1112" s="8" t="s">
        <v>1547</v>
      </c>
      <c r="I1112" s="8" t="s">
        <v>1548</v>
      </c>
      <c r="J1112" s="8" t="s">
        <v>29</v>
      </c>
      <c r="K1112" s="8" t="s">
        <v>3011</v>
      </c>
      <c r="L1112" s="8" t="s">
        <v>31</v>
      </c>
      <c r="M1112" s="8" t="s">
        <v>3618</v>
      </c>
      <c r="N1112" s="8" t="n">
        <v>160156</v>
      </c>
      <c r="O1112" s="8" t="s">
        <v>3647</v>
      </c>
      <c r="P1112" s="8" t="n">
        <v>52000</v>
      </c>
      <c r="Q1112" s="8" t="s">
        <v>101</v>
      </c>
      <c r="R1112" s="8" t="n">
        <v>52121</v>
      </c>
      <c r="S1112" s="8" t="s">
        <v>139</v>
      </c>
      <c r="T1112" s="8" t="s">
        <v>255</v>
      </c>
      <c r="U1112" s="8" t="s">
        <v>58</v>
      </c>
      <c r="V1112" s="9" t="n">
        <v>14.94</v>
      </c>
    </row>
    <row r="1113" s="6" customFormat="true" ht="11.25" hidden="false" customHeight="false" outlineLevel="0" collapsed="false">
      <c r="A1113" s="8" t="s">
        <v>3648</v>
      </c>
      <c r="B1113" s="8" t="s">
        <v>3649</v>
      </c>
      <c r="C1113" s="8" t="str">
        <f aca="false">RIGHT(A1113,7)</f>
        <v>0072020</v>
      </c>
      <c r="D1113" s="8" t="n">
        <f aca="false">N1113</f>
        <v>160106</v>
      </c>
      <c r="E1113" s="8" t="str">
        <f aca="false">RIGHT(B1113,3)</f>
        <v>070</v>
      </c>
      <c r="F1113" s="8" t="s">
        <v>7</v>
      </c>
      <c r="G1113" s="8" t="n">
        <v>150711</v>
      </c>
      <c r="H1113" s="8" t="s">
        <v>216</v>
      </c>
      <c r="I1113" s="8" t="s">
        <v>3650</v>
      </c>
      <c r="J1113" s="8" t="s">
        <v>2084</v>
      </c>
      <c r="K1113" s="8" t="s">
        <v>160</v>
      </c>
      <c r="L1113" s="8" t="s">
        <v>31</v>
      </c>
      <c r="M1113" s="8" t="s">
        <v>161</v>
      </c>
      <c r="N1113" s="8" t="n">
        <v>160106</v>
      </c>
      <c r="O1113" s="8" t="s">
        <v>2967</v>
      </c>
      <c r="P1113" s="8" t="n">
        <v>52000</v>
      </c>
      <c r="Q1113" s="8" t="s">
        <v>101</v>
      </c>
      <c r="R1113" s="8" t="n">
        <v>52121</v>
      </c>
      <c r="S1113" s="8" t="s">
        <v>139</v>
      </c>
      <c r="T1113" s="8" t="s">
        <v>47</v>
      </c>
      <c r="U1113" s="8" t="s">
        <v>104</v>
      </c>
      <c r="V1113" s="9" t="n">
        <v>14.95</v>
      </c>
    </row>
    <row r="1114" s="6" customFormat="true" ht="11.25" hidden="false" customHeight="false" outlineLevel="0" collapsed="false">
      <c r="A1114" s="8" t="s">
        <v>2119</v>
      </c>
      <c r="B1114" s="8" t="s">
        <v>3651</v>
      </c>
      <c r="C1114" s="8" t="str">
        <f aca="false">RIGHT(A1114,7)</f>
        <v>0022020</v>
      </c>
      <c r="D1114" s="8" t="n">
        <f aca="false">N1114</f>
        <v>731040</v>
      </c>
      <c r="E1114" s="8" t="str">
        <f aca="false">RIGHT(B1114,3)</f>
        <v>021</v>
      </c>
      <c r="F1114" s="8" t="s">
        <v>7</v>
      </c>
      <c r="G1114" s="8" t="n">
        <v>340503</v>
      </c>
      <c r="H1114" s="8" t="s">
        <v>454</v>
      </c>
      <c r="I1114" s="8" t="s">
        <v>455</v>
      </c>
      <c r="J1114" s="8" t="s">
        <v>29</v>
      </c>
      <c r="K1114" s="8" t="s">
        <v>861</v>
      </c>
      <c r="L1114" s="8" t="s">
        <v>31</v>
      </c>
      <c r="M1114" s="8" t="s">
        <v>2123</v>
      </c>
      <c r="N1114" s="8" t="n">
        <v>731040</v>
      </c>
      <c r="O1114" s="8" t="s">
        <v>2124</v>
      </c>
      <c r="P1114" s="8" t="n">
        <v>52000</v>
      </c>
      <c r="Q1114" s="8" t="s">
        <v>101</v>
      </c>
      <c r="R1114" s="8" t="n">
        <v>52131</v>
      </c>
      <c r="S1114" s="8" t="s">
        <v>207</v>
      </c>
      <c r="T1114" s="8" t="s">
        <v>177</v>
      </c>
      <c r="U1114" s="8" t="s">
        <v>37</v>
      </c>
      <c r="V1114" s="9" t="n">
        <v>14.98</v>
      </c>
    </row>
    <row r="1115" s="6" customFormat="true" ht="11.25" hidden="false" customHeight="false" outlineLevel="0" collapsed="false">
      <c r="A1115" s="8" t="s">
        <v>3194</v>
      </c>
      <c r="B1115" s="8" t="s">
        <v>3652</v>
      </c>
      <c r="C1115" s="8" t="str">
        <f aca="false">RIGHT(A1115,7)</f>
        <v>1302020</v>
      </c>
      <c r="D1115" s="8" t="n">
        <f aca="false">N1115</f>
        <v>983781</v>
      </c>
      <c r="E1115" s="8" t="str">
        <f aca="false">RIGHT(B1115,3)</f>
        <v>001</v>
      </c>
      <c r="F1115" s="8" t="s">
        <v>7</v>
      </c>
      <c r="G1115" s="8" t="n">
        <v>305791</v>
      </c>
      <c r="H1115" s="8" t="s">
        <v>1171</v>
      </c>
      <c r="I1115" s="8" t="s">
        <v>1172</v>
      </c>
      <c r="J1115" s="8" t="s">
        <v>29</v>
      </c>
      <c r="K1115" s="8" t="s">
        <v>619</v>
      </c>
      <c r="L1115" s="8" t="s">
        <v>31</v>
      </c>
      <c r="M1115" s="8" t="s">
        <v>3653</v>
      </c>
      <c r="N1115" s="8" t="n">
        <v>983781</v>
      </c>
      <c r="O1115" s="8" t="s">
        <v>1837</v>
      </c>
      <c r="P1115" s="8" t="n">
        <v>99900</v>
      </c>
      <c r="Q1115" s="8" t="s">
        <v>34</v>
      </c>
      <c r="R1115" s="8" t="n">
        <v>94920</v>
      </c>
      <c r="S1115" s="8" t="s">
        <v>1738</v>
      </c>
      <c r="T1115" s="8" t="s">
        <v>113</v>
      </c>
      <c r="U1115" s="8" t="s">
        <v>67</v>
      </c>
      <c r="V1115" s="9" t="n">
        <v>15</v>
      </c>
    </row>
    <row r="1116" s="6" customFormat="true" ht="11.25" hidden="false" customHeight="false" outlineLevel="0" collapsed="false">
      <c r="A1116" s="8" t="s">
        <v>3654</v>
      </c>
      <c r="B1116" s="8" t="s">
        <v>3655</v>
      </c>
      <c r="C1116" s="8" t="str">
        <f aca="false">RIGHT(A1116,7)</f>
        <v>0622020</v>
      </c>
      <c r="D1116" s="8" t="n">
        <f aca="false">N1116</f>
        <v>160137</v>
      </c>
      <c r="E1116" s="8" t="str">
        <f aca="false">RIGHT(B1116,3)</f>
        <v>003</v>
      </c>
      <c r="F1116" s="8" t="s">
        <v>70</v>
      </c>
      <c r="G1116" s="8" t="n">
        <v>467075</v>
      </c>
      <c r="H1116" s="8" t="s">
        <v>1016</v>
      </c>
      <c r="I1116" s="8" t="s">
        <v>1017</v>
      </c>
      <c r="J1116" s="8" t="s">
        <v>29</v>
      </c>
      <c r="K1116" s="8" t="s">
        <v>1228</v>
      </c>
      <c r="L1116" s="8" t="s">
        <v>31</v>
      </c>
      <c r="M1116" s="8" t="s">
        <v>2536</v>
      </c>
      <c r="N1116" s="8" t="n">
        <v>160137</v>
      </c>
      <c r="O1116" s="8" t="s">
        <v>2537</v>
      </c>
      <c r="P1116" s="8" t="n">
        <v>52000</v>
      </c>
      <c r="Q1116" s="8" t="s">
        <v>101</v>
      </c>
      <c r="R1116" s="8" t="n">
        <v>52121</v>
      </c>
      <c r="S1116" s="8" t="s">
        <v>139</v>
      </c>
      <c r="T1116" s="8" t="s">
        <v>465</v>
      </c>
      <c r="U1116" s="8" t="s">
        <v>48</v>
      </c>
      <c r="V1116" s="9" t="n">
        <v>15</v>
      </c>
    </row>
    <row r="1117" s="6" customFormat="true" ht="11.25" hidden="false" customHeight="false" outlineLevel="0" collapsed="false">
      <c r="A1117" s="8" t="s">
        <v>3656</v>
      </c>
      <c r="B1117" s="8" t="s">
        <v>3657</v>
      </c>
      <c r="C1117" s="8" t="str">
        <f aca="false">RIGHT(A1117,7)</f>
        <v>0182020</v>
      </c>
      <c r="D1117" s="8" t="n">
        <f aca="false">N1117</f>
        <v>980639</v>
      </c>
      <c r="E1117" s="8" t="str">
        <f aca="false">RIGHT(B1117,3)</f>
        <v>001</v>
      </c>
      <c r="F1117" s="8" t="s">
        <v>7</v>
      </c>
      <c r="G1117" s="8" t="n">
        <v>465840</v>
      </c>
      <c r="H1117" s="8" t="s">
        <v>807</v>
      </c>
      <c r="I1117" s="8" t="s">
        <v>808</v>
      </c>
      <c r="J1117" s="8" t="s">
        <v>29</v>
      </c>
      <c r="K1117" s="8" t="s">
        <v>194</v>
      </c>
      <c r="L1117" s="8" t="s">
        <v>31</v>
      </c>
      <c r="M1117" s="8" t="s">
        <v>3658</v>
      </c>
      <c r="N1117" s="8" t="n">
        <v>980639</v>
      </c>
      <c r="O1117" s="8" t="s">
        <v>3659</v>
      </c>
      <c r="P1117" s="8" t="n">
        <v>99900</v>
      </c>
      <c r="Q1117" s="8" t="s">
        <v>34</v>
      </c>
      <c r="R1117" s="8" t="n">
        <v>93420</v>
      </c>
      <c r="S1117" s="8" t="s">
        <v>90</v>
      </c>
      <c r="T1117" s="8" t="s">
        <v>91</v>
      </c>
      <c r="U1117" s="8" t="s">
        <v>58</v>
      </c>
      <c r="V1117" s="9" t="n">
        <v>15</v>
      </c>
    </row>
    <row r="1118" s="6" customFormat="true" ht="11.25" hidden="false" customHeight="false" outlineLevel="0" collapsed="false">
      <c r="A1118" s="8" t="s">
        <v>3660</v>
      </c>
      <c r="B1118" s="8" t="s">
        <v>3661</v>
      </c>
      <c r="C1118" s="8" t="str">
        <f aca="false">RIGHT(A1118,7)</f>
        <v>0302020</v>
      </c>
      <c r="D1118" s="8" t="n">
        <f aca="false">N1118</f>
        <v>160377</v>
      </c>
      <c r="E1118" s="8" t="str">
        <f aca="false">RIGHT(B1118,3)</f>
        <v>004</v>
      </c>
      <c r="F1118" s="8" t="s">
        <v>70</v>
      </c>
      <c r="G1118" s="8" t="n">
        <v>449174</v>
      </c>
      <c r="H1118" s="8" t="s">
        <v>3255</v>
      </c>
      <c r="I1118" s="8" t="s">
        <v>3256</v>
      </c>
      <c r="J1118" s="8" t="s">
        <v>29</v>
      </c>
      <c r="K1118" s="8" t="s">
        <v>629</v>
      </c>
      <c r="L1118" s="8" t="s">
        <v>31</v>
      </c>
      <c r="M1118" s="8" t="s">
        <v>3662</v>
      </c>
      <c r="N1118" s="8" t="n">
        <v>160377</v>
      </c>
      <c r="O1118" s="8" t="s">
        <v>3663</v>
      </c>
      <c r="P1118" s="8" t="n">
        <v>52000</v>
      </c>
      <c r="Q1118" s="8" t="s">
        <v>101</v>
      </c>
      <c r="R1118" s="8" t="n">
        <v>52121</v>
      </c>
      <c r="S1118" s="8" t="s">
        <v>139</v>
      </c>
      <c r="T1118" s="8" t="s">
        <v>140</v>
      </c>
      <c r="U1118" s="8" t="s">
        <v>58</v>
      </c>
      <c r="V1118" s="9" t="n">
        <v>15</v>
      </c>
    </row>
    <row r="1119" s="6" customFormat="true" ht="11.25" hidden="false" customHeight="false" outlineLevel="0" collapsed="false">
      <c r="A1119" s="8" t="s">
        <v>3664</v>
      </c>
      <c r="B1119" s="8" t="s">
        <v>3665</v>
      </c>
      <c r="C1119" s="8" t="str">
        <f aca="false">RIGHT(A1119,7)</f>
        <v>1722020</v>
      </c>
      <c r="D1119" s="8" t="n">
        <f aca="false">N1119</f>
        <v>160372</v>
      </c>
      <c r="E1119" s="8" t="str">
        <f aca="false">RIGHT(B1119,3)</f>
        <v>014</v>
      </c>
      <c r="F1119" s="8" t="s">
        <v>70</v>
      </c>
      <c r="G1119" s="8" t="n">
        <v>109770</v>
      </c>
      <c r="H1119" s="8" t="s">
        <v>173</v>
      </c>
      <c r="I1119" s="8" t="s">
        <v>3666</v>
      </c>
      <c r="J1119" s="8" t="s">
        <v>2084</v>
      </c>
      <c r="K1119" s="8" t="s">
        <v>1756</v>
      </c>
      <c r="L1119" s="8" t="s">
        <v>31</v>
      </c>
      <c r="M1119" s="8" t="s">
        <v>3667</v>
      </c>
      <c r="N1119" s="8" t="n">
        <v>160372</v>
      </c>
      <c r="O1119" s="8" t="s">
        <v>2900</v>
      </c>
      <c r="P1119" s="8" t="n">
        <v>52000</v>
      </c>
      <c r="Q1119" s="8" t="s">
        <v>101</v>
      </c>
      <c r="R1119" s="8" t="n">
        <v>52121</v>
      </c>
      <c r="S1119" s="8" t="s">
        <v>139</v>
      </c>
      <c r="T1119" s="8" t="s">
        <v>140</v>
      </c>
      <c r="U1119" s="8" t="s">
        <v>67</v>
      </c>
      <c r="V1119" s="9" t="n">
        <v>15</v>
      </c>
    </row>
    <row r="1120" s="6" customFormat="true" ht="11.25" hidden="false" customHeight="false" outlineLevel="0" collapsed="false">
      <c r="A1120" s="8" t="s">
        <v>3364</v>
      </c>
      <c r="B1120" s="8" t="s">
        <v>3668</v>
      </c>
      <c r="C1120" s="8" t="str">
        <f aca="false">RIGHT(A1120,7)</f>
        <v>6672019</v>
      </c>
      <c r="D1120" s="8" t="n">
        <f aca="false">N1120</f>
        <v>943001</v>
      </c>
      <c r="E1120" s="8" t="str">
        <f aca="false">RIGHT(B1120,3)</f>
        <v>028</v>
      </c>
      <c r="F1120" s="8" t="s">
        <v>7</v>
      </c>
      <c r="G1120" s="8" t="n">
        <v>261641</v>
      </c>
      <c r="H1120" s="8" t="s">
        <v>238</v>
      </c>
      <c r="I1120" s="8" t="s">
        <v>239</v>
      </c>
      <c r="J1120" s="8" t="s">
        <v>61</v>
      </c>
      <c r="K1120" s="8" t="s">
        <v>160</v>
      </c>
      <c r="L1120" s="8" t="s">
        <v>31</v>
      </c>
      <c r="M1120" s="8" t="s">
        <v>161</v>
      </c>
      <c r="N1120" s="8" t="n">
        <v>943001</v>
      </c>
      <c r="O1120" s="8" t="s">
        <v>33</v>
      </c>
      <c r="P1120" s="8" t="n">
        <v>99900</v>
      </c>
      <c r="Q1120" s="8" t="s">
        <v>34</v>
      </c>
      <c r="R1120" s="8" t="n">
        <v>94320</v>
      </c>
      <c r="S1120" s="8" t="s">
        <v>35</v>
      </c>
      <c r="T1120" s="8" t="s">
        <v>36</v>
      </c>
      <c r="U1120" s="8" t="s">
        <v>104</v>
      </c>
      <c r="V1120" s="9" t="n">
        <v>15</v>
      </c>
    </row>
    <row r="1121" s="6" customFormat="true" ht="11.25" hidden="false" customHeight="false" outlineLevel="0" collapsed="false">
      <c r="A1121" s="8" t="s">
        <v>3669</v>
      </c>
      <c r="B1121" s="8" t="s">
        <v>3670</v>
      </c>
      <c r="C1121" s="8" t="str">
        <f aca="false">RIGHT(A1121,7)</f>
        <v>0592020</v>
      </c>
      <c r="D1121" s="8" t="n">
        <f aca="false">N1121</f>
        <v>987567</v>
      </c>
      <c r="E1121" s="8" t="str">
        <f aca="false">RIGHT(B1121,3)</f>
        <v>026</v>
      </c>
      <c r="F1121" s="8" t="s">
        <v>7</v>
      </c>
      <c r="G1121" s="8" t="n">
        <v>461542</v>
      </c>
      <c r="H1121" s="8" t="s">
        <v>202</v>
      </c>
      <c r="I1121" s="8" t="s">
        <v>203</v>
      </c>
      <c r="J1121" s="8" t="s">
        <v>29</v>
      </c>
      <c r="K1121" s="8" t="s">
        <v>3123</v>
      </c>
      <c r="L1121" s="8" t="s">
        <v>31</v>
      </c>
      <c r="M1121" s="8" t="s">
        <v>3671</v>
      </c>
      <c r="N1121" s="8" t="n">
        <v>987567</v>
      </c>
      <c r="O1121" s="8" t="s">
        <v>1643</v>
      </c>
      <c r="P1121" s="8" t="n">
        <v>99900</v>
      </c>
      <c r="Q1121" s="8" t="s">
        <v>34</v>
      </c>
      <c r="R1121" s="8" t="n">
        <v>96120</v>
      </c>
      <c r="S1121" s="8" t="s">
        <v>121</v>
      </c>
      <c r="T1121" s="8" t="s">
        <v>122</v>
      </c>
      <c r="U1121" s="8" t="s">
        <v>37</v>
      </c>
      <c r="V1121" s="9" t="n">
        <v>15</v>
      </c>
    </row>
    <row r="1122" s="6" customFormat="true" ht="11.25" hidden="false" customHeight="false" outlineLevel="0" collapsed="false">
      <c r="A1122" s="8" t="s">
        <v>3672</v>
      </c>
      <c r="B1122" s="8" t="s">
        <v>3673</v>
      </c>
      <c r="C1122" s="8" t="str">
        <f aca="false">RIGHT(A1122,7)</f>
        <v>0102020</v>
      </c>
      <c r="D1122" s="8" t="n">
        <f aca="false">N1122</f>
        <v>155013</v>
      </c>
      <c r="E1122" s="8" t="str">
        <f aca="false">RIGHT(B1122,3)</f>
        <v>022</v>
      </c>
      <c r="F1122" s="8" t="s">
        <v>7</v>
      </c>
      <c r="G1122" s="8" t="n">
        <v>458892</v>
      </c>
      <c r="H1122" s="8" t="s">
        <v>189</v>
      </c>
      <c r="I1122" s="8" t="s">
        <v>190</v>
      </c>
      <c r="J1122" s="8" t="s">
        <v>61</v>
      </c>
      <c r="K1122" s="8" t="s">
        <v>3277</v>
      </c>
      <c r="L1122" s="8" t="s">
        <v>31</v>
      </c>
      <c r="M1122" s="8" t="s">
        <v>3674</v>
      </c>
      <c r="N1122" s="8" t="n">
        <v>155013</v>
      </c>
      <c r="O1122" s="8" t="s">
        <v>3675</v>
      </c>
      <c r="P1122" s="8" t="n">
        <v>26000</v>
      </c>
      <c r="Q1122" s="8" t="s">
        <v>45</v>
      </c>
      <c r="R1122" s="8" t="n">
        <v>26443</v>
      </c>
      <c r="S1122" s="8" t="s">
        <v>184</v>
      </c>
      <c r="T1122" s="8" t="s">
        <v>556</v>
      </c>
      <c r="U1122" s="8" t="s">
        <v>82</v>
      </c>
      <c r="V1122" s="9" t="n">
        <v>15.04</v>
      </c>
    </row>
    <row r="1123" s="6" customFormat="true" ht="11.25" hidden="false" customHeight="false" outlineLevel="0" collapsed="false">
      <c r="A1123" s="8" t="s">
        <v>3672</v>
      </c>
      <c r="B1123" s="8" t="s">
        <v>3676</v>
      </c>
      <c r="C1123" s="8" t="str">
        <f aca="false">RIGHT(A1123,7)</f>
        <v>0102020</v>
      </c>
      <c r="D1123" s="8" t="n">
        <f aca="false">N1123</f>
        <v>155013</v>
      </c>
      <c r="E1123" s="8" t="str">
        <f aca="false">RIGHT(B1123,3)</f>
        <v>021</v>
      </c>
      <c r="F1123" s="8" t="s">
        <v>7</v>
      </c>
      <c r="G1123" s="8" t="n">
        <v>318111</v>
      </c>
      <c r="H1123" s="8" t="s">
        <v>2994</v>
      </c>
      <c r="I1123" s="8" t="s">
        <v>2995</v>
      </c>
      <c r="J1123" s="8" t="s">
        <v>61</v>
      </c>
      <c r="K1123" s="8" t="s">
        <v>3277</v>
      </c>
      <c r="L1123" s="8" t="s">
        <v>31</v>
      </c>
      <c r="M1123" s="8" t="s">
        <v>3674</v>
      </c>
      <c r="N1123" s="8" t="n">
        <v>155013</v>
      </c>
      <c r="O1123" s="8" t="s">
        <v>3675</v>
      </c>
      <c r="P1123" s="8" t="n">
        <v>26000</v>
      </c>
      <c r="Q1123" s="8" t="s">
        <v>45</v>
      </c>
      <c r="R1123" s="8" t="n">
        <v>26443</v>
      </c>
      <c r="S1123" s="8" t="s">
        <v>184</v>
      </c>
      <c r="T1123" s="8" t="s">
        <v>556</v>
      </c>
      <c r="U1123" s="8" t="s">
        <v>82</v>
      </c>
      <c r="V1123" s="9" t="n">
        <v>15.04</v>
      </c>
    </row>
    <row r="1124" s="6" customFormat="true" ht="11.25" hidden="false" customHeight="false" outlineLevel="0" collapsed="false">
      <c r="A1124" s="8" t="s">
        <v>3677</v>
      </c>
      <c r="B1124" s="8" t="s">
        <v>3678</v>
      </c>
      <c r="C1124" s="8" t="str">
        <f aca="false">RIGHT(A1124,7)</f>
        <v>0172020</v>
      </c>
      <c r="D1124" s="8" t="n">
        <f aca="false">N1124</f>
        <v>120073</v>
      </c>
      <c r="E1124" s="8" t="str">
        <f aca="false">RIGHT(B1124,3)</f>
        <v>051</v>
      </c>
      <c r="F1124" s="8" t="s">
        <v>7</v>
      </c>
      <c r="G1124" s="8" t="n">
        <v>331421</v>
      </c>
      <c r="H1124" s="8" t="s">
        <v>2806</v>
      </c>
      <c r="I1124" s="8" t="s">
        <v>2807</v>
      </c>
      <c r="J1124" s="8" t="s">
        <v>61</v>
      </c>
      <c r="K1124" s="8" t="s">
        <v>614</v>
      </c>
      <c r="L1124" s="8" t="s">
        <v>31</v>
      </c>
      <c r="M1124" s="8" t="s">
        <v>615</v>
      </c>
      <c r="N1124" s="8" t="n">
        <v>120073</v>
      </c>
      <c r="O1124" s="8" t="s">
        <v>3679</v>
      </c>
      <c r="P1124" s="8" t="n">
        <v>52000</v>
      </c>
      <c r="Q1124" s="8" t="s">
        <v>101</v>
      </c>
      <c r="R1124" s="8" t="n">
        <v>52111</v>
      </c>
      <c r="S1124" s="8" t="s">
        <v>102</v>
      </c>
      <c r="T1124" s="8" t="s">
        <v>66</v>
      </c>
      <c r="U1124" s="8" t="s">
        <v>67</v>
      </c>
      <c r="V1124" s="9" t="n">
        <v>15.24</v>
      </c>
    </row>
    <row r="1125" s="6" customFormat="true" ht="11.25" hidden="false" customHeight="false" outlineLevel="0" collapsed="false">
      <c r="A1125" s="8" t="s">
        <v>3680</v>
      </c>
      <c r="B1125" s="8" t="s">
        <v>3681</v>
      </c>
      <c r="C1125" s="8" t="str">
        <f aca="false">RIGHT(A1125,7)</f>
        <v>0222020</v>
      </c>
      <c r="D1125" s="8" t="n">
        <f aca="false">N1125</f>
        <v>120633</v>
      </c>
      <c r="E1125" s="8" t="str">
        <f aca="false">RIGHT(B1125,3)</f>
        <v>097</v>
      </c>
      <c r="F1125" s="8" t="s">
        <v>7</v>
      </c>
      <c r="G1125" s="8" t="n">
        <v>461542</v>
      </c>
      <c r="H1125" s="8" t="s">
        <v>202</v>
      </c>
      <c r="I1125" s="8" t="s">
        <v>203</v>
      </c>
      <c r="J1125" s="8" t="s">
        <v>29</v>
      </c>
      <c r="K1125" s="8" t="s">
        <v>87</v>
      </c>
      <c r="L1125" s="8" t="s">
        <v>31</v>
      </c>
      <c r="M1125" s="8" t="s">
        <v>1515</v>
      </c>
      <c r="N1125" s="8" t="n">
        <v>120633</v>
      </c>
      <c r="O1125" s="8" t="s">
        <v>2337</v>
      </c>
      <c r="P1125" s="8" t="n">
        <v>52000</v>
      </c>
      <c r="Q1125" s="8" t="s">
        <v>101</v>
      </c>
      <c r="R1125" s="8" t="n">
        <v>52111</v>
      </c>
      <c r="S1125" s="8" t="s">
        <v>102</v>
      </c>
      <c r="T1125" s="8" t="s">
        <v>103</v>
      </c>
      <c r="U1125" s="8" t="s">
        <v>37</v>
      </c>
      <c r="V1125" s="9" t="n">
        <v>15.34</v>
      </c>
    </row>
    <row r="1126" s="6" customFormat="true" ht="11.25" hidden="false" customHeight="false" outlineLevel="0" collapsed="false">
      <c r="A1126" s="8" t="s">
        <v>3111</v>
      </c>
      <c r="B1126" s="8" t="s">
        <v>3682</v>
      </c>
      <c r="C1126" s="8" t="str">
        <f aca="false">RIGHT(A1126,7)</f>
        <v>0062020</v>
      </c>
      <c r="D1126" s="8" t="n">
        <f aca="false">N1126</f>
        <v>160429</v>
      </c>
      <c r="E1126" s="8" t="str">
        <f aca="false">RIGHT(B1126,3)</f>
        <v>267</v>
      </c>
      <c r="F1126" s="8" t="s">
        <v>7</v>
      </c>
      <c r="G1126" s="8" t="n">
        <v>317134</v>
      </c>
      <c r="H1126" s="8" t="s">
        <v>3683</v>
      </c>
      <c r="I1126" s="8" t="s">
        <v>3684</v>
      </c>
      <c r="J1126" s="8" t="s">
        <v>61</v>
      </c>
      <c r="K1126" s="8" t="s">
        <v>1830</v>
      </c>
      <c r="L1126" s="8" t="s">
        <v>31</v>
      </c>
      <c r="M1126" s="8" t="s">
        <v>509</v>
      </c>
      <c r="N1126" s="8" t="n">
        <v>160429</v>
      </c>
      <c r="O1126" s="8" t="s">
        <v>3113</v>
      </c>
      <c r="P1126" s="8" t="n">
        <v>52000</v>
      </c>
      <c r="Q1126" s="8" t="s">
        <v>101</v>
      </c>
      <c r="R1126" s="8" t="n">
        <v>52121</v>
      </c>
      <c r="S1126" s="8" t="s">
        <v>139</v>
      </c>
      <c r="T1126" s="8" t="s">
        <v>140</v>
      </c>
      <c r="U1126" s="8" t="s">
        <v>82</v>
      </c>
      <c r="V1126" s="9" t="n">
        <v>15.63</v>
      </c>
    </row>
    <row r="1127" s="6" customFormat="true" ht="11.25" hidden="false" customHeight="false" outlineLevel="0" collapsed="false">
      <c r="A1127" s="8" t="s">
        <v>3685</v>
      </c>
      <c r="B1127" s="8" t="s">
        <v>3686</v>
      </c>
      <c r="C1127" s="8" t="str">
        <f aca="false">RIGHT(A1127,7)</f>
        <v>1052020</v>
      </c>
      <c r="D1127" s="8" t="n">
        <f aca="false">N1127</f>
        <v>120635</v>
      </c>
      <c r="E1127" s="8" t="str">
        <f aca="false">RIGHT(B1127,3)</f>
        <v>034</v>
      </c>
      <c r="F1127" s="8" t="s">
        <v>7</v>
      </c>
      <c r="G1127" s="8" t="n">
        <v>214610</v>
      </c>
      <c r="H1127" s="8" t="s">
        <v>107</v>
      </c>
      <c r="I1127" s="8" t="s">
        <v>108</v>
      </c>
      <c r="J1127" s="8" t="s">
        <v>29</v>
      </c>
      <c r="K1127" s="8" t="s">
        <v>53</v>
      </c>
      <c r="L1127" s="8" t="s">
        <v>31</v>
      </c>
      <c r="M1127" s="8" t="s">
        <v>1109</v>
      </c>
      <c r="N1127" s="8" t="n">
        <v>120635</v>
      </c>
      <c r="O1127" s="8" t="s">
        <v>719</v>
      </c>
      <c r="P1127" s="8" t="n">
        <v>52000</v>
      </c>
      <c r="Q1127" s="8" t="s">
        <v>101</v>
      </c>
      <c r="R1127" s="8" t="n">
        <v>52111</v>
      </c>
      <c r="S1127" s="8" t="s">
        <v>102</v>
      </c>
      <c r="T1127" s="8" t="s">
        <v>103</v>
      </c>
      <c r="U1127" s="8" t="s">
        <v>37</v>
      </c>
      <c r="V1127" s="9" t="n">
        <v>15.65</v>
      </c>
    </row>
    <row r="1128" s="6" customFormat="true" ht="11.25" hidden="false" customHeight="false" outlineLevel="0" collapsed="false">
      <c r="A1128" s="8" t="s">
        <v>3464</v>
      </c>
      <c r="B1128" s="8" t="s">
        <v>3687</v>
      </c>
      <c r="C1128" s="8" t="str">
        <f aca="false">RIGHT(A1128,7)</f>
        <v>0042020</v>
      </c>
      <c r="D1128" s="8" t="n">
        <f aca="false">N1128</f>
        <v>160518</v>
      </c>
      <c r="E1128" s="8" t="str">
        <f aca="false">RIGHT(B1128,3)</f>
        <v>122</v>
      </c>
      <c r="F1128" s="8" t="s">
        <v>7</v>
      </c>
      <c r="G1128" s="8" t="n">
        <v>458892</v>
      </c>
      <c r="H1128" s="8" t="s">
        <v>189</v>
      </c>
      <c r="I1128" s="8" t="s">
        <v>190</v>
      </c>
      <c r="J1128" s="8" t="s">
        <v>61</v>
      </c>
      <c r="K1128" s="8" t="s">
        <v>3466</v>
      </c>
      <c r="L1128" s="8" t="s">
        <v>31</v>
      </c>
      <c r="M1128" s="8" t="s">
        <v>3688</v>
      </c>
      <c r="N1128" s="8" t="n">
        <v>160518</v>
      </c>
      <c r="O1128" s="8" t="s">
        <v>2941</v>
      </c>
      <c r="P1128" s="8" t="n">
        <v>52000</v>
      </c>
      <c r="Q1128" s="8" t="s">
        <v>101</v>
      </c>
      <c r="R1128" s="8" t="n">
        <v>52121</v>
      </c>
      <c r="S1128" s="8" t="s">
        <v>139</v>
      </c>
      <c r="T1128" s="8" t="s">
        <v>103</v>
      </c>
      <c r="U1128" s="8" t="s">
        <v>58</v>
      </c>
      <c r="V1128" s="9" t="n">
        <v>15.8</v>
      </c>
    </row>
    <row r="1129" s="6" customFormat="true" ht="11.25" hidden="false" customHeight="false" outlineLevel="0" collapsed="false">
      <c r="A1129" s="8" t="s">
        <v>3689</v>
      </c>
      <c r="B1129" s="8" t="s">
        <v>3690</v>
      </c>
      <c r="C1129" s="8" t="str">
        <f aca="false">RIGHT(A1129,7)</f>
        <v>0162020</v>
      </c>
      <c r="D1129" s="8" t="n">
        <f aca="false">N1129</f>
        <v>720305</v>
      </c>
      <c r="E1129" s="8" t="str">
        <f aca="false">RIGHT(B1129,3)</f>
        <v>072</v>
      </c>
      <c r="F1129" s="8" t="s">
        <v>7</v>
      </c>
      <c r="G1129" s="8" t="n">
        <v>251525</v>
      </c>
      <c r="H1129" s="8" t="s">
        <v>116</v>
      </c>
      <c r="I1129" s="8" t="s">
        <v>117</v>
      </c>
      <c r="J1129" s="8" t="s">
        <v>2266</v>
      </c>
      <c r="K1129" s="8" t="s">
        <v>78</v>
      </c>
      <c r="L1129" s="8" t="s">
        <v>31</v>
      </c>
      <c r="M1129" s="8" t="s">
        <v>1179</v>
      </c>
      <c r="N1129" s="8" t="n">
        <v>720305</v>
      </c>
      <c r="O1129" s="8" t="s">
        <v>3691</v>
      </c>
      <c r="P1129" s="8" t="n">
        <v>20105</v>
      </c>
      <c r="Q1129" s="8" t="s">
        <v>2683</v>
      </c>
      <c r="R1129" s="8" t="n">
        <v>20105</v>
      </c>
      <c r="S1129" s="8" t="s">
        <v>2683</v>
      </c>
      <c r="T1129" s="8" t="s">
        <v>177</v>
      </c>
      <c r="U1129" s="8" t="s">
        <v>67</v>
      </c>
      <c r="V1129" s="9" t="n">
        <v>15.9</v>
      </c>
    </row>
    <row r="1130" s="6" customFormat="true" ht="11.25" hidden="false" customHeight="false" outlineLevel="0" collapsed="false">
      <c r="A1130" s="8" t="s">
        <v>2125</v>
      </c>
      <c r="B1130" s="8" t="s">
        <v>3692</v>
      </c>
      <c r="C1130" s="8" t="str">
        <f aca="false">RIGHT(A1130,7)</f>
        <v>1412020</v>
      </c>
      <c r="D1130" s="8" t="n">
        <f aca="false">N1130</f>
        <v>153163</v>
      </c>
      <c r="E1130" s="8" t="str">
        <f aca="false">RIGHT(B1130,3)</f>
        <v>066</v>
      </c>
      <c r="F1130" s="8" t="s">
        <v>7</v>
      </c>
      <c r="G1130" s="8" t="n">
        <v>370512</v>
      </c>
      <c r="H1130" s="8" t="s">
        <v>343</v>
      </c>
      <c r="I1130" s="8" t="s">
        <v>344</v>
      </c>
      <c r="J1130" s="8" t="s">
        <v>29</v>
      </c>
      <c r="K1130" s="8" t="s">
        <v>825</v>
      </c>
      <c r="L1130" s="8" t="s">
        <v>31</v>
      </c>
      <c r="M1130" s="8" t="s">
        <v>1239</v>
      </c>
      <c r="N1130" s="8" t="n">
        <v>153163</v>
      </c>
      <c r="O1130" s="8" t="s">
        <v>1272</v>
      </c>
      <c r="P1130" s="8" t="n">
        <v>26000</v>
      </c>
      <c r="Q1130" s="8" t="s">
        <v>45</v>
      </c>
      <c r="R1130" s="8" t="n">
        <v>26246</v>
      </c>
      <c r="S1130" s="8" t="s">
        <v>1273</v>
      </c>
      <c r="T1130" s="8" t="s">
        <v>66</v>
      </c>
      <c r="U1130" s="8" t="s">
        <v>58</v>
      </c>
      <c r="V1130" s="9" t="n">
        <v>15.91</v>
      </c>
    </row>
    <row r="1131" s="6" customFormat="true" ht="11.25" hidden="false" customHeight="false" outlineLevel="0" collapsed="false">
      <c r="A1131" s="8" t="s">
        <v>3401</v>
      </c>
      <c r="B1131" s="8" t="s">
        <v>3693</v>
      </c>
      <c r="C1131" s="8" t="str">
        <f aca="false">RIGHT(A1131,7)</f>
        <v>0362020</v>
      </c>
      <c r="D1131" s="8" t="n">
        <f aca="false">N1131</f>
        <v>154054</v>
      </c>
      <c r="E1131" s="8" t="str">
        <f aca="false">RIGHT(B1131,3)</f>
        <v>004</v>
      </c>
      <c r="F1131" s="8" t="s">
        <v>7</v>
      </c>
      <c r="G1131" s="8" t="n">
        <v>344957</v>
      </c>
      <c r="H1131" s="8" t="s">
        <v>3694</v>
      </c>
      <c r="I1131" s="8" t="s">
        <v>3695</v>
      </c>
      <c r="J1131" s="8" t="s">
        <v>2266</v>
      </c>
      <c r="K1131" s="8" t="s">
        <v>78</v>
      </c>
      <c r="L1131" s="8" t="s">
        <v>31</v>
      </c>
      <c r="M1131" s="8" t="s">
        <v>79</v>
      </c>
      <c r="N1131" s="8" t="n">
        <v>154054</v>
      </c>
      <c r="O1131" s="8" t="s">
        <v>2512</v>
      </c>
      <c r="P1131" s="8" t="n">
        <v>26000</v>
      </c>
      <c r="Q1131" s="8" t="s">
        <v>45</v>
      </c>
      <c r="R1131" s="8" t="n">
        <v>26283</v>
      </c>
      <c r="S1131" s="8" t="s">
        <v>2513</v>
      </c>
      <c r="T1131" s="8" t="s">
        <v>213</v>
      </c>
      <c r="U1131" s="8" t="s">
        <v>67</v>
      </c>
      <c r="V1131" s="9" t="n">
        <v>15.91</v>
      </c>
    </row>
    <row r="1132" s="6" customFormat="true" ht="11.25" hidden="false" customHeight="false" outlineLevel="0" collapsed="false">
      <c r="A1132" s="8" t="s">
        <v>3021</v>
      </c>
      <c r="B1132" s="8" t="s">
        <v>3696</v>
      </c>
      <c r="C1132" s="8" t="str">
        <f aca="false">RIGHT(A1132,7)</f>
        <v>0012020</v>
      </c>
      <c r="D1132" s="8" t="n">
        <f aca="false">N1132</f>
        <v>170106</v>
      </c>
      <c r="E1132" s="8" t="str">
        <f aca="false">RIGHT(B1132,3)</f>
        <v>740</v>
      </c>
      <c r="F1132" s="8" t="s">
        <v>7</v>
      </c>
      <c r="G1132" s="8" t="n">
        <v>337565</v>
      </c>
      <c r="H1132" s="8" t="s">
        <v>436</v>
      </c>
      <c r="I1132" s="8" t="s">
        <v>437</v>
      </c>
      <c r="J1132" s="8" t="s">
        <v>61</v>
      </c>
      <c r="K1132" s="8" t="s">
        <v>127</v>
      </c>
      <c r="L1132" s="8" t="s">
        <v>31</v>
      </c>
      <c r="M1132" s="8" t="s">
        <v>3023</v>
      </c>
      <c r="N1132" s="8" t="n">
        <v>170106</v>
      </c>
      <c r="O1132" s="8" t="s">
        <v>3024</v>
      </c>
      <c r="P1132" s="8" t="n">
        <v>25000</v>
      </c>
      <c r="Q1132" s="8" t="s">
        <v>503</v>
      </c>
      <c r="R1132" s="8" t="n">
        <v>25000</v>
      </c>
      <c r="S1132" s="8" t="s">
        <v>503</v>
      </c>
      <c r="T1132" s="8" t="s">
        <v>213</v>
      </c>
      <c r="U1132" s="8" t="s">
        <v>104</v>
      </c>
      <c r="V1132" s="9" t="n">
        <v>15.96</v>
      </c>
    </row>
    <row r="1133" s="6" customFormat="true" ht="11.25" hidden="false" customHeight="false" outlineLevel="0" collapsed="false">
      <c r="A1133" s="8" t="s">
        <v>3176</v>
      </c>
      <c r="B1133" s="8" t="s">
        <v>3697</v>
      </c>
      <c r="C1133" s="8" t="str">
        <f aca="false">RIGHT(A1133,7)</f>
        <v>0012020</v>
      </c>
      <c r="D1133" s="8" t="n">
        <f aca="false">N1133</f>
        <v>160177</v>
      </c>
      <c r="E1133" s="8" t="str">
        <f aca="false">RIGHT(B1133,3)</f>
        <v>108</v>
      </c>
      <c r="F1133" s="8" t="s">
        <v>7</v>
      </c>
      <c r="G1133" s="8" t="n">
        <v>419455</v>
      </c>
      <c r="H1133" s="8" t="s">
        <v>795</v>
      </c>
      <c r="I1133" s="8" t="s">
        <v>796</v>
      </c>
      <c r="J1133" s="8" t="s">
        <v>61</v>
      </c>
      <c r="K1133" s="8" t="s">
        <v>614</v>
      </c>
      <c r="L1133" s="8" t="s">
        <v>31</v>
      </c>
      <c r="M1133" s="8" t="s">
        <v>615</v>
      </c>
      <c r="N1133" s="8" t="n">
        <v>160177</v>
      </c>
      <c r="O1133" s="8" t="s">
        <v>3178</v>
      </c>
      <c r="P1133" s="8" t="n">
        <v>52000</v>
      </c>
      <c r="Q1133" s="8" t="s">
        <v>101</v>
      </c>
      <c r="R1133" s="8" t="n">
        <v>52121</v>
      </c>
      <c r="S1133" s="8" t="s">
        <v>139</v>
      </c>
      <c r="T1133" s="8" t="s">
        <v>1468</v>
      </c>
      <c r="U1133" s="8" t="s">
        <v>67</v>
      </c>
      <c r="V1133" s="9" t="n">
        <v>15.98</v>
      </c>
    </row>
    <row r="1134" s="6" customFormat="true" ht="11.25" hidden="false" customHeight="false" outlineLevel="0" collapsed="false">
      <c r="A1134" s="8" t="s">
        <v>3698</v>
      </c>
      <c r="B1134" s="8" t="s">
        <v>3699</v>
      </c>
      <c r="C1134" s="8" t="str">
        <f aca="false">RIGHT(A1134,7)</f>
        <v>1142020</v>
      </c>
      <c r="D1134" s="8" t="n">
        <f aca="false">N1134</f>
        <v>160209</v>
      </c>
      <c r="E1134" s="8" t="str">
        <f aca="false">RIGHT(B1134,3)</f>
        <v>004</v>
      </c>
      <c r="F1134" s="8" t="s">
        <v>70</v>
      </c>
      <c r="G1134" s="8" t="n">
        <v>454411</v>
      </c>
      <c r="H1134" s="8" t="s">
        <v>1232</v>
      </c>
      <c r="I1134" s="8" t="s">
        <v>1233</v>
      </c>
      <c r="J1134" s="8" t="s">
        <v>29</v>
      </c>
      <c r="K1134" s="8" t="s">
        <v>136</v>
      </c>
      <c r="L1134" s="8" t="s">
        <v>31</v>
      </c>
      <c r="M1134" s="8" t="s">
        <v>3700</v>
      </c>
      <c r="N1134" s="8" t="n">
        <v>160209</v>
      </c>
      <c r="O1134" s="8" t="s">
        <v>2963</v>
      </c>
      <c r="P1134" s="8" t="n">
        <v>52000</v>
      </c>
      <c r="Q1134" s="8" t="s">
        <v>101</v>
      </c>
      <c r="R1134" s="8" t="n">
        <v>52121</v>
      </c>
      <c r="S1134" s="8" t="s">
        <v>139</v>
      </c>
      <c r="T1134" s="8" t="s">
        <v>122</v>
      </c>
      <c r="U1134" s="8" t="s">
        <v>82</v>
      </c>
      <c r="V1134" s="9" t="n">
        <v>16</v>
      </c>
    </row>
    <row r="1135" s="6" customFormat="true" ht="11.25" hidden="false" customHeight="false" outlineLevel="0" collapsed="false">
      <c r="A1135" s="8" t="s">
        <v>3701</v>
      </c>
      <c r="B1135" s="8" t="s">
        <v>3702</v>
      </c>
      <c r="C1135" s="8" t="str">
        <f aca="false">RIGHT(A1135,7)</f>
        <v>1302020</v>
      </c>
      <c r="D1135" s="8" t="n">
        <f aca="false">N1135</f>
        <v>160209</v>
      </c>
      <c r="E1135" s="8" t="str">
        <f aca="false">RIGHT(B1135,3)</f>
        <v>004</v>
      </c>
      <c r="F1135" s="8" t="s">
        <v>70</v>
      </c>
      <c r="G1135" s="8" t="n">
        <v>454411</v>
      </c>
      <c r="H1135" s="8" t="s">
        <v>1232</v>
      </c>
      <c r="I1135" s="8" t="s">
        <v>1233</v>
      </c>
      <c r="J1135" s="8" t="s">
        <v>29</v>
      </c>
      <c r="K1135" s="8" t="s">
        <v>136</v>
      </c>
      <c r="L1135" s="8" t="s">
        <v>31</v>
      </c>
      <c r="M1135" s="8" t="s">
        <v>3700</v>
      </c>
      <c r="N1135" s="8" t="n">
        <v>160209</v>
      </c>
      <c r="O1135" s="8" t="s">
        <v>2963</v>
      </c>
      <c r="P1135" s="8" t="n">
        <v>52000</v>
      </c>
      <c r="Q1135" s="8" t="s">
        <v>101</v>
      </c>
      <c r="R1135" s="8" t="n">
        <v>52121</v>
      </c>
      <c r="S1135" s="8" t="s">
        <v>139</v>
      </c>
      <c r="T1135" s="8" t="s">
        <v>122</v>
      </c>
      <c r="U1135" s="8" t="s">
        <v>82</v>
      </c>
      <c r="V1135" s="9" t="n">
        <v>16</v>
      </c>
    </row>
    <row r="1136" s="6" customFormat="true" ht="11.25" hidden="false" customHeight="false" outlineLevel="0" collapsed="false">
      <c r="A1136" s="8" t="s">
        <v>3703</v>
      </c>
      <c r="B1136" s="8" t="s">
        <v>3704</v>
      </c>
      <c r="C1136" s="8" t="str">
        <f aca="false">RIGHT(A1136,7)</f>
        <v>0142020</v>
      </c>
      <c r="D1136" s="8" t="n">
        <f aca="false">N1136</f>
        <v>389336</v>
      </c>
      <c r="E1136" s="8" t="str">
        <f aca="false">RIGHT(B1136,3)</f>
        <v>071</v>
      </c>
      <c r="F1136" s="8" t="s">
        <v>7</v>
      </c>
      <c r="G1136" s="8" t="n">
        <v>292449</v>
      </c>
      <c r="H1136" s="8" t="s">
        <v>2731</v>
      </c>
      <c r="I1136" s="8" t="s">
        <v>2732</v>
      </c>
      <c r="J1136" s="8" t="s">
        <v>61</v>
      </c>
      <c r="K1136" s="8" t="s">
        <v>379</v>
      </c>
      <c r="L1136" s="8" t="s">
        <v>31</v>
      </c>
      <c r="M1136" s="8" t="s">
        <v>380</v>
      </c>
      <c r="N1136" s="8" t="n">
        <v>389336</v>
      </c>
      <c r="O1136" s="8" t="s">
        <v>3705</v>
      </c>
      <c r="P1136" s="8" t="n">
        <v>38612</v>
      </c>
      <c r="Q1136" s="8" t="s">
        <v>3706</v>
      </c>
      <c r="R1136" s="8" t="n">
        <v>38612</v>
      </c>
      <c r="S1136" s="8" t="s">
        <v>3706</v>
      </c>
      <c r="T1136" s="8" t="s">
        <v>122</v>
      </c>
      <c r="U1136" s="8" t="s">
        <v>37</v>
      </c>
      <c r="V1136" s="9" t="n">
        <v>16</v>
      </c>
    </row>
    <row r="1137" s="6" customFormat="true" ht="11.25" hidden="false" customHeight="false" outlineLevel="0" collapsed="false">
      <c r="A1137" s="8" t="s">
        <v>3707</v>
      </c>
      <c r="B1137" s="8" t="s">
        <v>3708</v>
      </c>
      <c r="C1137" s="8" t="str">
        <f aca="false">RIGHT(A1137,7)</f>
        <v>0072020</v>
      </c>
      <c r="D1137" s="8" t="n">
        <f aca="false">N1137</f>
        <v>456880</v>
      </c>
      <c r="E1137" s="8" t="str">
        <f aca="false">RIGHT(B1137,3)</f>
        <v>043</v>
      </c>
      <c r="F1137" s="8" t="s">
        <v>7</v>
      </c>
      <c r="G1137" s="8" t="n">
        <v>368293</v>
      </c>
      <c r="H1137" s="8" t="s">
        <v>2956</v>
      </c>
      <c r="I1137" s="8" t="s">
        <v>2957</v>
      </c>
      <c r="J1137" s="8" t="s">
        <v>61</v>
      </c>
      <c r="K1137" s="8" t="s">
        <v>3466</v>
      </c>
      <c r="L1137" s="8" t="s">
        <v>31</v>
      </c>
      <c r="M1137" s="8" t="s">
        <v>3709</v>
      </c>
      <c r="N1137" s="8" t="n">
        <v>456880</v>
      </c>
      <c r="O1137" s="8" t="s">
        <v>3710</v>
      </c>
      <c r="P1137" s="8" t="n">
        <v>99900</v>
      </c>
      <c r="Q1137" s="8" t="s">
        <v>34</v>
      </c>
      <c r="R1137" s="8" t="n">
        <v>94120</v>
      </c>
      <c r="S1137" s="8" t="s">
        <v>3061</v>
      </c>
      <c r="T1137" s="8" t="s">
        <v>2695</v>
      </c>
      <c r="U1137" s="8" t="s">
        <v>82</v>
      </c>
      <c r="V1137" s="9" t="n">
        <v>16</v>
      </c>
    </row>
    <row r="1138" s="6" customFormat="true" ht="11.25" hidden="false" customHeight="false" outlineLevel="0" collapsed="false">
      <c r="A1138" s="8" t="s">
        <v>3711</v>
      </c>
      <c r="B1138" s="8" t="s">
        <v>3712</v>
      </c>
      <c r="C1138" s="8" t="str">
        <f aca="false">RIGHT(A1138,7)</f>
        <v>0052020</v>
      </c>
      <c r="D1138" s="8" t="n">
        <f aca="false">N1138</f>
        <v>156623</v>
      </c>
      <c r="E1138" s="8" t="str">
        <f aca="false">RIGHT(B1138,3)</f>
        <v>026</v>
      </c>
      <c r="F1138" s="8" t="s">
        <v>70</v>
      </c>
      <c r="G1138" s="8" t="n">
        <v>462315</v>
      </c>
      <c r="H1138" s="8" t="s">
        <v>422</v>
      </c>
      <c r="I1138" s="8" t="s">
        <v>423</v>
      </c>
      <c r="J1138" s="8" t="s">
        <v>61</v>
      </c>
      <c r="K1138" s="8" t="s">
        <v>579</v>
      </c>
      <c r="L1138" s="8" t="s">
        <v>31</v>
      </c>
      <c r="M1138" s="8" t="s">
        <v>580</v>
      </c>
      <c r="N1138" s="8" t="n">
        <v>156623</v>
      </c>
      <c r="O1138" s="8" t="s">
        <v>3713</v>
      </c>
      <c r="P1138" s="8" t="n">
        <v>26000</v>
      </c>
      <c r="Q1138" s="8" t="s">
        <v>45</v>
      </c>
      <c r="R1138" s="8" t="n">
        <v>26403</v>
      </c>
      <c r="S1138" s="8" t="s">
        <v>464</v>
      </c>
      <c r="T1138" s="8" t="s">
        <v>465</v>
      </c>
      <c r="U1138" s="8" t="s">
        <v>37</v>
      </c>
      <c r="V1138" s="9" t="n">
        <v>16</v>
      </c>
    </row>
    <row r="1139" s="6" customFormat="true" ht="11.25" hidden="false" customHeight="false" outlineLevel="0" collapsed="false">
      <c r="A1139" s="8" t="s">
        <v>3714</v>
      </c>
      <c r="B1139" s="8" t="s">
        <v>3715</v>
      </c>
      <c r="C1139" s="8" t="str">
        <f aca="false">RIGHT(A1139,7)</f>
        <v>0172020</v>
      </c>
      <c r="D1139" s="8" t="n">
        <f aca="false">N1139</f>
        <v>985219</v>
      </c>
      <c r="E1139" s="8" t="str">
        <f aca="false">RIGHT(B1139,3)</f>
        <v>035</v>
      </c>
      <c r="F1139" s="8" t="s">
        <v>7</v>
      </c>
      <c r="G1139" s="8" t="n">
        <v>150711</v>
      </c>
      <c r="H1139" s="8" t="s">
        <v>216</v>
      </c>
      <c r="I1139" s="8" t="s">
        <v>3716</v>
      </c>
      <c r="J1139" s="8" t="s">
        <v>2084</v>
      </c>
      <c r="K1139" s="8" t="s">
        <v>160</v>
      </c>
      <c r="L1139" s="8" t="s">
        <v>31</v>
      </c>
      <c r="M1139" s="8" t="s">
        <v>161</v>
      </c>
      <c r="N1139" s="8" t="n">
        <v>985219</v>
      </c>
      <c r="O1139" s="8" t="s">
        <v>3717</v>
      </c>
      <c r="P1139" s="8" t="n">
        <v>99900</v>
      </c>
      <c r="Q1139" s="8" t="s">
        <v>34</v>
      </c>
      <c r="R1139" s="8" t="n">
        <v>95120</v>
      </c>
      <c r="S1139" s="8" t="s">
        <v>401</v>
      </c>
      <c r="T1139" s="8" t="s">
        <v>47</v>
      </c>
      <c r="U1139" s="8" t="s">
        <v>48</v>
      </c>
      <c r="V1139" s="9" t="n">
        <v>16</v>
      </c>
    </row>
    <row r="1140" s="6" customFormat="true" ht="11.25" hidden="false" customHeight="false" outlineLevel="0" collapsed="false">
      <c r="A1140" s="8" t="s">
        <v>2651</v>
      </c>
      <c r="B1140" s="8" t="s">
        <v>3718</v>
      </c>
      <c r="C1140" s="8" t="str">
        <f aca="false">RIGHT(A1140,7)</f>
        <v>0132020</v>
      </c>
      <c r="D1140" s="8" t="n">
        <f aca="false">N1140</f>
        <v>160026</v>
      </c>
      <c r="E1140" s="8" t="str">
        <f aca="false">RIGHT(B1140,3)</f>
        <v>110</v>
      </c>
      <c r="F1140" s="8" t="s">
        <v>7</v>
      </c>
      <c r="G1140" s="8" t="n">
        <v>380578</v>
      </c>
      <c r="H1140" s="8" t="s">
        <v>3719</v>
      </c>
      <c r="I1140" s="8" t="s">
        <v>3720</v>
      </c>
      <c r="J1140" s="8" t="s">
        <v>61</v>
      </c>
      <c r="K1140" s="8" t="s">
        <v>3277</v>
      </c>
      <c r="L1140" s="8" t="s">
        <v>31</v>
      </c>
      <c r="M1140" s="8" t="s">
        <v>3721</v>
      </c>
      <c r="N1140" s="8" t="n">
        <v>160026</v>
      </c>
      <c r="O1140" s="8" t="s">
        <v>484</v>
      </c>
      <c r="P1140" s="8" t="n">
        <v>52000</v>
      </c>
      <c r="Q1140" s="8" t="s">
        <v>101</v>
      </c>
      <c r="R1140" s="8" t="n">
        <v>52121</v>
      </c>
      <c r="S1140" s="8" t="s">
        <v>139</v>
      </c>
      <c r="T1140" s="8" t="s">
        <v>485</v>
      </c>
      <c r="U1140" s="8" t="s">
        <v>58</v>
      </c>
      <c r="V1140" s="9" t="n">
        <v>16</v>
      </c>
    </row>
    <row r="1141" s="6" customFormat="true" ht="11.25" hidden="false" customHeight="false" outlineLevel="0" collapsed="false">
      <c r="A1141" s="8" t="s">
        <v>3722</v>
      </c>
      <c r="B1141" s="8" t="s">
        <v>3723</v>
      </c>
      <c r="C1141" s="8" t="str">
        <f aca="false">RIGHT(A1141,7)</f>
        <v>0422019</v>
      </c>
      <c r="D1141" s="8" t="n">
        <f aca="false">N1141</f>
        <v>788820</v>
      </c>
      <c r="E1141" s="8" t="str">
        <f aca="false">RIGHT(B1141,3)</f>
        <v>008</v>
      </c>
      <c r="F1141" s="8" t="s">
        <v>7</v>
      </c>
      <c r="G1141" s="8" t="n">
        <v>399357</v>
      </c>
      <c r="H1141" s="8" t="s">
        <v>2810</v>
      </c>
      <c r="I1141" s="8" t="s">
        <v>2811</v>
      </c>
      <c r="J1141" s="8" t="s">
        <v>61</v>
      </c>
      <c r="K1141" s="8" t="s">
        <v>3724</v>
      </c>
      <c r="L1141" s="8" t="s">
        <v>31</v>
      </c>
      <c r="M1141" s="8" t="s">
        <v>2754</v>
      </c>
      <c r="N1141" s="8" t="n">
        <v>788820</v>
      </c>
      <c r="O1141" s="8" t="s">
        <v>3725</v>
      </c>
      <c r="P1141" s="8" t="n">
        <v>52000</v>
      </c>
      <c r="Q1141" s="8" t="s">
        <v>101</v>
      </c>
      <c r="R1141" s="8" t="n">
        <v>52131</v>
      </c>
      <c r="S1141" s="8" t="s">
        <v>207</v>
      </c>
      <c r="T1141" s="8" t="s">
        <v>465</v>
      </c>
      <c r="U1141" s="8" t="s">
        <v>37</v>
      </c>
      <c r="V1141" s="9" t="n">
        <v>16.09</v>
      </c>
    </row>
    <row r="1142" s="6" customFormat="true" ht="11.25" hidden="false" customHeight="false" outlineLevel="0" collapsed="false">
      <c r="A1142" s="8" t="s">
        <v>3726</v>
      </c>
      <c r="B1142" s="8" t="s">
        <v>3727</v>
      </c>
      <c r="C1142" s="8" t="str">
        <f aca="false">RIGHT(A1142,7)</f>
        <v>0022020</v>
      </c>
      <c r="D1142" s="8" t="n">
        <f aca="false">N1142</f>
        <v>200384</v>
      </c>
      <c r="E1142" s="8" t="str">
        <f aca="false">RIGHT(B1142,3)</f>
        <v>035</v>
      </c>
      <c r="F1142" s="8" t="s">
        <v>7</v>
      </c>
      <c r="G1142" s="8" t="n">
        <v>402464</v>
      </c>
      <c r="H1142" s="8" t="s">
        <v>3728</v>
      </c>
      <c r="I1142" s="8" t="s">
        <v>3729</v>
      </c>
      <c r="J1142" s="8" t="s">
        <v>61</v>
      </c>
      <c r="K1142" s="8" t="s">
        <v>3730</v>
      </c>
      <c r="L1142" s="8" t="s">
        <v>31</v>
      </c>
      <c r="M1142" s="8" t="s">
        <v>3731</v>
      </c>
      <c r="N1142" s="8" t="n">
        <v>200384</v>
      </c>
      <c r="O1142" s="8" t="s">
        <v>3732</v>
      </c>
      <c r="P1142" s="8" t="n">
        <v>30000</v>
      </c>
      <c r="Q1142" s="8" t="s">
        <v>1411</v>
      </c>
      <c r="R1142" s="8" t="n">
        <v>30108</v>
      </c>
      <c r="S1142" s="8" t="s">
        <v>1879</v>
      </c>
      <c r="T1142" s="8" t="s">
        <v>388</v>
      </c>
      <c r="U1142" s="8" t="s">
        <v>67</v>
      </c>
      <c r="V1142" s="9" t="n">
        <v>16.1</v>
      </c>
    </row>
    <row r="1143" s="6" customFormat="true" ht="11.25" hidden="false" customHeight="false" outlineLevel="0" collapsed="false">
      <c r="A1143" s="8" t="s">
        <v>589</v>
      </c>
      <c r="B1143" s="8" t="s">
        <v>3733</v>
      </c>
      <c r="C1143" s="8" t="str">
        <f aca="false">RIGHT(A1143,7)</f>
        <v>0302020</v>
      </c>
      <c r="D1143" s="8" t="n">
        <f aca="false">N1143</f>
        <v>785800</v>
      </c>
      <c r="E1143" s="8" t="str">
        <f aca="false">RIGHT(B1143,3)</f>
        <v>046</v>
      </c>
      <c r="F1143" s="8" t="s">
        <v>70</v>
      </c>
      <c r="G1143" s="8" t="n">
        <v>454657</v>
      </c>
      <c r="H1143" s="8" t="s">
        <v>1867</v>
      </c>
      <c r="I1143" s="8" t="s">
        <v>1868</v>
      </c>
      <c r="J1143" s="8" t="s">
        <v>29</v>
      </c>
      <c r="K1143" s="8" t="s">
        <v>1825</v>
      </c>
      <c r="L1143" s="8" t="s">
        <v>31</v>
      </c>
      <c r="M1143" s="8" t="s">
        <v>594</v>
      </c>
      <c r="N1143" s="8" t="n">
        <v>785800</v>
      </c>
      <c r="O1143" s="8" t="s">
        <v>595</v>
      </c>
      <c r="P1143" s="8" t="n">
        <v>52000</v>
      </c>
      <c r="Q1143" s="8" t="s">
        <v>101</v>
      </c>
      <c r="R1143" s="8" t="n">
        <v>52131</v>
      </c>
      <c r="S1143" s="8" t="s">
        <v>207</v>
      </c>
      <c r="T1143" s="8" t="s">
        <v>140</v>
      </c>
      <c r="U1143" s="8" t="s">
        <v>58</v>
      </c>
      <c r="V1143" s="9" t="n">
        <v>16.5</v>
      </c>
    </row>
    <row r="1144" s="6" customFormat="true" ht="11.25" hidden="false" customHeight="false" outlineLevel="0" collapsed="false">
      <c r="A1144" s="8" t="s">
        <v>3734</v>
      </c>
      <c r="B1144" s="8" t="s">
        <v>3735</v>
      </c>
      <c r="C1144" s="8" t="str">
        <f aca="false">RIGHT(A1144,7)</f>
        <v>0092020</v>
      </c>
      <c r="D1144" s="8" t="n">
        <f aca="false">N1144</f>
        <v>926834</v>
      </c>
      <c r="E1144" s="8" t="str">
        <f aca="false">RIGHT(B1144,3)</f>
        <v>006</v>
      </c>
      <c r="F1144" s="8" t="s">
        <v>7</v>
      </c>
      <c r="G1144" s="8" t="n">
        <v>462315</v>
      </c>
      <c r="H1144" s="8" t="s">
        <v>422</v>
      </c>
      <c r="I1144" s="8" t="s">
        <v>423</v>
      </c>
      <c r="J1144" s="8" t="s">
        <v>61</v>
      </c>
      <c r="K1144" s="8" t="s">
        <v>3736</v>
      </c>
      <c r="L1144" s="8" t="s">
        <v>31</v>
      </c>
      <c r="M1144" s="8" t="s">
        <v>3737</v>
      </c>
      <c r="N1144" s="8" t="n">
        <v>926834</v>
      </c>
      <c r="O1144" s="8" t="s">
        <v>3738</v>
      </c>
      <c r="P1144" s="8" t="n">
        <v>38700</v>
      </c>
      <c r="Q1144" s="8" t="s">
        <v>3738</v>
      </c>
      <c r="R1144" s="8" t="n">
        <v>38700</v>
      </c>
      <c r="S1144" s="8" t="s">
        <v>3738</v>
      </c>
      <c r="T1144" s="8" t="s">
        <v>318</v>
      </c>
      <c r="U1144" s="8" t="s">
        <v>82</v>
      </c>
      <c r="V1144" s="9" t="n">
        <v>16.5</v>
      </c>
    </row>
    <row r="1145" s="6" customFormat="true" ht="11.25" hidden="false" customHeight="false" outlineLevel="0" collapsed="false">
      <c r="A1145" s="8" t="s">
        <v>3739</v>
      </c>
      <c r="B1145" s="8" t="s">
        <v>3740</v>
      </c>
      <c r="C1145" s="8" t="str">
        <f aca="false">RIGHT(A1145,7)</f>
        <v>0022020</v>
      </c>
      <c r="D1145" s="8" t="n">
        <f aca="false">N1145</f>
        <v>135209</v>
      </c>
      <c r="E1145" s="8" t="str">
        <f aca="false">RIGHT(B1145,3)</f>
        <v>030</v>
      </c>
      <c r="F1145" s="8" t="s">
        <v>7</v>
      </c>
      <c r="G1145" s="8" t="n">
        <v>404381</v>
      </c>
      <c r="H1145" s="8" t="s">
        <v>545</v>
      </c>
      <c r="I1145" s="8" t="s">
        <v>546</v>
      </c>
      <c r="J1145" s="8" t="s">
        <v>61</v>
      </c>
      <c r="K1145" s="8" t="s">
        <v>3741</v>
      </c>
      <c r="L1145" s="8" t="s">
        <v>31</v>
      </c>
      <c r="M1145" s="8" t="s">
        <v>3742</v>
      </c>
      <c r="N1145" s="8" t="n">
        <v>135209</v>
      </c>
      <c r="O1145" s="8" t="s">
        <v>3743</v>
      </c>
      <c r="P1145" s="8" t="n">
        <v>22000</v>
      </c>
      <c r="Q1145" s="8" t="s">
        <v>372</v>
      </c>
      <c r="R1145" s="8" t="n">
        <v>22211</v>
      </c>
      <c r="S1145" s="8" t="s">
        <v>3744</v>
      </c>
      <c r="T1145" s="8" t="s">
        <v>255</v>
      </c>
      <c r="U1145" s="8" t="s">
        <v>37</v>
      </c>
      <c r="V1145" s="9" t="n">
        <v>16.58</v>
      </c>
    </row>
    <row r="1146" s="6" customFormat="true" ht="11.25" hidden="false" customHeight="false" outlineLevel="0" collapsed="false">
      <c r="A1146" s="8" t="s">
        <v>1860</v>
      </c>
      <c r="B1146" s="8" t="s">
        <v>3745</v>
      </c>
      <c r="C1146" s="8" t="str">
        <f aca="false">RIGHT(A1146,7)</f>
        <v>0152020</v>
      </c>
      <c r="D1146" s="8" t="n">
        <f aca="false">N1146</f>
        <v>160250</v>
      </c>
      <c r="E1146" s="8" t="str">
        <f aca="false">RIGHT(B1146,3)</f>
        <v>001</v>
      </c>
      <c r="F1146" s="8" t="s">
        <v>7</v>
      </c>
      <c r="G1146" s="8" t="n">
        <v>353362</v>
      </c>
      <c r="H1146" s="8" t="s">
        <v>3746</v>
      </c>
      <c r="I1146" s="8" t="s">
        <v>3747</v>
      </c>
      <c r="J1146" s="8" t="s">
        <v>584</v>
      </c>
      <c r="K1146" s="8" t="s">
        <v>3630</v>
      </c>
      <c r="L1146" s="8" t="s">
        <v>31</v>
      </c>
      <c r="M1146" s="8" t="s">
        <v>711</v>
      </c>
      <c r="N1146" s="8" t="n">
        <v>160250</v>
      </c>
      <c r="O1146" s="8" t="s">
        <v>1864</v>
      </c>
      <c r="P1146" s="8" t="n">
        <v>52000</v>
      </c>
      <c r="Q1146" s="8" t="s">
        <v>101</v>
      </c>
      <c r="R1146" s="8" t="n">
        <v>52121</v>
      </c>
      <c r="S1146" s="8" t="s">
        <v>139</v>
      </c>
      <c r="T1146" s="8" t="s">
        <v>140</v>
      </c>
      <c r="U1146" s="8" t="s">
        <v>48</v>
      </c>
      <c r="V1146" s="9" t="n">
        <v>16.61</v>
      </c>
    </row>
    <row r="1147" s="6" customFormat="true" ht="11.25" hidden="false" customHeight="false" outlineLevel="0" collapsed="false">
      <c r="A1147" s="8" t="s">
        <v>3748</v>
      </c>
      <c r="B1147" s="8" t="s">
        <v>3749</v>
      </c>
      <c r="C1147" s="8" t="str">
        <f aca="false">RIGHT(A1147,7)</f>
        <v>0692020</v>
      </c>
      <c r="D1147" s="8" t="n">
        <f aca="false">N1147</f>
        <v>160472</v>
      </c>
      <c r="E1147" s="8" t="str">
        <f aca="false">RIGHT(B1147,3)</f>
        <v>002</v>
      </c>
      <c r="F1147" s="8" t="s">
        <v>70</v>
      </c>
      <c r="G1147" s="8" t="n">
        <v>410331</v>
      </c>
      <c r="H1147" s="8" t="s">
        <v>801</v>
      </c>
      <c r="I1147" s="8" t="s">
        <v>802</v>
      </c>
      <c r="J1147" s="8" t="s">
        <v>29</v>
      </c>
      <c r="K1147" s="8" t="s">
        <v>3750</v>
      </c>
      <c r="L1147" s="8" t="s">
        <v>31</v>
      </c>
      <c r="M1147" s="8" t="s">
        <v>3751</v>
      </c>
      <c r="N1147" s="8" t="n">
        <v>160472</v>
      </c>
      <c r="O1147" s="8" t="s">
        <v>1635</v>
      </c>
      <c r="P1147" s="8" t="n">
        <v>52000</v>
      </c>
      <c r="Q1147" s="8" t="s">
        <v>101</v>
      </c>
      <c r="R1147" s="8" t="n">
        <v>52121</v>
      </c>
      <c r="S1147" s="8" t="s">
        <v>139</v>
      </c>
      <c r="T1147" s="8" t="s">
        <v>103</v>
      </c>
      <c r="U1147" s="8" t="s">
        <v>67</v>
      </c>
      <c r="V1147" s="9" t="n">
        <v>16.66</v>
      </c>
    </row>
    <row r="1148" s="6" customFormat="true" ht="11.25" hidden="false" customHeight="false" outlineLevel="0" collapsed="false">
      <c r="A1148" s="8" t="s">
        <v>3752</v>
      </c>
      <c r="B1148" s="8" t="s">
        <v>3753</v>
      </c>
      <c r="C1148" s="8" t="str">
        <f aca="false">RIGHT(A1148,7)</f>
        <v>0142020</v>
      </c>
      <c r="D1148" s="8" t="n">
        <f aca="false">N1148</f>
        <v>120629</v>
      </c>
      <c r="E1148" s="8" t="str">
        <f aca="false">RIGHT(B1148,3)</f>
        <v>001</v>
      </c>
      <c r="F1148" s="8" t="s">
        <v>7</v>
      </c>
      <c r="G1148" s="8" t="n">
        <v>150711</v>
      </c>
      <c r="H1148" s="8" t="s">
        <v>216</v>
      </c>
      <c r="I1148" s="8" t="s">
        <v>3754</v>
      </c>
      <c r="J1148" s="8" t="s">
        <v>2084</v>
      </c>
      <c r="K1148" s="8" t="s">
        <v>3755</v>
      </c>
      <c r="L1148" s="8" t="s">
        <v>31</v>
      </c>
      <c r="M1148" s="8" t="s">
        <v>3502</v>
      </c>
      <c r="N1148" s="8" t="n">
        <v>120629</v>
      </c>
      <c r="O1148" s="8" t="s">
        <v>1065</v>
      </c>
      <c r="P1148" s="8" t="n">
        <v>52000</v>
      </c>
      <c r="Q1148" s="8" t="s">
        <v>101</v>
      </c>
      <c r="R1148" s="8" t="n">
        <v>52111</v>
      </c>
      <c r="S1148" s="8" t="s">
        <v>102</v>
      </c>
      <c r="T1148" s="8" t="s">
        <v>140</v>
      </c>
      <c r="U1148" s="8" t="s">
        <v>37</v>
      </c>
      <c r="V1148" s="9" t="n">
        <v>16.7</v>
      </c>
    </row>
    <row r="1149" s="6" customFormat="true" ht="11.25" hidden="false" customHeight="false" outlineLevel="0" collapsed="false">
      <c r="A1149" s="8" t="s">
        <v>3756</v>
      </c>
      <c r="B1149" s="8" t="s">
        <v>3757</v>
      </c>
      <c r="C1149" s="8" t="str">
        <f aca="false">RIGHT(A1149,7)</f>
        <v>1652020</v>
      </c>
      <c r="D1149" s="8" t="n">
        <f aca="false">N1149</f>
        <v>160360</v>
      </c>
      <c r="E1149" s="8" t="str">
        <f aca="false">RIGHT(B1149,3)</f>
        <v>001</v>
      </c>
      <c r="F1149" s="8" t="s">
        <v>70</v>
      </c>
      <c r="G1149" s="8" t="n">
        <v>150711</v>
      </c>
      <c r="H1149" s="8" t="s">
        <v>216</v>
      </c>
      <c r="I1149" s="8" t="s">
        <v>3758</v>
      </c>
      <c r="J1149" s="8" t="s">
        <v>2765</v>
      </c>
      <c r="K1149" s="8" t="s">
        <v>629</v>
      </c>
      <c r="L1149" s="8" t="s">
        <v>31</v>
      </c>
      <c r="M1149" s="8" t="s">
        <v>2525</v>
      </c>
      <c r="N1149" s="8" t="n">
        <v>160360</v>
      </c>
      <c r="O1149" s="8" t="s">
        <v>3759</v>
      </c>
      <c r="P1149" s="8" t="n">
        <v>52000</v>
      </c>
      <c r="Q1149" s="8" t="s">
        <v>101</v>
      </c>
      <c r="R1149" s="8" t="n">
        <v>52121</v>
      </c>
      <c r="S1149" s="8" t="s">
        <v>139</v>
      </c>
      <c r="T1149" s="8" t="s">
        <v>140</v>
      </c>
      <c r="U1149" s="8" t="s">
        <v>67</v>
      </c>
      <c r="V1149" s="9" t="n">
        <v>16.8</v>
      </c>
    </row>
    <row r="1150" s="6" customFormat="true" ht="11.25" hidden="false" customHeight="false" outlineLevel="0" collapsed="false">
      <c r="A1150" s="8" t="s">
        <v>3756</v>
      </c>
      <c r="B1150" s="8" t="s">
        <v>3760</v>
      </c>
      <c r="C1150" s="8" t="str">
        <f aca="false">RIGHT(A1150,7)</f>
        <v>1652020</v>
      </c>
      <c r="D1150" s="8" t="n">
        <f aca="false">N1150</f>
        <v>160360</v>
      </c>
      <c r="E1150" s="8" t="str">
        <f aca="false">RIGHT(B1150,3)</f>
        <v>002</v>
      </c>
      <c r="F1150" s="8" t="s">
        <v>70</v>
      </c>
      <c r="G1150" s="8" t="n">
        <v>150711</v>
      </c>
      <c r="H1150" s="8" t="s">
        <v>216</v>
      </c>
      <c r="I1150" s="8" t="s">
        <v>3758</v>
      </c>
      <c r="J1150" s="8" t="s">
        <v>2765</v>
      </c>
      <c r="K1150" s="8" t="s">
        <v>629</v>
      </c>
      <c r="L1150" s="8" t="s">
        <v>31</v>
      </c>
      <c r="M1150" s="8" t="s">
        <v>2525</v>
      </c>
      <c r="N1150" s="8" t="n">
        <v>160360</v>
      </c>
      <c r="O1150" s="8" t="s">
        <v>3759</v>
      </c>
      <c r="P1150" s="8" t="n">
        <v>52000</v>
      </c>
      <c r="Q1150" s="8" t="s">
        <v>101</v>
      </c>
      <c r="R1150" s="8" t="n">
        <v>52121</v>
      </c>
      <c r="S1150" s="8" t="s">
        <v>139</v>
      </c>
      <c r="T1150" s="8" t="s">
        <v>140</v>
      </c>
      <c r="U1150" s="8" t="s">
        <v>67</v>
      </c>
      <c r="V1150" s="9" t="n">
        <v>16.8</v>
      </c>
    </row>
    <row r="1151" s="6" customFormat="true" ht="11.25" hidden="false" customHeight="false" outlineLevel="0" collapsed="false">
      <c r="A1151" s="8" t="s">
        <v>3761</v>
      </c>
      <c r="B1151" s="8" t="s">
        <v>3762</v>
      </c>
      <c r="C1151" s="8" t="str">
        <f aca="false">RIGHT(A1151,7)</f>
        <v>0052020</v>
      </c>
      <c r="D1151" s="8" t="n">
        <f aca="false">N1151</f>
        <v>926274</v>
      </c>
      <c r="E1151" s="8" t="str">
        <f aca="false">RIGHT(B1151,3)</f>
        <v>034</v>
      </c>
      <c r="F1151" s="8" t="s">
        <v>7</v>
      </c>
      <c r="G1151" s="8" t="n">
        <v>220591</v>
      </c>
      <c r="H1151" s="8" t="s">
        <v>2601</v>
      </c>
      <c r="I1151" s="8" t="s">
        <v>2602</v>
      </c>
      <c r="J1151" s="8" t="s">
        <v>182</v>
      </c>
      <c r="K1151" s="8" t="s">
        <v>2728</v>
      </c>
      <c r="L1151" s="8" t="s">
        <v>31</v>
      </c>
      <c r="M1151" s="8" t="s">
        <v>3763</v>
      </c>
      <c r="N1151" s="8" t="n">
        <v>926274</v>
      </c>
      <c r="O1151" s="8" t="s">
        <v>3764</v>
      </c>
      <c r="P1151" s="8" t="n">
        <v>99900</v>
      </c>
      <c r="Q1151" s="8" t="s">
        <v>34</v>
      </c>
      <c r="R1151" s="8" t="n">
        <v>96120</v>
      </c>
      <c r="S1151" s="8" t="s">
        <v>121</v>
      </c>
      <c r="T1151" s="8" t="s">
        <v>122</v>
      </c>
      <c r="U1151" s="8" t="s">
        <v>37</v>
      </c>
      <c r="V1151" s="9" t="n">
        <v>16.87</v>
      </c>
    </row>
    <row r="1152" s="6" customFormat="true" ht="11.25" hidden="false" customHeight="false" outlineLevel="0" collapsed="false">
      <c r="A1152" s="8" t="s">
        <v>3227</v>
      </c>
      <c r="B1152" s="8" t="s">
        <v>3765</v>
      </c>
      <c r="C1152" s="8" t="str">
        <f aca="false">RIGHT(A1152,7)</f>
        <v>0032020</v>
      </c>
      <c r="D1152" s="8" t="n">
        <f aca="false">N1152</f>
        <v>158376</v>
      </c>
      <c r="E1152" s="8" t="str">
        <f aca="false">RIGHT(B1152,3)</f>
        <v>122</v>
      </c>
      <c r="F1152" s="8" t="s">
        <v>7</v>
      </c>
      <c r="G1152" s="8" t="n">
        <v>427044</v>
      </c>
      <c r="H1152" s="8" t="s">
        <v>1547</v>
      </c>
      <c r="I1152" s="8" t="s">
        <v>1548</v>
      </c>
      <c r="J1152" s="8" t="s">
        <v>3122</v>
      </c>
      <c r="K1152" s="8" t="s">
        <v>3011</v>
      </c>
      <c r="L1152" s="8" t="s">
        <v>31</v>
      </c>
      <c r="M1152" s="8" t="s">
        <v>3618</v>
      </c>
      <c r="N1152" s="8" t="n">
        <v>158376</v>
      </c>
      <c r="O1152" s="8" t="s">
        <v>3230</v>
      </c>
      <c r="P1152" s="8" t="n">
        <v>26000</v>
      </c>
      <c r="Q1152" s="8" t="s">
        <v>45</v>
      </c>
      <c r="R1152" s="8" t="n">
        <v>26421</v>
      </c>
      <c r="S1152" s="8" t="s">
        <v>667</v>
      </c>
      <c r="T1152" s="8" t="s">
        <v>564</v>
      </c>
      <c r="U1152" s="8" t="s">
        <v>37</v>
      </c>
      <c r="V1152" s="9" t="n">
        <v>16.89</v>
      </c>
    </row>
    <row r="1153" s="6" customFormat="true" ht="11.25" hidden="false" customHeight="false" outlineLevel="0" collapsed="false">
      <c r="A1153" s="8" t="s">
        <v>3766</v>
      </c>
      <c r="B1153" s="8" t="s">
        <v>3767</v>
      </c>
      <c r="C1153" s="8" t="str">
        <f aca="false">RIGHT(A1153,7)</f>
        <v>0042020</v>
      </c>
      <c r="D1153" s="8" t="n">
        <f aca="false">N1153</f>
        <v>257050</v>
      </c>
      <c r="E1153" s="8" t="str">
        <f aca="false">RIGHT(B1153,3)</f>
        <v>056</v>
      </c>
      <c r="F1153" s="8" t="s">
        <v>7</v>
      </c>
      <c r="G1153" s="8" t="n">
        <v>427193</v>
      </c>
      <c r="H1153" s="8" t="s">
        <v>2616</v>
      </c>
      <c r="I1153" s="8" t="s">
        <v>2617</v>
      </c>
      <c r="J1153" s="8" t="s">
        <v>61</v>
      </c>
      <c r="K1153" s="8" t="s">
        <v>273</v>
      </c>
      <c r="L1153" s="8" t="s">
        <v>31</v>
      </c>
      <c r="M1153" s="8" t="s">
        <v>331</v>
      </c>
      <c r="N1153" s="8" t="n">
        <v>257050</v>
      </c>
      <c r="O1153" s="8" t="s">
        <v>3768</v>
      </c>
      <c r="P1153" s="8" t="n">
        <v>36000</v>
      </c>
      <c r="Q1153" s="8" t="s">
        <v>536</v>
      </c>
      <c r="R1153" s="8" t="n">
        <v>36000</v>
      </c>
      <c r="S1153" s="8" t="s">
        <v>536</v>
      </c>
      <c r="T1153" s="8" t="s">
        <v>564</v>
      </c>
      <c r="U1153" s="8" t="s">
        <v>58</v>
      </c>
      <c r="V1153" s="9" t="n">
        <v>16.96</v>
      </c>
    </row>
    <row r="1154" s="6" customFormat="true" ht="11.25" hidden="false" customHeight="false" outlineLevel="0" collapsed="false">
      <c r="A1154" s="8" t="s">
        <v>3769</v>
      </c>
      <c r="B1154" s="8" t="s">
        <v>3770</v>
      </c>
      <c r="C1154" s="8" t="str">
        <f aca="false">RIGHT(A1154,7)</f>
        <v>4452020</v>
      </c>
      <c r="D1154" s="8" t="n">
        <f aca="false">N1154</f>
        <v>943001</v>
      </c>
      <c r="E1154" s="8" t="str">
        <f aca="false">RIGHT(B1154,3)</f>
        <v>001</v>
      </c>
      <c r="F1154" s="8" t="s">
        <v>7</v>
      </c>
      <c r="G1154" s="8" t="n">
        <v>234399</v>
      </c>
      <c r="H1154" s="8" t="s">
        <v>2656</v>
      </c>
      <c r="I1154" s="8" t="s">
        <v>2657</v>
      </c>
      <c r="J1154" s="8" t="s">
        <v>1188</v>
      </c>
      <c r="K1154" s="8" t="s">
        <v>3771</v>
      </c>
      <c r="L1154" s="8" t="s">
        <v>31</v>
      </c>
      <c r="M1154" s="8" t="s">
        <v>3772</v>
      </c>
      <c r="N1154" s="8" t="n">
        <v>943001</v>
      </c>
      <c r="O1154" s="8" t="s">
        <v>33</v>
      </c>
      <c r="P1154" s="8" t="n">
        <v>99900</v>
      </c>
      <c r="Q1154" s="8" t="s">
        <v>34</v>
      </c>
      <c r="R1154" s="8" t="n">
        <v>94320</v>
      </c>
      <c r="S1154" s="8" t="s">
        <v>35</v>
      </c>
      <c r="T1154" s="8" t="s">
        <v>36</v>
      </c>
      <c r="U1154" s="8" t="s">
        <v>104</v>
      </c>
      <c r="V1154" s="9" t="n">
        <v>16.976</v>
      </c>
    </row>
    <row r="1155" s="6" customFormat="true" ht="11.25" hidden="false" customHeight="false" outlineLevel="0" collapsed="false">
      <c r="A1155" s="8" t="s">
        <v>3026</v>
      </c>
      <c r="B1155" s="8" t="s">
        <v>3773</v>
      </c>
      <c r="C1155" s="8" t="str">
        <f aca="false">RIGHT(A1155,7)</f>
        <v>0412020</v>
      </c>
      <c r="D1155" s="8" t="n">
        <f aca="false">N1155</f>
        <v>989979</v>
      </c>
      <c r="E1155" s="8" t="str">
        <f aca="false">RIGHT(B1155,3)</f>
        <v>032</v>
      </c>
      <c r="F1155" s="8" t="s">
        <v>7</v>
      </c>
      <c r="G1155" s="8" t="n">
        <v>440975</v>
      </c>
      <c r="H1155" s="8" t="s">
        <v>451</v>
      </c>
      <c r="I1155" s="8" t="s">
        <v>452</v>
      </c>
      <c r="J1155" s="8" t="s">
        <v>61</v>
      </c>
      <c r="K1155" s="8" t="s">
        <v>2776</v>
      </c>
      <c r="L1155" s="8" t="s">
        <v>31</v>
      </c>
      <c r="M1155" s="8" t="s">
        <v>3028</v>
      </c>
      <c r="N1155" s="8" t="n">
        <v>989979</v>
      </c>
      <c r="O1155" s="8" t="s">
        <v>3029</v>
      </c>
      <c r="P1155" s="8" t="n">
        <v>99900</v>
      </c>
      <c r="Q1155" s="8" t="s">
        <v>34</v>
      </c>
      <c r="R1155" s="8" t="n">
        <v>96120</v>
      </c>
      <c r="S1155" s="8" t="s">
        <v>121</v>
      </c>
      <c r="T1155" s="8" t="s">
        <v>122</v>
      </c>
      <c r="U1155" s="8" t="s">
        <v>67</v>
      </c>
      <c r="V1155" s="9" t="n">
        <v>16.99</v>
      </c>
    </row>
    <row r="1156" s="6" customFormat="true" ht="11.25" hidden="false" customHeight="false" outlineLevel="0" collapsed="false">
      <c r="A1156" s="8" t="s">
        <v>1392</v>
      </c>
      <c r="B1156" s="8" t="s">
        <v>3774</v>
      </c>
      <c r="C1156" s="8" t="str">
        <f aca="false">RIGHT(A1156,7)</f>
        <v>0402020</v>
      </c>
      <c r="D1156" s="8" t="n">
        <f aca="false">N1156</f>
        <v>70011</v>
      </c>
      <c r="E1156" s="8" t="str">
        <f aca="false">RIGHT(B1156,3)</f>
        <v>007</v>
      </c>
      <c r="F1156" s="8" t="s">
        <v>7</v>
      </c>
      <c r="G1156" s="8" t="n">
        <v>354605</v>
      </c>
      <c r="H1156" s="8" t="s">
        <v>849</v>
      </c>
      <c r="I1156" s="8" t="s">
        <v>850</v>
      </c>
      <c r="J1156" s="8" t="s">
        <v>29</v>
      </c>
      <c r="K1156" s="8" t="s">
        <v>610</v>
      </c>
      <c r="L1156" s="8" t="s">
        <v>31</v>
      </c>
      <c r="M1156" s="8" t="s">
        <v>399</v>
      </c>
      <c r="N1156" s="8" t="n">
        <v>70011</v>
      </c>
      <c r="O1156" s="8" t="s">
        <v>1394</v>
      </c>
      <c r="P1156" s="8" t="n">
        <v>14000</v>
      </c>
      <c r="Q1156" s="8" t="s">
        <v>387</v>
      </c>
      <c r="R1156" s="8" t="n">
        <v>14000</v>
      </c>
      <c r="S1156" s="8" t="s">
        <v>387</v>
      </c>
      <c r="T1156" s="8" t="s">
        <v>312</v>
      </c>
      <c r="U1156" s="8" t="s">
        <v>104</v>
      </c>
      <c r="V1156" s="9" t="n">
        <v>17</v>
      </c>
    </row>
    <row r="1157" s="6" customFormat="true" ht="11.25" hidden="false" customHeight="false" outlineLevel="0" collapsed="false">
      <c r="A1157" s="8" t="s">
        <v>3520</v>
      </c>
      <c r="B1157" s="8" t="s">
        <v>3775</v>
      </c>
      <c r="C1157" s="8" t="str">
        <f aca="false">RIGHT(A1157,7)</f>
        <v>0122020</v>
      </c>
      <c r="D1157" s="8" t="n">
        <f aca="false">N1157</f>
        <v>240137</v>
      </c>
      <c r="E1157" s="8" t="str">
        <f aca="false">RIGHT(B1157,3)</f>
        <v>237</v>
      </c>
      <c r="F1157" s="8" t="s">
        <v>7</v>
      </c>
      <c r="G1157" s="8" t="n">
        <v>337498</v>
      </c>
      <c r="H1157" s="8" t="s">
        <v>3776</v>
      </c>
      <c r="I1157" s="8" t="s">
        <v>3777</v>
      </c>
      <c r="J1157" s="8" t="s">
        <v>61</v>
      </c>
      <c r="K1157" s="8" t="s">
        <v>3522</v>
      </c>
      <c r="L1157" s="8" t="s">
        <v>31</v>
      </c>
      <c r="M1157" s="8" t="s">
        <v>3523</v>
      </c>
      <c r="N1157" s="8" t="n">
        <v>240137</v>
      </c>
      <c r="O1157" s="8" t="s">
        <v>2159</v>
      </c>
      <c r="P1157" s="8" t="n">
        <v>24000</v>
      </c>
      <c r="Q1157" s="8" t="s">
        <v>1610</v>
      </c>
      <c r="R1157" s="8" t="n">
        <v>24000</v>
      </c>
      <c r="S1157" s="8" t="s">
        <v>1610</v>
      </c>
      <c r="T1157" s="8" t="s">
        <v>1468</v>
      </c>
      <c r="U1157" s="8" t="s">
        <v>67</v>
      </c>
      <c r="V1157" s="9" t="n">
        <v>17</v>
      </c>
    </row>
    <row r="1158" s="6" customFormat="true" ht="11.25" hidden="false" customHeight="false" outlineLevel="0" collapsed="false">
      <c r="A1158" s="8" t="s">
        <v>3778</v>
      </c>
      <c r="B1158" s="8" t="s">
        <v>3779</v>
      </c>
      <c r="C1158" s="8" t="str">
        <f aca="false">RIGHT(A1158,7)</f>
        <v>0132020</v>
      </c>
      <c r="D1158" s="8" t="n">
        <f aca="false">N1158</f>
        <v>763000</v>
      </c>
      <c r="E1158" s="8" t="str">
        <f aca="false">RIGHT(B1158,3)</f>
        <v>001</v>
      </c>
      <c r="F1158" s="8" t="s">
        <v>70</v>
      </c>
      <c r="G1158" s="8" t="n">
        <v>462315</v>
      </c>
      <c r="H1158" s="8" t="s">
        <v>422</v>
      </c>
      <c r="I1158" s="8" t="s">
        <v>423</v>
      </c>
      <c r="J1158" s="8" t="s">
        <v>61</v>
      </c>
      <c r="K1158" s="8" t="s">
        <v>3780</v>
      </c>
      <c r="L1158" s="8" t="s">
        <v>31</v>
      </c>
      <c r="M1158" s="8" t="s">
        <v>3781</v>
      </c>
      <c r="N1158" s="8" t="n">
        <v>763000</v>
      </c>
      <c r="O1158" s="8" t="s">
        <v>3782</v>
      </c>
      <c r="P1158" s="8" t="n">
        <v>52000</v>
      </c>
      <c r="Q1158" s="8" t="s">
        <v>101</v>
      </c>
      <c r="R1158" s="8" t="n">
        <v>52131</v>
      </c>
      <c r="S1158" s="8" t="s">
        <v>207</v>
      </c>
      <c r="T1158" s="8" t="s">
        <v>57</v>
      </c>
      <c r="U1158" s="8" t="s">
        <v>58</v>
      </c>
      <c r="V1158" s="9" t="n">
        <v>17.1</v>
      </c>
    </row>
    <row r="1159" s="6" customFormat="true" ht="11.25" hidden="false" customHeight="false" outlineLevel="0" collapsed="false">
      <c r="A1159" s="8" t="s">
        <v>2901</v>
      </c>
      <c r="B1159" s="8" t="s">
        <v>3783</v>
      </c>
      <c r="C1159" s="8" t="str">
        <f aca="false">RIGHT(A1159,7)</f>
        <v>0592020</v>
      </c>
      <c r="D1159" s="8" t="n">
        <f aca="false">N1159</f>
        <v>120634</v>
      </c>
      <c r="E1159" s="8" t="str">
        <f aca="false">RIGHT(B1159,3)</f>
        <v>047</v>
      </c>
      <c r="F1159" s="8" t="s">
        <v>7</v>
      </c>
      <c r="G1159" s="8" t="n">
        <v>402463</v>
      </c>
      <c r="H1159" s="8" t="s">
        <v>180</v>
      </c>
      <c r="I1159" s="8" t="s">
        <v>181</v>
      </c>
      <c r="J1159" s="8" t="s">
        <v>61</v>
      </c>
      <c r="K1159" s="8" t="s">
        <v>2904</v>
      </c>
      <c r="L1159" s="8" t="s">
        <v>31</v>
      </c>
      <c r="M1159" s="8" t="s">
        <v>2905</v>
      </c>
      <c r="N1159" s="8" t="n">
        <v>120634</v>
      </c>
      <c r="O1159" s="8" t="s">
        <v>2823</v>
      </c>
      <c r="P1159" s="8" t="n">
        <v>52000</v>
      </c>
      <c r="Q1159" s="8" t="s">
        <v>101</v>
      </c>
      <c r="R1159" s="8" t="n">
        <v>52111</v>
      </c>
      <c r="S1159" s="8" t="s">
        <v>102</v>
      </c>
      <c r="T1159" s="8" t="s">
        <v>47</v>
      </c>
      <c r="U1159" s="8" t="s">
        <v>48</v>
      </c>
      <c r="V1159" s="9" t="n">
        <v>17.11</v>
      </c>
    </row>
    <row r="1160" s="6" customFormat="true" ht="11.25" hidden="false" customHeight="false" outlineLevel="0" collapsed="false">
      <c r="A1160" s="8" t="s">
        <v>3784</v>
      </c>
      <c r="B1160" s="8" t="s">
        <v>3785</v>
      </c>
      <c r="C1160" s="8" t="str">
        <f aca="false">RIGHT(A1160,7)</f>
        <v>0922020</v>
      </c>
      <c r="D1160" s="8" t="n">
        <f aca="false">N1160</f>
        <v>155022</v>
      </c>
      <c r="E1160" s="8" t="str">
        <f aca="false">RIGHT(B1160,3)</f>
        <v>001</v>
      </c>
      <c r="F1160" s="8" t="s">
        <v>7</v>
      </c>
      <c r="G1160" s="8" t="n">
        <v>427018</v>
      </c>
      <c r="H1160" s="8" t="s">
        <v>670</v>
      </c>
      <c r="I1160" s="8" t="s">
        <v>671</v>
      </c>
      <c r="J1160" s="8" t="s">
        <v>29</v>
      </c>
      <c r="K1160" s="8" t="s">
        <v>3786</v>
      </c>
      <c r="L1160" s="8" t="s">
        <v>31</v>
      </c>
      <c r="M1160" s="8" t="s">
        <v>3787</v>
      </c>
      <c r="N1160" s="8" t="n">
        <v>155022</v>
      </c>
      <c r="O1160" s="8" t="s">
        <v>3788</v>
      </c>
      <c r="P1160" s="8" t="n">
        <v>26000</v>
      </c>
      <c r="Q1160" s="8" t="s">
        <v>45</v>
      </c>
      <c r="R1160" s="8" t="n">
        <v>26443</v>
      </c>
      <c r="S1160" s="8" t="s">
        <v>184</v>
      </c>
      <c r="T1160" s="8" t="s">
        <v>1468</v>
      </c>
      <c r="U1160" s="8" t="s">
        <v>67</v>
      </c>
      <c r="V1160" s="9" t="n">
        <v>17.28</v>
      </c>
    </row>
    <row r="1161" s="6" customFormat="true" ht="11.25" hidden="false" customHeight="false" outlineLevel="0" collapsed="false">
      <c r="A1161" s="8" t="s">
        <v>49</v>
      </c>
      <c r="B1161" s="8" t="s">
        <v>3789</v>
      </c>
      <c r="C1161" s="8" t="str">
        <f aca="false">RIGHT(A1161,7)</f>
        <v>0492020</v>
      </c>
      <c r="D1161" s="8" t="n">
        <f aca="false">N1161</f>
        <v>974002</v>
      </c>
      <c r="E1161" s="8" t="str">
        <f aca="false">RIGHT(B1161,3)</f>
        <v>002</v>
      </c>
      <c r="F1161" s="8" t="s">
        <v>7</v>
      </c>
      <c r="G1161" s="8" t="n">
        <v>261642</v>
      </c>
      <c r="H1161" s="8" t="s">
        <v>93</v>
      </c>
      <c r="I1161" s="8" t="s">
        <v>94</v>
      </c>
      <c r="J1161" s="8" t="s">
        <v>61</v>
      </c>
      <c r="K1161" s="8" t="s">
        <v>53</v>
      </c>
      <c r="L1161" s="8" t="s">
        <v>31</v>
      </c>
      <c r="M1161" s="8" t="s">
        <v>54</v>
      </c>
      <c r="N1161" s="8" t="n">
        <v>974002</v>
      </c>
      <c r="O1161" s="8" t="s">
        <v>55</v>
      </c>
      <c r="P1161" s="8" t="n">
        <v>99900</v>
      </c>
      <c r="Q1161" s="8" t="s">
        <v>34</v>
      </c>
      <c r="R1161" s="8" t="n">
        <v>97400</v>
      </c>
      <c r="S1161" s="8" t="s">
        <v>56</v>
      </c>
      <c r="T1161" s="8" t="s">
        <v>57</v>
      </c>
      <c r="U1161" s="8" t="s">
        <v>58</v>
      </c>
      <c r="V1161" s="9" t="n">
        <v>17.31</v>
      </c>
    </row>
    <row r="1162" s="6" customFormat="true" ht="11.25" hidden="false" customHeight="false" outlineLevel="0" collapsed="false">
      <c r="A1162" s="8" t="s">
        <v>3790</v>
      </c>
      <c r="B1162" s="8" t="s">
        <v>3791</v>
      </c>
      <c r="C1162" s="8" t="str">
        <f aca="false">RIGHT(A1162,7)</f>
        <v>0692020</v>
      </c>
      <c r="D1162" s="8" t="n">
        <f aca="false">N1162</f>
        <v>154047</v>
      </c>
      <c r="E1162" s="8" t="str">
        <f aca="false">RIGHT(B1162,3)</f>
        <v>001</v>
      </c>
      <c r="F1162" s="8" t="s">
        <v>7</v>
      </c>
      <c r="G1162" s="8" t="n">
        <v>350579</v>
      </c>
      <c r="H1162" s="8" t="s">
        <v>3792</v>
      </c>
      <c r="I1162" s="8" t="s">
        <v>3793</v>
      </c>
      <c r="J1162" s="8" t="s">
        <v>61</v>
      </c>
      <c r="K1162" s="8" t="s">
        <v>3794</v>
      </c>
      <c r="L1162" s="8" t="s">
        <v>31</v>
      </c>
      <c r="M1162" s="8" t="s">
        <v>711</v>
      </c>
      <c r="N1162" s="8" t="n">
        <v>154047</v>
      </c>
      <c r="O1162" s="8" t="s">
        <v>1305</v>
      </c>
      <c r="P1162" s="8" t="n">
        <v>26000</v>
      </c>
      <c r="Q1162" s="8" t="s">
        <v>45</v>
      </c>
      <c r="R1162" s="8" t="n">
        <v>26278</v>
      </c>
      <c r="S1162" s="8" t="s">
        <v>1306</v>
      </c>
      <c r="T1162" s="8" t="s">
        <v>140</v>
      </c>
      <c r="U1162" s="8" t="s">
        <v>37</v>
      </c>
      <c r="V1162" s="9" t="n">
        <v>17.48</v>
      </c>
    </row>
    <row r="1163" s="6" customFormat="true" ht="11.25" hidden="false" customHeight="false" outlineLevel="0" collapsed="false">
      <c r="A1163" s="8" t="s">
        <v>3795</v>
      </c>
      <c r="B1163" s="8" t="s">
        <v>3796</v>
      </c>
      <c r="C1163" s="8" t="str">
        <f aca="false">RIGHT(A1163,7)</f>
        <v>0642020</v>
      </c>
      <c r="D1163" s="8" t="n">
        <f aca="false">N1163</f>
        <v>781332</v>
      </c>
      <c r="E1163" s="8" t="str">
        <f aca="false">RIGHT(B1163,3)</f>
        <v>023</v>
      </c>
      <c r="F1163" s="8" t="s">
        <v>70</v>
      </c>
      <c r="G1163" s="8" t="n">
        <v>468999</v>
      </c>
      <c r="H1163" s="8" t="s">
        <v>125</v>
      </c>
      <c r="I1163" s="8" t="s">
        <v>126</v>
      </c>
      <c r="J1163" s="8" t="s">
        <v>61</v>
      </c>
      <c r="K1163" s="8" t="s">
        <v>3797</v>
      </c>
      <c r="L1163" s="8" t="s">
        <v>31</v>
      </c>
      <c r="M1163" s="8" t="s">
        <v>3798</v>
      </c>
      <c r="N1163" s="8" t="n">
        <v>781332</v>
      </c>
      <c r="O1163" s="8" t="s">
        <v>3799</v>
      </c>
      <c r="P1163" s="8" t="n">
        <v>99900</v>
      </c>
      <c r="Q1163" s="8" t="s">
        <v>34</v>
      </c>
      <c r="R1163" s="8" t="n">
        <v>95320</v>
      </c>
      <c r="S1163" s="8" t="s">
        <v>2055</v>
      </c>
      <c r="T1163" s="8" t="s">
        <v>177</v>
      </c>
      <c r="U1163" s="8" t="s">
        <v>37</v>
      </c>
      <c r="V1163" s="9" t="n">
        <v>17.5</v>
      </c>
    </row>
    <row r="1164" s="6" customFormat="true" ht="11.25" hidden="false" customHeight="false" outlineLevel="0" collapsed="false">
      <c r="A1164" s="8" t="s">
        <v>3590</v>
      </c>
      <c r="B1164" s="8" t="s">
        <v>3800</v>
      </c>
      <c r="C1164" s="8" t="str">
        <f aca="false">RIGHT(A1164,7)</f>
        <v>0082020</v>
      </c>
      <c r="D1164" s="8" t="n">
        <f aca="false">N1164</f>
        <v>160471</v>
      </c>
      <c r="E1164" s="8" t="str">
        <f aca="false">RIGHT(B1164,3)</f>
        <v>079</v>
      </c>
      <c r="F1164" s="8" t="s">
        <v>7</v>
      </c>
      <c r="G1164" s="8" t="n">
        <v>399357</v>
      </c>
      <c r="H1164" s="8" t="s">
        <v>2810</v>
      </c>
      <c r="I1164" s="8" t="s">
        <v>2811</v>
      </c>
      <c r="J1164" s="8" t="s">
        <v>61</v>
      </c>
      <c r="K1164" s="8" t="s">
        <v>160</v>
      </c>
      <c r="L1164" s="8" t="s">
        <v>31</v>
      </c>
      <c r="M1164" s="8" t="s">
        <v>161</v>
      </c>
      <c r="N1164" s="8" t="n">
        <v>160471</v>
      </c>
      <c r="O1164" s="8" t="s">
        <v>3592</v>
      </c>
      <c r="P1164" s="8" t="n">
        <v>52000</v>
      </c>
      <c r="Q1164" s="8" t="s">
        <v>101</v>
      </c>
      <c r="R1164" s="8" t="n">
        <v>52121</v>
      </c>
      <c r="S1164" s="8" t="s">
        <v>139</v>
      </c>
      <c r="T1164" s="8" t="s">
        <v>103</v>
      </c>
      <c r="U1164" s="8" t="s">
        <v>104</v>
      </c>
      <c r="V1164" s="9" t="n">
        <v>17.56</v>
      </c>
    </row>
    <row r="1165" s="6" customFormat="true" ht="11.25" hidden="false" customHeight="false" outlineLevel="0" collapsed="false">
      <c r="A1165" s="8" t="s">
        <v>1244</v>
      </c>
      <c r="B1165" s="8" t="s">
        <v>3801</v>
      </c>
      <c r="C1165" s="8" t="str">
        <f aca="false">RIGHT(A1165,7)</f>
        <v>0202020</v>
      </c>
      <c r="D1165" s="8" t="n">
        <f aca="false">N1165</f>
        <v>784810</v>
      </c>
      <c r="E1165" s="8" t="str">
        <f aca="false">RIGHT(B1165,3)</f>
        <v>132</v>
      </c>
      <c r="F1165" s="8" t="s">
        <v>7</v>
      </c>
      <c r="G1165" s="8" t="n">
        <v>354722</v>
      </c>
      <c r="H1165" s="8" t="s">
        <v>2570</v>
      </c>
      <c r="I1165" s="8" t="s">
        <v>2571</v>
      </c>
      <c r="J1165" s="8" t="s">
        <v>61</v>
      </c>
      <c r="K1165" s="8" t="s">
        <v>2132</v>
      </c>
      <c r="L1165" s="8" t="s">
        <v>31</v>
      </c>
      <c r="M1165" s="8" t="s">
        <v>2133</v>
      </c>
      <c r="N1165" s="8" t="n">
        <v>784810</v>
      </c>
      <c r="O1165" s="8" t="s">
        <v>1246</v>
      </c>
      <c r="P1165" s="8" t="n">
        <v>52000</v>
      </c>
      <c r="Q1165" s="8" t="s">
        <v>101</v>
      </c>
      <c r="R1165" s="8" t="n">
        <v>52131</v>
      </c>
      <c r="S1165" s="8" t="s">
        <v>207</v>
      </c>
      <c r="T1165" s="8" t="s">
        <v>91</v>
      </c>
      <c r="U1165" s="8" t="s">
        <v>48</v>
      </c>
      <c r="V1165" s="9" t="n">
        <v>17.64</v>
      </c>
    </row>
    <row r="1166" s="6" customFormat="true" ht="11.25" hidden="false" customHeight="false" outlineLevel="0" collapsed="false">
      <c r="A1166" s="8" t="s">
        <v>3802</v>
      </c>
      <c r="B1166" s="8" t="s">
        <v>3803</v>
      </c>
      <c r="C1166" s="8" t="str">
        <f aca="false">RIGHT(A1166,7)</f>
        <v>0082020</v>
      </c>
      <c r="D1166" s="8" t="n">
        <f aca="false">N1166</f>
        <v>158451</v>
      </c>
      <c r="E1166" s="8" t="str">
        <f aca="false">RIGHT(B1166,3)</f>
        <v>061</v>
      </c>
      <c r="F1166" s="8" t="s">
        <v>7</v>
      </c>
      <c r="G1166" s="8" t="n">
        <v>395451</v>
      </c>
      <c r="H1166" s="8" t="s">
        <v>3804</v>
      </c>
      <c r="I1166" s="8" t="s">
        <v>3805</v>
      </c>
      <c r="J1166" s="8" t="s">
        <v>61</v>
      </c>
      <c r="K1166" s="8" t="s">
        <v>3806</v>
      </c>
      <c r="L1166" s="8" t="s">
        <v>31</v>
      </c>
      <c r="M1166" s="8" t="s">
        <v>3807</v>
      </c>
      <c r="N1166" s="8" t="n">
        <v>158451</v>
      </c>
      <c r="O1166" s="8" t="s">
        <v>3808</v>
      </c>
      <c r="P1166" s="8" t="n">
        <v>26000</v>
      </c>
      <c r="Q1166" s="8" t="s">
        <v>45</v>
      </c>
      <c r="R1166" s="8" t="n">
        <v>26415</v>
      </c>
      <c r="S1166" s="8" t="s">
        <v>2293</v>
      </c>
      <c r="T1166" s="8" t="s">
        <v>213</v>
      </c>
      <c r="U1166" s="8" t="s">
        <v>37</v>
      </c>
      <c r="V1166" s="9" t="n">
        <v>17.9899</v>
      </c>
    </row>
    <row r="1167" s="6" customFormat="true" ht="11.25" hidden="false" customHeight="false" outlineLevel="0" collapsed="false">
      <c r="A1167" s="8" t="s">
        <v>2320</v>
      </c>
      <c r="B1167" s="8" t="s">
        <v>3809</v>
      </c>
      <c r="C1167" s="8" t="str">
        <f aca="false">RIGHT(A1167,7)</f>
        <v>0492020</v>
      </c>
      <c r="D1167" s="8" t="n">
        <f aca="false">N1167</f>
        <v>160147</v>
      </c>
      <c r="E1167" s="8" t="str">
        <f aca="false">RIGHT(B1167,3)</f>
        <v>007</v>
      </c>
      <c r="F1167" s="8" t="s">
        <v>70</v>
      </c>
      <c r="G1167" s="8" t="n">
        <v>454411</v>
      </c>
      <c r="H1167" s="8" t="s">
        <v>1232</v>
      </c>
      <c r="I1167" s="8" t="s">
        <v>1233</v>
      </c>
      <c r="J1167" s="8" t="s">
        <v>29</v>
      </c>
      <c r="K1167" s="8" t="s">
        <v>763</v>
      </c>
      <c r="L1167" s="8" t="s">
        <v>31</v>
      </c>
      <c r="M1167" s="8" t="s">
        <v>2324</v>
      </c>
      <c r="N1167" s="8" t="n">
        <v>160147</v>
      </c>
      <c r="O1167" s="8" t="s">
        <v>2325</v>
      </c>
      <c r="P1167" s="8" t="n">
        <v>52000</v>
      </c>
      <c r="Q1167" s="8" t="s">
        <v>101</v>
      </c>
      <c r="R1167" s="8" t="n">
        <v>52121</v>
      </c>
      <c r="S1167" s="8" t="s">
        <v>139</v>
      </c>
      <c r="T1167" s="8" t="s">
        <v>213</v>
      </c>
      <c r="U1167" s="8" t="s">
        <v>58</v>
      </c>
      <c r="V1167" s="9" t="n">
        <v>18</v>
      </c>
    </row>
    <row r="1168" s="6" customFormat="true" ht="11.25" hidden="false" customHeight="false" outlineLevel="0" collapsed="false">
      <c r="A1168" s="8" t="s">
        <v>3810</v>
      </c>
      <c r="B1168" s="8" t="s">
        <v>3811</v>
      </c>
      <c r="C1168" s="8" t="str">
        <f aca="false">RIGHT(A1168,7)</f>
        <v>2702020</v>
      </c>
      <c r="D1168" s="8" t="n">
        <f aca="false">N1168</f>
        <v>795500</v>
      </c>
      <c r="E1168" s="8" t="str">
        <f aca="false">RIGHT(B1168,3)</f>
        <v>001</v>
      </c>
      <c r="F1168" s="8" t="s">
        <v>70</v>
      </c>
      <c r="G1168" s="8" t="n">
        <v>454416</v>
      </c>
      <c r="H1168" s="8" t="s">
        <v>3812</v>
      </c>
      <c r="I1168" s="8" t="s">
        <v>3813</v>
      </c>
      <c r="J1168" s="8" t="s">
        <v>29</v>
      </c>
      <c r="K1168" s="8" t="s">
        <v>3814</v>
      </c>
      <c r="L1168" s="8" t="s">
        <v>31</v>
      </c>
      <c r="M1168" s="8" t="s">
        <v>3815</v>
      </c>
      <c r="N1168" s="8" t="n">
        <v>795500</v>
      </c>
      <c r="O1168" s="8" t="s">
        <v>3816</v>
      </c>
      <c r="P1168" s="8" t="n">
        <v>52000</v>
      </c>
      <c r="Q1168" s="8" t="s">
        <v>101</v>
      </c>
      <c r="R1168" s="8" t="n">
        <v>52131</v>
      </c>
      <c r="S1168" s="8" t="s">
        <v>207</v>
      </c>
      <c r="T1168" s="8" t="s">
        <v>177</v>
      </c>
      <c r="U1168" s="8" t="s">
        <v>67</v>
      </c>
      <c r="V1168" s="9" t="n">
        <v>18</v>
      </c>
    </row>
    <row r="1169" s="6" customFormat="true" ht="11.25" hidden="false" customHeight="false" outlineLevel="0" collapsed="false">
      <c r="A1169" s="8" t="s">
        <v>3680</v>
      </c>
      <c r="B1169" s="8" t="s">
        <v>3817</v>
      </c>
      <c r="C1169" s="8" t="str">
        <f aca="false">RIGHT(A1169,7)</f>
        <v>0222020</v>
      </c>
      <c r="D1169" s="8" t="n">
        <f aca="false">N1169</f>
        <v>120633</v>
      </c>
      <c r="E1169" s="8" t="str">
        <f aca="false">RIGHT(B1169,3)</f>
        <v>020</v>
      </c>
      <c r="F1169" s="8" t="s">
        <v>7</v>
      </c>
      <c r="G1169" s="8" t="n">
        <v>461542</v>
      </c>
      <c r="H1169" s="8" t="s">
        <v>202</v>
      </c>
      <c r="I1169" s="8" t="s">
        <v>203</v>
      </c>
      <c r="J1169" s="8" t="s">
        <v>61</v>
      </c>
      <c r="K1169" s="8" t="s">
        <v>240</v>
      </c>
      <c r="L1169" s="8" t="s">
        <v>31</v>
      </c>
      <c r="M1169" s="8" t="s">
        <v>3818</v>
      </c>
      <c r="N1169" s="8" t="n">
        <v>120633</v>
      </c>
      <c r="O1169" s="8" t="s">
        <v>2337</v>
      </c>
      <c r="P1169" s="8" t="n">
        <v>52000</v>
      </c>
      <c r="Q1169" s="8" t="s">
        <v>101</v>
      </c>
      <c r="R1169" s="8" t="n">
        <v>52111</v>
      </c>
      <c r="S1169" s="8" t="s">
        <v>102</v>
      </c>
      <c r="T1169" s="8" t="s">
        <v>103</v>
      </c>
      <c r="U1169" s="8" t="s">
        <v>37</v>
      </c>
      <c r="V1169" s="9" t="n">
        <v>18</v>
      </c>
    </row>
    <row r="1170" s="6" customFormat="true" ht="11.25" hidden="false" customHeight="false" outlineLevel="0" collapsed="false">
      <c r="A1170" s="8" t="s">
        <v>3819</v>
      </c>
      <c r="B1170" s="8" t="s">
        <v>3820</v>
      </c>
      <c r="C1170" s="8" t="str">
        <f aca="false">RIGHT(A1170,7)</f>
        <v>0842020</v>
      </c>
      <c r="D1170" s="8" t="n">
        <f aca="false">N1170</f>
        <v>160457</v>
      </c>
      <c r="E1170" s="8" t="str">
        <f aca="false">RIGHT(B1170,3)</f>
        <v>027</v>
      </c>
      <c r="F1170" s="8" t="s">
        <v>70</v>
      </c>
      <c r="G1170" s="8" t="n">
        <v>337565</v>
      </c>
      <c r="H1170" s="8" t="s">
        <v>436</v>
      </c>
      <c r="I1170" s="8" t="s">
        <v>437</v>
      </c>
      <c r="J1170" s="8" t="s">
        <v>182</v>
      </c>
      <c r="K1170" s="8" t="s">
        <v>3821</v>
      </c>
      <c r="L1170" s="8" t="s">
        <v>31</v>
      </c>
      <c r="M1170" s="8" t="s">
        <v>3822</v>
      </c>
      <c r="N1170" s="8" t="n">
        <v>160457</v>
      </c>
      <c r="O1170" s="8" t="s">
        <v>3823</v>
      </c>
      <c r="P1170" s="8" t="n">
        <v>52000</v>
      </c>
      <c r="Q1170" s="8" t="s">
        <v>101</v>
      </c>
      <c r="R1170" s="8" t="n">
        <v>52121</v>
      </c>
      <c r="S1170" s="8" t="s">
        <v>139</v>
      </c>
      <c r="T1170" s="8" t="s">
        <v>103</v>
      </c>
      <c r="U1170" s="8" t="s">
        <v>58</v>
      </c>
      <c r="V1170" s="9" t="n">
        <v>18.3</v>
      </c>
    </row>
    <row r="1171" s="6" customFormat="true" ht="11.25" hidden="false" customHeight="false" outlineLevel="0" collapsed="false">
      <c r="A1171" s="8" t="s">
        <v>3021</v>
      </c>
      <c r="B1171" s="8" t="s">
        <v>3824</v>
      </c>
      <c r="C1171" s="8" t="str">
        <f aca="false">RIGHT(A1171,7)</f>
        <v>0012020</v>
      </c>
      <c r="D1171" s="8" t="n">
        <f aca="false">N1171</f>
        <v>170106</v>
      </c>
      <c r="E1171" s="8" t="str">
        <f aca="false">RIGHT(B1171,3)</f>
        <v>081</v>
      </c>
      <c r="F1171" s="8" t="s">
        <v>7</v>
      </c>
      <c r="G1171" s="8" t="n">
        <v>309154</v>
      </c>
      <c r="H1171" s="8" t="s">
        <v>3825</v>
      </c>
      <c r="I1171" s="8" t="s">
        <v>3826</v>
      </c>
      <c r="J1171" s="8" t="s">
        <v>61</v>
      </c>
      <c r="K1171" s="8" t="s">
        <v>3827</v>
      </c>
      <c r="L1171" s="8" t="s">
        <v>31</v>
      </c>
      <c r="M1171" s="8" t="s">
        <v>3828</v>
      </c>
      <c r="N1171" s="8" t="n">
        <v>170106</v>
      </c>
      <c r="O1171" s="8" t="s">
        <v>3024</v>
      </c>
      <c r="P1171" s="8" t="n">
        <v>25000</v>
      </c>
      <c r="Q1171" s="8" t="s">
        <v>503</v>
      </c>
      <c r="R1171" s="8" t="n">
        <v>25000</v>
      </c>
      <c r="S1171" s="8" t="s">
        <v>503</v>
      </c>
      <c r="T1171" s="8" t="s">
        <v>213</v>
      </c>
      <c r="U1171" s="8" t="s">
        <v>104</v>
      </c>
      <c r="V1171" s="9" t="n">
        <v>18.31</v>
      </c>
    </row>
    <row r="1172" s="6" customFormat="true" ht="11.25" hidden="false" customHeight="false" outlineLevel="0" collapsed="false">
      <c r="A1172" s="8" t="s">
        <v>3021</v>
      </c>
      <c r="B1172" s="8" t="s">
        <v>3829</v>
      </c>
      <c r="C1172" s="8" t="str">
        <f aca="false">RIGHT(A1172,7)</f>
        <v>0012020</v>
      </c>
      <c r="D1172" s="8" t="n">
        <f aca="false">N1172</f>
        <v>170106</v>
      </c>
      <c r="E1172" s="8" t="str">
        <f aca="false">RIGHT(B1172,3)</f>
        <v>360</v>
      </c>
      <c r="F1172" s="8" t="s">
        <v>7</v>
      </c>
      <c r="G1172" s="8" t="n">
        <v>251298</v>
      </c>
      <c r="H1172" s="8" t="s">
        <v>3830</v>
      </c>
      <c r="I1172" s="8" t="s">
        <v>3831</v>
      </c>
      <c r="J1172" s="8" t="s">
        <v>61</v>
      </c>
      <c r="K1172" s="8" t="s">
        <v>240</v>
      </c>
      <c r="L1172" s="8" t="s">
        <v>31</v>
      </c>
      <c r="M1172" s="8" t="s">
        <v>241</v>
      </c>
      <c r="N1172" s="8" t="n">
        <v>170106</v>
      </c>
      <c r="O1172" s="8" t="s">
        <v>3024</v>
      </c>
      <c r="P1172" s="8" t="n">
        <v>25000</v>
      </c>
      <c r="Q1172" s="8" t="s">
        <v>503</v>
      </c>
      <c r="R1172" s="8" t="n">
        <v>25000</v>
      </c>
      <c r="S1172" s="8" t="s">
        <v>503</v>
      </c>
      <c r="T1172" s="8" t="s">
        <v>213</v>
      </c>
      <c r="U1172" s="8" t="s">
        <v>104</v>
      </c>
      <c r="V1172" s="9" t="n">
        <v>18.31</v>
      </c>
    </row>
    <row r="1173" s="6" customFormat="true" ht="11.25" hidden="false" customHeight="false" outlineLevel="0" collapsed="false">
      <c r="A1173" s="8" t="s">
        <v>3021</v>
      </c>
      <c r="B1173" s="8" t="s">
        <v>3832</v>
      </c>
      <c r="C1173" s="8" t="str">
        <f aca="false">RIGHT(A1173,7)</f>
        <v>0012020</v>
      </c>
      <c r="D1173" s="8" t="n">
        <f aca="false">N1173</f>
        <v>170106</v>
      </c>
      <c r="E1173" s="8" t="str">
        <f aca="false">RIGHT(B1173,3)</f>
        <v>292</v>
      </c>
      <c r="F1173" s="8" t="s">
        <v>7</v>
      </c>
      <c r="G1173" s="8" t="n">
        <v>347846</v>
      </c>
      <c r="H1173" s="8" t="s">
        <v>3455</v>
      </c>
      <c r="I1173" s="8" t="s">
        <v>3456</v>
      </c>
      <c r="J1173" s="8" t="s">
        <v>61</v>
      </c>
      <c r="K1173" s="8" t="s">
        <v>3827</v>
      </c>
      <c r="L1173" s="8" t="s">
        <v>31</v>
      </c>
      <c r="M1173" s="8" t="s">
        <v>3828</v>
      </c>
      <c r="N1173" s="8" t="n">
        <v>170106</v>
      </c>
      <c r="O1173" s="8" t="s">
        <v>3024</v>
      </c>
      <c r="P1173" s="8" t="n">
        <v>25000</v>
      </c>
      <c r="Q1173" s="8" t="s">
        <v>503</v>
      </c>
      <c r="R1173" s="8" t="n">
        <v>25000</v>
      </c>
      <c r="S1173" s="8" t="s">
        <v>503</v>
      </c>
      <c r="T1173" s="8" t="s">
        <v>213</v>
      </c>
      <c r="U1173" s="8" t="s">
        <v>104</v>
      </c>
      <c r="V1173" s="9" t="n">
        <v>18.31</v>
      </c>
    </row>
    <row r="1174" s="6" customFormat="true" ht="11.25" hidden="false" customHeight="false" outlineLevel="0" collapsed="false">
      <c r="A1174" s="8" t="s">
        <v>3021</v>
      </c>
      <c r="B1174" s="8" t="s">
        <v>3833</v>
      </c>
      <c r="C1174" s="8" t="str">
        <f aca="false">RIGHT(A1174,7)</f>
        <v>0012020</v>
      </c>
      <c r="D1174" s="8" t="n">
        <f aca="false">N1174</f>
        <v>170106</v>
      </c>
      <c r="E1174" s="8" t="str">
        <f aca="false">RIGHT(B1174,3)</f>
        <v>592</v>
      </c>
      <c r="F1174" s="8" t="s">
        <v>7</v>
      </c>
      <c r="G1174" s="8" t="n">
        <v>347846</v>
      </c>
      <c r="H1174" s="8" t="s">
        <v>3455</v>
      </c>
      <c r="I1174" s="8" t="s">
        <v>3456</v>
      </c>
      <c r="J1174" s="8" t="s">
        <v>61</v>
      </c>
      <c r="K1174" s="8" t="s">
        <v>53</v>
      </c>
      <c r="L1174" s="8" t="s">
        <v>31</v>
      </c>
      <c r="M1174" s="8" t="s">
        <v>3023</v>
      </c>
      <c r="N1174" s="8" t="n">
        <v>170106</v>
      </c>
      <c r="O1174" s="8" t="s">
        <v>3024</v>
      </c>
      <c r="P1174" s="8" t="n">
        <v>25000</v>
      </c>
      <c r="Q1174" s="8" t="s">
        <v>503</v>
      </c>
      <c r="R1174" s="8" t="n">
        <v>25000</v>
      </c>
      <c r="S1174" s="8" t="s">
        <v>503</v>
      </c>
      <c r="T1174" s="8" t="s">
        <v>213</v>
      </c>
      <c r="U1174" s="8" t="s">
        <v>104</v>
      </c>
      <c r="V1174" s="9" t="n">
        <v>18.31</v>
      </c>
    </row>
    <row r="1175" s="6" customFormat="true" ht="11.25" hidden="false" customHeight="false" outlineLevel="0" collapsed="false">
      <c r="A1175" s="8" t="s">
        <v>1925</v>
      </c>
      <c r="B1175" s="8" t="s">
        <v>3834</v>
      </c>
      <c r="C1175" s="8" t="str">
        <f aca="false">RIGHT(A1175,7)</f>
        <v>0702020</v>
      </c>
      <c r="D1175" s="8" t="n">
        <f aca="false">N1175</f>
        <v>989185</v>
      </c>
      <c r="E1175" s="8" t="str">
        <f aca="false">RIGHT(B1175,3)</f>
        <v>017</v>
      </c>
      <c r="F1175" s="8" t="s">
        <v>7</v>
      </c>
      <c r="G1175" s="8" t="n">
        <v>412968</v>
      </c>
      <c r="H1175" s="8" t="s">
        <v>689</v>
      </c>
      <c r="I1175" s="8" t="s">
        <v>690</v>
      </c>
      <c r="J1175" s="8" t="s">
        <v>2930</v>
      </c>
      <c r="K1175" s="8" t="s">
        <v>2931</v>
      </c>
      <c r="L1175" s="8" t="s">
        <v>31</v>
      </c>
      <c r="M1175" s="8" t="s">
        <v>1927</v>
      </c>
      <c r="N1175" s="8" t="n">
        <v>989185</v>
      </c>
      <c r="O1175" s="8" t="s">
        <v>253</v>
      </c>
      <c r="P1175" s="8" t="n">
        <v>99900</v>
      </c>
      <c r="Q1175" s="8" t="s">
        <v>34</v>
      </c>
      <c r="R1175" s="8" t="n">
        <v>97220</v>
      </c>
      <c r="S1175" s="8" t="s">
        <v>254</v>
      </c>
      <c r="T1175" s="8" t="s">
        <v>255</v>
      </c>
      <c r="U1175" s="8" t="s">
        <v>37</v>
      </c>
      <c r="V1175" s="9" t="n">
        <v>18.42</v>
      </c>
    </row>
    <row r="1176" s="6" customFormat="true" ht="11.25" hidden="false" customHeight="false" outlineLevel="0" collapsed="false">
      <c r="A1176" s="8" t="s">
        <v>2647</v>
      </c>
      <c r="B1176" s="8" t="s">
        <v>3835</v>
      </c>
      <c r="C1176" s="8" t="str">
        <f aca="false">RIGHT(A1176,7)</f>
        <v>0062020</v>
      </c>
      <c r="D1176" s="8" t="n">
        <f aca="false">N1176</f>
        <v>786810</v>
      </c>
      <c r="E1176" s="8" t="str">
        <f aca="false">RIGHT(B1176,3)</f>
        <v>249</v>
      </c>
      <c r="F1176" s="8" t="s">
        <v>7</v>
      </c>
      <c r="G1176" s="8" t="n">
        <v>150711</v>
      </c>
      <c r="H1176" s="8" t="s">
        <v>216</v>
      </c>
      <c r="I1176" s="8" t="s">
        <v>2483</v>
      </c>
      <c r="J1176" s="8" t="s">
        <v>2084</v>
      </c>
      <c r="K1176" s="8" t="s">
        <v>160</v>
      </c>
      <c r="L1176" s="8" t="s">
        <v>31</v>
      </c>
      <c r="M1176" s="8" t="s">
        <v>161</v>
      </c>
      <c r="N1176" s="8" t="n">
        <v>786810</v>
      </c>
      <c r="O1176" s="8" t="s">
        <v>2650</v>
      </c>
      <c r="P1176" s="8" t="n">
        <v>52000</v>
      </c>
      <c r="Q1176" s="8" t="s">
        <v>101</v>
      </c>
      <c r="R1176" s="8" t="n">
        <v>52131</v>
      </c>
      <c r="S1176" s="8" t="s">
        <v>207</v>
      </c>
      <c r="T1176" s="8" t="s">
        <v>213</v>
      </c>
      <c r="U1176" s="8" t="s">
        <v>82</v>
      </c>
      <c r="V1176" s="9" t="n">
        <v>18.45</v>
      </c>
    </row>
    <row r="1177" s="6" customFormat="true" ht="11.25" hidden="false" customHeight="false" outlineLevel="0" collapsed="false">
      <c r="A1177" s="8" t="s">
        <v>2647</v>
      </c>
      <c r="B1177" s="8" t="s">
        <v>3836</v>
      </c>
      <c r="C1177" s="8" t="str">
        <f aca="false">RIGHT(A1177,7)</f>
        <v>0062020</v>
      </c>
      <c r="D1177" s="8" t="n">
        <f aca="false">N1177</f>
        <v>786810</v>
      </c>
      <c r="E1177" s="8" t="str">
        <f aca="false">RIGHT(B1177,3)</f>
        <v>403</v>
      </c>
      <c r="F1177" s="8" t="s">
        <v>7</v>
      </c>
      <c r="G1177" s="8" t="n">
        <v>150711</v>
      </c>
      <c r="H1177" s="8" t="s">
        <v>216</v>
      </c>
      <c r="I1177" s="8" t="s">
        <v>2483</v>
      </c>
      <c r="J1177" s="8" t="s">
        <v>2084</v>
      </c>
      <c r="K1177" s="8" t="s">
        <v>160</v>
      </c>
      <c r="L1177" s="8" t="s">
        <v>31</v>
      </c>
      <c r="M1177" s="8" t="s">
        <v>161</v>
      </c>
      <c r="N1177" s="8" t="n">
        <v>786810</v>
      </c>
      <c r="O1177" s="8" t="s">
        <v>2650</v>
      </c>
      <c r="P1177" s="8" t="n">
        <v>52000</v>
      </c>
      <c r="Q1177" s="8" t="s">
        <v>101</v>
      </c>
      <c r="R1177" s="8" t="n">
        <v>52131</v>
      </c>
      <c r="S1177" s="8" t="s">
        <v>207</v>
      </c>
      <c r="T1177" s="8" t="s">
        <v>213</v>
      </c>
      <c r="U1177" s="8" t="s">
        <v>82</v>
      </c>
      <c r="V1177" s="9" t="n">
        <v>18.45</v>
      </c>
    </row>
    <row r="1178" s="6" customFormat="true" ht="11.25" hidden="false" customHeight="false" outlineLevel="0" collapsed="false">
      <c r="A1178" s="8" t="s">
        <v>2045</v>
      </c>
      <c r="B1178" s="8" t="s">
        <v>3837</v>
      </c>
      <c r="C1178" s="8" t="str">
        <f aca="false">RIGHT(A1178,7)</f>
        <v>0072020</v>
      </c>
      <c r="D1178" s="8" t="n">
        <f aca="false">N1178</f>
        <v>927446</v>
      </c>
      <c r="E1178" s="8" t="str">
        <f aca="false">RIGHT(B1178,3)</f>
        <v>014</v>
      </c>
      <c r="F1178" s="8" t="s">
        <v>7</v>
      </c>
      <c r="G1178" s="8" t="n">
        <v>319571</v>
      </c>
      <c r="H1178" s="8" t="s">
        <v>3838</v>
      </c>
      <c r="I1178" s="8" t="s">
        <v>3839</v>
      </c>
      <c r="J1178" s="8" t="s">
        <v>29</v>
      </c>
      <c r="K1178" s="8" t="s">
        <v>508</v>
      </c>
      <c r="L1178" s="8" t="s">
        <v>31</v>
      </c>
      <c r="M1178" s="8" t="s">
        <v>2047</v>
      </c>
      <c r="N1178" s="8" t="n">
        <v>927446</v>
      </c>
      <c r="O1178" s="8" t="s">
        <v>2048</v>
      </c>
      <c r="P1178" s="8" t="n">
        <v>99900</v>
      </c>
      <c r="Q1178" s="8" t="s">
        <v>34</v>
      </c>
      <c r="R1178" s="8" t="n">
        <v>93420</v>
      </c>
      <c r="S1178" s="8" t="s">
        <v>90</v>
      </c>
      <c r="T1178" s="8" t="s">
        <v>91</v>
      </c>
      <c r="U1178" s="8" t="s">
        <v>58</v>
      </c>
      <c r="V1178" s="9" t="n">
        <v>18.81</v>
      </c>
    </row>
    <row r="1179" s="6" customFormat="true" ht="11.25" hidden="false" customHeight="false" outlineLevel="0" collapsed="false">
      <c r="A1179" s="8" t="s">
        <v>3840</v>
      </c>
      <c r="B1179" s="8" t="s">
        <v>3841</v>
      </c>
      <c r="C1179" s="8" t="str">
        <f aca="false">RIGHT(A1179,7)</f>
        <v>2712020</v>
      </c>
      <c r="D1179" s="8" t="n">
        <f aca="false">N1179</f>
        <v>740000</v>
      </c>
      <c r="E1179" s="8" t="str">
        <f aca="false">RIGHT(B1179,3)</f>
        <v>006</v>
      </c>
      <c r="F1179" s="8" t="s">
        <v>70</v>
      </c>
      <c r="G1179" s="8" t="n">
        <v>461542</v>
      </c>
      <c r="H1179" s="8" t="s">
        <v>202</v>
      </c>
      <c r="I1179" s="8" t="s">
        <v>203</v>
      </c>
      <c r="J1179" s="8" t="s">
        <v>29</v>
      </c>
      <c r="K1179" s="8" t="s">
        <v>3842</v>
      </c>
      <c r="L1179" s="8" t="s">
        <v>31</v>
      </c>
      <c r="M1179" s="8" t="s">
        <v>2058</v>
      </c>
      <c r="N1179" s="8" t="n">
        <v>740000</v>
      </c>
      <c r="O1179" s="8" t="s">
        <v>206</v>
      </c>
      <c r="P1179" s="8" t="n">
        <v>52000</v>
      </c>
      <c r="Q1179" s="8" t="s">
        <v>101</v>
      </c>
      <c r="R1179" s="8" t="n">
        <v>52131</v>
      </c>
      <c r="S1179" s="8" t="s">
        <v>207</v>
      </c>
      <c r="T1179" s="8" t="s">
        <v>177</v>
      </c>
      <c r="U1179" s="8" t="s">
        <v>37</v>
      </c>
      <c r="V1179" s="9" t="n">
        <v>18.9</v>
      </c>
    </row>
    <row r="1180" s="6" customFormat="true" ht="11.25" hidden="false" customHeight="false" outlineLevel="0" collapsed="false">
      <c r="A1180" s="8" t="s">
        <v>3843</v>
      </c>
      <c r="B1180" s="8" t="s">
        <v>3844</v>
      </c>
      <c r="C1180" s="8" t="str">
        <f aca="false">RIGHT(A1180,7)</f>
        <v>0792020</v>
      </c>
      <c r="D1180" s="8" t="n">
        <f aca="false">N1180</f>
        <v>988039</v>
      </c>
      <c r="E1180" s="8" t="str">
        <f aca="false">RIGHT(B1180,3)</f>
        <v>017</v>
      </c>
      <c r="F1180" s="8" t="s">
        <v>7</v>
      </c>
      <c r="G1180" s="8" t="n">
        <v>390964</v>
      </c>
      <c r="H1180" s="8" t="s">
        <v>3845</v>
      </c>
      <c r="I1180" s="8" t="s">
        <v>3846</v>
      </c>
      <c r="J1180" s="8" t="s">
        <v>29</v>
      </c>
      <c r="K1180" s="8" t="s">
        <v>2631</v>
      </c>
      <c r="L1180" s="8" t="s">
        <v>31</v>
      </c>
      <c r="M1180" s="8" t="s">
        <v>3847</v>
      </c>
      <c r="N1180" s="8" t="n">
        <v>988039</v>
      </c>
      <c r="O1180" s="8" t="s">
        <v>3848</v>
      </c>
      <c r="P1180" s="8" t="n">
        <v>99900</v>
      </c>
      <c r="Q1180" s="8" t="s">
        <v>34</v>
      </c>
      <c r="R1180" s="8" t="n">
        <v>96220</v>
      </c>
      <c r="S1180" s="8" t="s">
        <v>65</v>
      </c>
      <c r="T1180" s="8" t="s">
        <v>66</v>
      </c>
      <c r="U1180" s="8" t="s">
        <v>104</v>
      </c>
      <c r="V1180" s="9" t="n">
        <v>19</v>
      </c>
    </row>
    <row r="1181" s="6" customFormat="true" ht="11.25" hidden="false" customHeight="false" outlineLevel="0" collapsed="false">
      <c r="A1181" s="8" t="s">
        <v>1066</v>
      </c>
      <c r="B1181" s="8" t="s">
        <v>3849</v>
      </c>
      <c r="C1181" s="8" t="str">
        <f aca="false">RIGHT(A1181,7)</f>
        <v>0052020</v>
      </c>
      <c r="D1181" s="8" t="n">
        <f aca="false">N1181</f>
        <v>120624</v>
      </c>
      <c r="E1181" s="8" t="str">
        <f aca="false">RIGHT(B1181,3)</f>
        <v>003</v>
      </c>
      <c r="F1181" s="8" t="s">
        <v>7</v>
      </c>
      <c r="G1181" s="8" t="n">
        <v>422834</v>
      </c>
      <c r="H1181" s="8" t="s">
        <v>3850</v>
      </c>
      <c r="I1181" s="8" t="s">
        <v>3851</v>
      </c>
      <c r="J1181" s="8" t="s">
        <v>61</v>
      </c>
      <c r="K1181" s="8" t="s">
        <v>522</v>
      </c>
      <c r="L1181" s="8" t="s">
        <v>31</v>
      </c>
      <c r="M1181" s="8" t="s">
        <v>3852</v>
      </c>
      <c r="N1181" s="8" t="n">
        <v>120624</v>
      </c>
      <c r="O1181" s="8" t="s">
        <v>652</v>
      </c>
      <c r="P1181" s="8" t="n">
        <v>52000</v>
      </c>
      <c r="Q1181" s="8" t="s">
        <v>101</v>
      </c>
      <c r="R1181" s="8" t="n">
        <v>52111</v>
      </c>
      <c r="S1181" s="8" t="s">
        <v>102</v>
      </c>
      <c r="T1181" s="8" t="s">
        <v>318</v>
      </c>
      <c r="U1181" s="8" t="s">
        <v>58</v>
      </c>
      <c r="V1181" s="9" t="n">
        <v>19</v>
      </c>
    </row>
    <row r="1182" s="6" customFormat="true" ht="11.25" hidden="false" customHeight="false" outlineLevel="0" collapsed="false">
      <c r="A1182" s="8" t="s">
        <v>3853</v>
      </c>
      <c r="B1182" s="8" t="s">
        <v>3854</v>
      </c>
      <c r="C1182" s="8" t="str">
        <f aca="false">RIGHT(A1182,7)</f>
        <v>9512020</v>
      </c>
      <c r="D1182" s="8" t="n">
        <f aca="false">N1182</f>
        <v>153063</v>
      </c>
      <c r="E1182" s="8" t="str">
        <f aca="false">RIGHT(B1182,3)</f>
        <v>001</v>
      </c>
      <c r="F1182" s="8" t="s">
        <v>70</v>
      </c>
      <c r="G1182" s="8" t="n">
        <v>427044</v>
      </c>
      <c r="H1182" s="8" t="s">
        <v>1547</v>
      </c>
      <c r="I1182" s="8" t="s">
        <v>1548</v>
      </c>
      <c r="J1182" s="8" t="s">
        <v>29</v>
      </c>
      <c r="K1182" s="8" t="s">
        <v>3855</v>
      </c>
      <c r="L1182" s="8" t="s">
        <v>31</v>
      </c>
      <c r="M1182" s="8" t="s">
        <v>3856</v>
      </c>
      <c r="N1182" s="8" t="n">
        <v>153063</v>
      </c>
      <c r="O1182" s="8" t="s">
        <v>3857</v>
      </c>
      <c r="P1182" s="8" t="n">
        <v>26000</v>
      </c>
      <c r="Q1182" s="8" t="s">
        <v>45</v>
      </c>
      <c r="R1182" s="8" t="n">
        <v>26239</v>
      </c>
      <c r="S1182" s="8" t="s">
        <v>3858</v>
      </c>
      <c r="T1182" s="8" t="s">
        <v>91</v>
      </c>
      <c r="U1182" s="8" t="s">
        <v>37</v>
      </c>
      <c r="V1182" s="9" t="n">
        <v>19</v>
      </c>
    </row>
    <row r="1183" s="6" customFormat="true" ht="11.25" hidden="false" customHeight="false" outlineLevel="0" collapsed="false">
      <c r="A1183" s="8" t="s">
        <v>3488</v>
      </c>
      <c r="B1183" s="8" t="s">
        <v>3859</v>
      </c>
      <c r="C1183" s="8" t="str">
        <f aca="false">RIGHT(A1183,7)</f>
        <v>1262020</v>
      </c>
      <c r="D1183" s="8" t="n">
        <f aca="false">N1183</f>
        <v>160159</v>
      </c>
      <c r="E1183" s="8" t="str">
        <f aca="false">RIGHT(B1183,3)</f>
        <v>006</v>
      </c>
      <c r="F1183" s="8" t="s">
        <v>70</v>
      </c>
      <c r="G1183" s="8" t="n">
        <v>458892</v>
      </c>
      <c r="H1183" s="8" t="s">
        <v>189</v>
      </c>
      <c r="I1183" s="8" t="s">
        <v>190</v>
      </c>
      <c r="J1183" s="8" t="s">
        <v>61</v>
      </c>
      <c r="K1183" s="8" t="s">
        <v>763</v>
      </c>
      <c r="L1183" s="8" t="s">
        <v>31</v>
      </c>
      <c r="M1183" s="8" t="s">
        <v>3491</v>
      </c>
      <c r="N1183" s="8" t="n">
        <v>160159</v>
      </c>
      <c r="O1183" s="8" t="s">
        <v>3492</v>
      </c>
      <c r="P1183" s="8" t="n">
        <v>52000</v>
      </c>
      <c r="Q1183" s="8" t="s">
        <v>101</v>
      </c>
      <c r="R1183" s="8" t="n">
        <v>52121</v>
      </c>
      <c r="S1183" s="8" t="s">
        <v>139</v>
      </c>
      <c r="T1183" s="8" t="s">
        <v>255</v>
      </c>
      <c r="U1183" s="8" t="s">
        <v>58</v>
      </c>
      <c r="V1183" s="9" t="n">
        <v>19.11</v>
      </c>
    </row>
    <row r="1184" s="6" customFormat="true" ht="11.25" hidden="false" customHeight="false" outlineLevel="0" collapsed="false">
      <c r="A1184" s="8" t="s">
        <v>3860</v>
      </c>
      <c r="B1184" s="8" t="s">
        <v>3861</v>
      </c>
      <c r="C1184" s="8" t="str">
        <f aca="false">RIGHT(A1184,7)</f>
        <v>0142020</v>
      </c>
      <c r="D1184" s="8" t="n">
        <f aca="false">N1184</f>
        <v>926208</v>
      </c>
      <c r="E1184" s="8" t="str">
        <f aca="false">RIGHT(B1184,3)</f>
        <v>068</v>
      </c>
      <c r="F1184" s="8" t="s">
        <v>7</v>
      </c>
      <c r="G1184" s="8" t="n">
        <v>109770</v>
      </c>
      <c r="H1184" s="8" t="s">
        <v>173</v>
      </c>
      <c r="I1184" s="8" t="s">
        <v>3862</v>
      </c>
      <c r="J1184" s="8" t="s">
        <v>2765</v>
      </c>
      <c r="K1184" s="8" t="s">
        <v>127</v>
      </c>
      <c r="L1184" s="8" t="s">
        <v>31</v>
      </c>
      <c r="M1184" s="8" t="s">
        <v>227</v>
      </c>
      <c r="N1184" s="8" t="n">
        <v>926208</v>
      </c>
      <c r="O1184" s="8" t="s">
        <v>3863</v>
      </c>
      <c r="P1184" s="8" t="n">
        <v>38637</v>
      </c>
      <c r="Q1184" s="8" t="s">
        <v>3864</v>
      </c>
      <c r="R1184" s="8" t="n">
        <v>38637</v>
      </c>
      <c r="S1184" s="8" t="s">
        <v>3864</v>
      </c>
      <c r="T1184" s="8" t="s">
        <v>66</v>
      </c>
      <c r="U1184" s="8" t="s">
        <v>48</v>
      </c>
      <c r="V1184" s="9" t="n">
        <v>19.65</v>
      </c>
    </row>
    <row r="1185" s="6" customFormat="true" ht="11.25" hidden="false" customHeight="false" outlineLevel="0" collapsed="false">
      <c r="A1185" s="8" t="s">
        <v>815</v>
      </c>
      <c r="B1185" s="8" t="s">
        <v>3865</v>
      </c>
      <c r="C1185" s="8" t="str">
        <f aca="false">RIGHT(A1185,7)</f>
        <v>0392020</v>
      </c>
      <c r="D1185" s="8" t="n">
        <f aca="false">N1185</f>
        <v>120628</v>
      </c>
      <c r="E1185" s="8" t="str">
        <f aca="false">RIGHT(B1185,3)</f>
        <v>017</v>
      </c>
      <c r="F1185" s="8" t="s">
        <v>7</v>
      </c>
      <c r="G1185" s="8" t="n">
        <v>317134</v>
      </c>
      <c r="H1185" s="8" t="s">
        <v>3683</v>
      </c>
      <c r="I1185" s="8" t="s">
        <v>3684</v>
      </c>
      <c r="J1185" s="8" t="s">
        <v>61</v>
      </c>
      <c r="K1185" s="8" t="s">
        <v>78</v>
      </c>
      <c r="L1185" s="8" t="s">
        <v>31</v>
      </c>
      <c r="M1185" s="8" t="s">
        <v>1195</v>
      </c>
      <c r="N1185" s="8" t="n">
        <v>120628</v>
      </c>
      <c r="O1185" s="8" t="s">
        <v>818</v>
      </c>
      <c r="P1185" s="8" t="n">
        <v>52000</v>
      </c>
      <c r="Q1185" s="8" t="s">
        <v>101</v>
      </c>
      <c r="R1185" s="8" t="n">
        <v>52111</v>
      </c>
      <c r="S1185" s="8" t="s">
        <v>102</v>
      </c>
      <c r="T1185" s="8" t="s">
        <v>91</v>
      </c>
      <c r="U1185" s="8" t="s">
        <v>67</v>
      </c>
      <c r="V1185" s="9" t="n">
        <v>19.65</v>
      </c>
    </row>
    <row r="1186" s="6" customFormat="true" ht="11.25" hidden="false" customHeight="false" outlineLevel="0" collapsed="false">
      <c r="A1186" s="8" t="s">
        <v>2522</v>
      </c>
      <c r="B1186" s="8" t="s">
        <v>3866</v>
      </c>
      <c r="C1186" s="8" t="str">
        <f aca="false">RIGHT(A1186,7)</f>
        <v>0022020</v>
      </c>
      <c r="D1186" s="8" t="n">
        <f aca="false">N1186</f>
        <v>160479</v>
      </c>
      <c r="E1186" s="8" t="str">
        <f aca="false">RIGHT(B1186,3)</f>
        <v>520</v>
      </c>
      <c r="F1186" s="8" t="s">
        <v>7</v>
      </c>
      <c r="G1186" s="8" t="n">
        <v>337565</v>
      </c>
      <c r="H1186" s="8" t="s">
        <v>436</v>
      </c>
      <c r="I1186" s="8" t="s">
        <v>437</v>
      </c>
      <c r="J1186" s="8" t="s">
        <v>61</v>
      </c>
      <c r="K1186" s="8" t="s">
        <v>3867</v>
      </c>
      <c r="L1186" s="8" t="s">
        <v>31</v>
      </c>
      <c r="M1186" s="8" t="s">
        <v>3868</v>
      </c>
      <c r="N1186" s="8" t="n">
        <v>160479</v>
      </c>
      <c r="O1186" s="8" t="s">
        <v>1537</v>
      </c>
      <c r="P1186" s="8" t="n">
        <v>52000</v>
      </c>
      <c r="Q1186" s="8" t="s">
        <v>101</v>
      </c>
      <c r="R1186" s="8" t="n">
        <v>52121</v>
      </c>
      <c r="S1186" s="8" t="s">
        <v>139</v>
      </c>
      <c r="T1186" s="8" t="s">
        <v>318</v>
      </c>
      <c r="U1186" s="8" t="s">
        <v>82</v>
      </c>
      <c r="V1186" s="9" t="n">
        <v>19.74</v>
      </c>
    </row>
    <row r="1187" s="6" customFormat="true" ht="11.25" hidden="false" customHeight="false" outlineLevel="0" collapsed="false">
      <c r="A1187" s="8" t="s">
        <v>1949</v>
      </c>
      <c r="B1187" s="8" t="s">
        <v>3869</v>
      </c>
      <c r="C1187" s="8" t="str">
        <f aca="false">RIGHT(A1187,7)</f>
        <v>0032020</v>
      </c>
      <c r="D1187" s="8" t="n">
        <f aca="false">N1187</f>
        <v>80015</v>
      </c>
      <c r="E1187" s="8" t="str">
        <f aca="false">RIGHT(B1187,3)</f>
        <v>047</v>
      </c>
      <c r="F1187" s="8" t="s">
        <v>7</v>
      </c>
      <c r="G1187" s="8" t="n">
        <v>440975</v>
      </c>
      <c r="H1187" s="8" t="s">
        <v>451</v>
      </c>
      <c r="I1187" s="8" t="s">
        <v>452</v>
      </c>
      <c r="J1187" s="8" t="s">
        <v>61</v>
      </c>
      <c r="K1187" s="8" t="s">
        <v>3870</v>
      </c>
      <c r="L1187" s="8" t="s">
        <v>31</v>
      </c>
      <c r="M1187" s="8" t="s">
        <v>3871</v>
      </c>
      <c r="N1187" s="8" t="n">
        <v>80015</v>
      </c>
      <c r="O1187" s="8" t="s">
        <v>1953</v>
      </c>
      <c r="P1187" s="8" t="n">
        <v>15000</v>
      </c>
      <c r="Q1187" s="8" t="s">
        <v>425</v>
      </c>
      <c r="R1187" s="8" t="n">
        <v>15000</v>
      </c>
      <c r="S1187" s="8" t="s">
        <v>425</v>
      </c>
      <c r="T1187" s="8" t="s">
        <v>564</v>
      </c>
      <c r="U1187" s="8" t="s">
        <v>82</v>
      </c>
      <c r="V1187" s="9" t="n">
        <v>19.75</v>
      </c>
    </row>
    <row r="1188" s="6" customFormat="true" ht="11.25" hidden="false" customHeight="false" outlineLevel="0" collapsed="false">
      <c r="A1188" s="8" t="s">
        <v>3872</v>
      </c>
      <c r="B1188" s="8" t="s">
        <v>3873</v>
      </c>
      <c r="C1188" s="8" t="str">
        <f aca="false">RIGHT(A1188,7)</f>
        <v>0462020</v>
      </c>
      <c r="D1188" s="8" t="n">
        <f aca="false">N1188</f>
        <v>120638</v>
      </c>
      <c r="E1188" s="8" t="str">
        <f aca="false">RIGHT(B1188,3)</f>
        <v>006</v>
      </c>
      <c r="F1188" s="8" t="s">
        <v>70</v>
      </c>
      <c r="G1188" s="8" t="n">
        <v>465840</v>
      </c>
      <c r="H1188" s="8" t="s">
        <v>807</v>
      </c>
      <c r="I1188" s="8" t="s">
        <v>808</v>
      </c>
      <c r="J1188" s="8" t="s">
        <v>29</v>
      </c>
      <c r="K1188" s="8" t="s">
        <v>1122</v>
      </c>
      <c r="L1188" s="8" t="s">
        <v>31</v>
      </c>
      <c r="M1188" s="8" t="s">
        <v>3874</v>
      </c>
      <c r="N1188" s="8" t="n">
        <v>120638</v>
      </c>
      <c r="O1188" s="8" t="s">
        <v>3538</v>
      </c>
      <c r="P1188" s="8" t="n">
        <v>52000</v>
      </c>
      <c r="Q1188" s="8" t="s">
        <v>101</v>
      </c>
      <c r="R1188" s="8" t="n">
        <v>52111</v>
      </c>
      <c r="S1188" s="8" t="s">
        <v>102</v>
      </c>
      <c r="T1188" s="8" t="s">
        <v>213</v>
      </c>
      <c r="U1188" s="8" t="s">
        <v>37</v>
      </c>
      <c r="V1188" s="9" t="n">
        <v>19.8</v>
      </c>
    </row>
    <row r="1189" s="6" customFormat="true" ht="11.25" hidden="false" customHeight="false" outlineLevel="0" collapsed="false">
      <c r="A1189" s="8" t="s">
        <v>3875</v>
      </c>
      <c r="B1189" s="8" t="s">
        <v>3876</v>
      </c>
      <c r="C1189" s="8" t="str">
        <f aca="false">RIGHT(A1189,7)</f>
        <v>0332020</v>
      </c>
      <c r="D1189" s="8" t="n">
        <f aca="false">N1189</f>
        <v>160319</v>
      </c>
      <c r="E1189" s="8" t="str">
        <f aca="false">RIGHT(B1189,3)</f>
        <v>006</v>
      </c>
      <c r="F1189" s="8" t="s">
        <v>70</v>
      </c>
      <c r="G1189" s="8" t="n">
        <v>214628</v>
      </c>
      <c r="H1189" s="8" t="s">
        <v>468</v>
      </c>
      <c r="I1189" s="8" t="s">
        <v>469</v>
      </c>
      <c r="J1189" s="8" t="s">
        <v>61</v>
      </c>
      <c r="K1189" s="8" t="s">
        <v>3877</v>
      </c>
      <c r="L1189" s="8" t="s">
        <v>31</v>
      </c>
      <c r="M1189" s="8" t="s">
        <v>3878</v>
      </c>
      <c r="N1189" s="8" t="n">
        <v>160319</v>
      </c>
      <c r="O1189" s="8" t="s">
        <v>3879</v>
      </c>
      <c r="P1189" s="8" t="n">
        <v>52000</v>
      </c>
      <c r="Q1189" s="8" t="s">
        <v>101</v>
      </c>
      <c r="R1189" s="8" t="n">
        <v>52121</v>
      </c>
      <c r="S1189" s="8" t="s">
        <v>139</v>
      </c>
      <c r="T1189" s="8" t="s">
        <v>177</v>
      </c>
      <c r="U1189" s="8" t="s">
        <v>82</v>
      </c>
      <c r="V1189" s="9" t="n">
        <v>19.9</v>
      </c>
    </row>
    <row r="1190" s="6" customFormat="true" ht="11.25" hidden="false" customHeight="false" outlineLevel="0" collapsed="false">
      <c r="A1190" s="8" t="s">
        <v>2166</v>
      </c>
      <c r="B1190" s="8" t="s">
        <v>3880</v>
      </c>
      <c r="C1190" s="8" t="str">
        <f aca="false">RIGHT(A1190,7)</f>
        <v>0032020</v>
      </c>
      <c r="D1190" s="8" t="n">
        <f aca="false">N1190</f>
        <v>160188</v>
      </c>
      <c r="E1190" s="8" t="str">
        <f aca="false">RIGHT(B1190,3)</f>
        <v>151</v>
      </c>
      <c r="F1190" s="8" t="s">
        <v>7</v>
      </c>
      <c r="G1190" s="8" t="n">
        <v>458892</v>
      </c>
      <c r="H1190" s="8" t="s">
        <v>189</v>
      </c>
      <c r="I1190" s="8" t="s">
        <v>190</v>
      </c>
      <c r="J1190" s="8" t="s">
        <v>61</v>
      </c>
      <c r="K1190" s="8" t="s">
        <v>160</v>
      </c>
      <c r="L1190" s="8" t="s">
        <v>31</v>
      </c>
      <c r="M1190" s="8" t="s">
        <v>161</v>
      </c>
      <c r="N1190" s="8" t="n">
        <v>160188</v>
      </c>
      <c r="O1190" s="8" t="s">
        <v>2170</v>
      </c>
      <c r="P1190" s="8" t="n">
        <v>52000</v>
      </c>
      <c r="Q1190" s="8" t="s">
        <v>101</v>
      </c>
      <c r="R1190" s="8" t="n">
        <v>52121</v>
      </c>
      <c r="S1190" s="8" t="s">
        <v>139</v>
      </c>
      <c r="T1190" s="8" t="s">
        <v>1468</v>
      </c>
      <c r="U1190" s="8" t="s">
        <v>67</v>
      </c>
      <c r="V1190" s="9" t="n">
        <v>19.99</v>
      </c>
    </row>
    <row r="1191" s="6" customFormat="true" ht="11.25" hidden="false" customHeight="false" outlineLevel="0" collapsed="false">
      <c r="A1191" s="8" t="s">
        <v>3253</v>
      </c>
      <c r="B1191" s="8" t="s">
        <v>3881</v>
      </c>
      <c r="C1191" s="8" t="str">
        <f aca="false">RIGHT(A1191,7)</f>
        <v>0292020</v>
      </c>
      <c r="D1191" s="8" t="n">
        <f aca="false">N1191</f>
        <v>785800</v>
      </c>
      <c r="E1191" s="8" t="str">
        <f aca="false">RIGHT(B1191,3)</f>
        <v>046</v>
      </c>
      <c r="F1191" s="8" t="s">
        <v>70</v>
      </c>
      <c r="G1191" s="8" t="n">
        <v>398579</v>
      </c>
      <c r="H1191" s="8" t="s">
        <v>2757</v>
      </c>
      <c r="I1191" s="8" t="s">
        <v>2758</v>
      </c>
      <c r="J1191" s="8" t="s">
        <v>29</v>
      </c>
      <c r="K1191" s="8" t="s">
        <v>1825</v>
      </c>
      <c r="L1191" s="8" t="s">
        <v>31</v>
      </c>
      <c r="M1191" s="8" t="s">
        <v>594</v>
      </c>
      <c r="N1191" s="8" t="n">
        <v>785800</v>
      </c>
      <c r="O1191" s="8" t="s">
        <v>595</v>
      </c>
      <c r="P1191" s="8" t="n">
        <v>52000</v>
      </c>
      <c r="Q1191" s="8" t="s">
        <v>101</v>
      </c>
      <c r="R1191" s="8" t="n">
        <v>52131</v>
      </c>
      <c r="S1191" s="8" t="s">
        <v>207</v>
      </c>
      <c r="T1191" s="8" t="s">
        <v>140</v>
      </c>
      <c r="U1191" s="8" t="s">
        <v>58</v>
      </c>
      <c r="V1191" s="9" t="n">
        <v>20</v>
      </c>
    </row>
    <row r="1192" s="6" customFormat="true" ht="11.25" hidden="false" customHeight="false" outlineLevel="0" collapsed="false">
      <c r="A1192" s="8" t="s">
        <v>3882</v>
      </c>
      <c r="B1192" s="8" t="s">
        <v>3883</v>
      </c>
      <c r="C1192" s="8" t="str">
        <f aca="false">RIGHT(A1192,7)</f>
        <v>0032020</v>
      </c>
      <c r="D1192" s="8" t="n">
        <f aca="false">N1192</f>
        <v>158415</v>
      </c>
      <c r="E1192" s="8" t="str">
        <f aca="false">RIGHT(B1192,3)</f>
        <v>003</v>
      </c>
      <c r="F1192" s="8" t="s">
        <v>70</v>
      </c>
      <c r="G1192" s="8" t="n">
        <v>220595</v>
      </c>
      <c r="H1192" s="8" t="s">
        <v>3884</v>
      </c>
      <c r="I1192" s="8" t="s">
        <v>3885</v>
      </c>
      <c r="J1192" s="8" t="s">
        <v>584</v>
      </c>
      <c r="K1192" s="8" t="s">
        <v>3886</v>
      </c>
      <c r="L1192" s="8" t="s">
        <v>31</v>
      </c>
      <c r="M1192" s="8" t="s">
        <v>3887</v>
      </c>
      <c r="N1192" s="8" t="n">
        <v>158415</v>
      </c>
      <c r="O1192" s="8" t="s">
        <v>3888</v>
      </c>
      <c r="P1192" s="8" t="n">
        <v>26000</v>
      </c>
      <c r="Q1192" s="8" t="s">
        <v>45</v>
      </c>
      <c r="R1192" s="8" t="n">
        <v>26411</v>
      </c>
      <c r="S1192" s="8" t="s">
        <v>350</v>
      </c>
      <c r="T1192" s="8" t="s">
        <v>47</v>
      </c>
      <c r="U1192" s="8" t="s">
        <v>58</v>
      </c>
      <c r="V1192" s="9" t="n">
        <v>20</v>
      </c>
    </row>
    <row r="1193" s="6" customFormat="true" ht="11.25" hidden="false" customHeight="false" outlineLevel="0" collapsed="false">
      <c r="A1193" s="8" t="s">
        <v>3889</v>
      </c>
      <c r="B1193" s="8" t="s">
        <v>3890</v>
      </c>
      <c r="C1193" s="8" t="str">
        <f aca="false">RIGHT(A1193,7)</f>
        <v>0142020</v>
      </c>
      <c r="D1193" s="8" t="n">
        <f aca="false">N1193</f>
        <v>927929</v>
      </c>
      <c r="E1193" s="8" t="str">
        <f aca="false">RIGHT(B1193,3)</f>
        <v>014</v>
      </c>
      <c r="F1193" s="8" t="s">
        <v>7</v>
      </c>
      <c r="G1193" s="8" t="n">
        <v>458892</v>
      </c>
      <c r="H1193" s="8" t="s">
        <v>189</v>
      </c>
      <c r="I1193" s="8" t="s">
        <v>190</v>
      </c>
      <c r="J1193" s="8" t="s">
        <v>61</v>
      </c>
      <c r="K1193" s="8" t="s">
        <v>160</v>
      </c>
      <c r="L1193" s="8" t="s">
        <v>31</v>
      </c>
      <c r="M1193" s="8" t="s">
        <v>161</v>
      </c>
      <c r="N1193" s="8" t="n">
        <v>927929</v>
      </c>
      <c r="O1193" s="8" t="s">
        <v>3891</v>
      </c>
      <c r="P1193" s="8" t="n">
        <v>99900</v>
      </c>
      <c r="Q1193" s="8" t="s">
        <v>34</v>
      </c>
      <c r="R1193" s="8" t="n">
        <v>93320</v>
      </c>
      <c r="S1193" s="8" t="s">
        <v>3892</v>
      </c>
      <c r="T1193" s="8" t="s">
        <v>465</v>
      </c>
      <c r="U1193" s="8" t="s">
        <v>67</v>
      </c>
      <c r="V1193" s="9" t="n">
        <v>20</v>
      </c>
    </row>
    <row r="1194" s="6" customFormat="true" ht="11.25" hidden="false" customHeight="false" outlineLevel="0" collapsed="false">
      <c r="A1194" s="8" t="s">
        <v>3893</v>
      </c>
      <c r="B1194" s="8" t="s">
        <v>3894</v>
      </c>
      <c r="C1194" s="8" t="str">
        <f aca="false">RIGHT(A1194,7)</f>
        <v>0092020</v>
      </c>
      <c r="D1194" s="8" t="n">
        <f aca="false">N1194</f>
        <v>158319</v>
      </c>
      <c r="E1194" s="8" t="str">
        <f aca="false">RIGHT(B1194,3)</f>
        <v>383</v>
      </c>
      <c r="F1194" s="8" t="s">
        <v>70</v>
      </c>
      <c r="G1194" s="8" t="n">
        <v>399144</v>
      </c>
      <c r="H1194" s="8" t="s">
        <v>85</v>
      </c>
      <c r="I1194" s="8" t="s">
        <v>86</v>
      </c>
      <c r="J1194" s="8" t="s">
        <v>61</v>
      </c>
      <c r="K1194" s="8" t="s">
        <v>3895</v>
      </c>
      <c r="L1194" s="8" t="s">
        <v>31</v>
      </c>
      <c r="M1194" s="8" t="s">
        <v>2403</v>
      </c>
      <c r="N1194" s="8" t="n">
        <v>158319</v>
      </c>
      <c r="O1194" s="8" t="s">
        <v>72</v>
      </c>
      <c r="P1194" s="8" t="n">
        <v>26000</v>
      </c>
      <c r="Q1194" s="8" t="s">
        <v>45</v>
      </c>
      <c r="R1194" s="8" t="n">
        <v>26405</v>
      </c>
      <c r="S1194" s="8" t="s">
        <v>73</v>
      </c>
      <c r="T1194" s="8" t="s">
        <v>36</v>
      </c>
      <c r="U1194" s="8" t="s">
        <v>67</v>
      </c>
      <c r="V1194" s="9" t="n">
        <v>20</v>
      </c>
    </row>
    <row r="1195" s="6" customFormat="true" ht="11.25" hidden="false" customHeight="false" outlineLevel="0" collapsed="false">
      <c r="A1195" s="8" t="s">
        <v>2670</v>
      </c>
      <c r="B1195" s="8" t="s">
        <v>3896</v>
      </c>
      <c r="C1195" s="8" t="str">
        <f aca="false">RIGHT(A1195,7)</f>
        <v>0332020</v>
      </c>
      <c r="D1195" s="8" t="n">
        <f aca="false">N1195</f>
        <v>925956</v>
      </c>
      <c r="E1195" s="8" t="str">
        <f aca="false">RIGHT(B1195,3)</f>
        <v>003</v>
      </c>
      <c r="F1195" s="8" t="s">
        <v>7</v>
      </c>
      <c r="G1195" s="8" t="n">
        <v>440971</v>
      </c>
      <c r="H1195" s="8" t="s">
        <v>2128</v>
      </c>
      <c r="I1195" s="8" t="s">
        <v>2129</v>
      </c>
      <c r="J1195" s="8" t="s">
        <v>61</v>
      </c>
      <c r="K1195" s="8" t="s">
        <v>2672</v>
      </c>
      <c r="L1195" s="8" t="s">
        <v>31</v>
      </c>
      <c r="M1195" s="8" t="s">
        <v>2673</v>
      </c>
      <c r="N1195" s="8" t="n">
        <v>925956</v>
      </c>
      <c r="O1195" s="8" t="s">
        <v>2674</v>
      </c>
      <c r="P1195" s="8" t="n">
        <v>99900</v>
      </c>
      <c r="Q1195" s="8" t="s">
        <v>34</v>
      </c>
      <c r="R1195" s="8" t="n">
        <v>93720</v>
      </c>
      <c r="S1195" s="8" t="s">
        <v>130</v>
      </c>
      <c r="T1195" s="8" t="s">
        <v>131</v>
      </c>
      <c r="U1195" s="8" t="s">
        <v>37</v>
      </c>
      <c r="V1195" s="9" t="n">
        <v>20</v>
      </c>
    </row>
    <row r="1196" s="6" customFormat="true" ht="11.25" hidden="false" customHeight="false" outlineLevel="0" collapsed="false">
      <c r="A1196" s="8" t="s">
        <v>3897</v>
      </c>
      <c r="B1196" s="8" t="s">
        <v>3898</v>
      </c>
      <c r="C1196" s="8" t="str">
        <f aca="false">RIGHT(A1196,7)</f>
        <v>1452019</v>
      </c>
      <c r="D1196" s="8" t="n">
        <f aca="false">N1196</f>
        <v>120628</v>
      </c>
      <c r="E1196" s="8" t="str">
        <f aca="false">RIGHT(B1196,3)</f>
        <v>012</v>
      </c>
      <c r="F1196" s="8" t="s">
        <v>70</v>
      </c>
      <c r="G1196" s="8" t="n">
        <v>440975</v>
      </c>
      <c r="H1196" s="8" t="s">
        <v>451</v>
      </c>
      <c r="I1196" s="8" t="s">
        <v>452</v>
      </c>
      <c r="J1196" s="8" t="s">
        <v>61</v>
      </c>
      <c r="K1196" s="8" t="s">
        <v>1684</v>
      </c>
      <c r="L1196" s="8" t="s">
        <v>31</v>
      </c>
      <c r="M1196" s="8" t="s">
        <v>3899</v>
      </c>
      <c r="N1196" s="8" t="n">
        <v>120628</v>
      </c>
      <c r="O1196" s="8" t="s">
        <v>818</v>
      </c>
      <c r="P1196" s="8" t="n">
        <v>52000</v>
      </c>
      <c r="Q1196" s="8" t="s">
        <v>101</v>
      </c>
      <c r="R1196" s="8" t="n">
        <v>52111</v>
      </c>
      <c r="S1196" s="8" t="s">
        <v>102</v>
      </c>
      <c r="T1196" s="8" t="s">
        <v>91</v>
      </c>
      <c r="U1196" s="8" t="s">
        <v>104</v>
      </c>
      <c r="V1196" s="9" t="n">
        <v>20</v>
      </c>
    </row>
    <row r="1197" s="6" customFormat="true" ht="11.25" hidden="false" customHeight="false" outlineLevel="0" collapsed="false">
      <c r="A1197" s="8" t="s">
        <v>3900</v>
      </c>
      <c r="B1197" s="8" t="s">
        <v>3901</v>
      </c>
      <c r="C1197" s="8" t="str">
        <f aca="false">RIGHT(A1197,7)</f>
        <v>0142020</v>
      </c>
      <c r="D1197" s="8" t="n">
        <f aca="false">N1197</f>
        <v>160026</v>
      </c>
      <c r="E1197" s="8" t="str">
        <f aca="false">RIGHT(B1197,3)</f>
        <v>038</v>
      </c>
      <c r="F1197" s="8" t="s">
        <v>7</v>
      </c>
      <c r="G1197" s="8" t="n">
        <v>337565</v>
      </c>
      <c r="H1197" s="8" t="s">
        <v>436</v>
      </c>
      <c r="I1197" s="8" t="s">
        <v>437</v>
      </c>
      <c r="J1197" s="8" t="s">
        <v>61</v>
      </c>
      <c r="K1197" s="8" t="s">
        <v>160</v>
      </c>
      <c r="L1197" s="8" t="s">
        <v>31</v>
      </c>
      <c r="M1197" s="8" t="s">
        <v>161</v>
      </c>
      <c r="N1197" s="8" t="n">
        <v>160026</v>
      </c>
      <c r="O1197" s="8" t="s">
        <v>484</v>
      </c>
      <c r="P1197" s="8" t="n">
        <v>52000</v>
      </c>
      <c r="Q1197" s="8" t="s">
        <v>101</v>
      </c>
      <c r="R1197" s="8" t="n">
        <v>52121</v>
      </c>
      <c r="S1197" s="8" t="s">
        <v>139</v>
      </c>
      <c r="T1197" s="8" t="s">
        <v>485</v>
      </c>
      <c r="U1197" s="8" t="s">
        <v>104</v>
      </c>
      <c r="V1197" s="9" t="n">
        <v>20.36</v>
      </c>
    </row>
    <row r="1198" s="6" customFormat="true" ht="11.25" hidden="false" customHeight="false" outlineLevel="0" collapsed="false">
      <c r="A1198" s="8" t="s">
        <v>3902</v>
      </c>
      <c r="B1198" s="8" t="s">
        <v>3903</v>
      </c>
      <c r="C1198" s="8" t="str">
        <f aca="false">RIGHT(A1198,7)</f>
        <v>0632020</v>
      </c>
      <c r="D1198" s="8" t="n">
        <f aca="false">N1198</f>
        <v>160166</v>
      </c>
      <c r="E1198" s="8" t="str">
        <f aca="false">RIGHT(B1198,3)</f>
        <v>001</v>
      </c>
      <c r="F1198" s="8" t="s">
        <v>70</v>
      </c>
      <c r="G1198" s="8" t="n">
        <v>470234</v>
      </c>
      <c r="H1198" s="8" t="s">
        <v>664</v>
      </c>
      <c r="I1198" s="8" t="s">
        <v>665</v>
      </c>
      <c r="J1198" s="8" t="s">
        <v>61</v>
      </c>
      <c r="K1198" s="8" t="s">
        <v>3904</v>
      </c>
      <c r="L1198" s="8" t="s">
        <v>31</v>
      </c>
      <c r="M1198" s="8" t="s">
        <v>2604</v>
      </c>
      <c r="N1198" s="8" t="n">
        <v>160166</v>
      </c>
      <c r="O1198" s="8" t="s">
        <v>3430</v>
      </c>
      <c r="P1198" s="8" t="n">
        <v>52000</v>
      </c>
      <c r="Q1198" s="8" t="s">
        <v>101</v>
      </c>
      <c r="R1198" s="8" t="n">
        <v>52121</v>
      </c>
      <c r="S1198" s="8" t="s">
        <v>139</v>
      </c>
      <c r="T1198" s="8" t="s">
        <v>91</v>
      </c>
      <c r="U1198" s="8" t="s">
        <v>82</v>
      </c>
      <c r="V1198" s="9" t="n">
        <v>20.4</v>
      </c>
    </row>
    <row r="1199" s="6" customFormat="true" ht="11.25" hidden="false" customHeight="false" outlineLevel="0" collapsed="false">
      <c r="A1199" s="8" t="s">
        <v>3154</v>
      </c>
      <c r="B1199" s="8" t="s">
        <v>3905</v>
      </c>
      <c r="C1199" s="8" t="str">
        <f aca="false">RIGHT(A1199,7)</f>
        <v>0272020</v>
      </c>
      <c r="D1199" s="8" t="n">
        <f aca="false">N1199</f>
        <v>120623</v>
      </c>
      <c r="E1199" s="8" t="str">
        <f aca="false">RIGHT(B1199,3)</f>
        <v>003</v>
      </c>
      <c r="F1199" s="8" t="s">
        <v>7</v>
      </c>
      <c r="G1199" s="8" t="n">
        <v>393276</v>
      </c>
      <c r="H1199" s="8" t="s">
        <v>2563</v>
      </c>
      <c r="I1199" s="8" t="s">
        <v>2564</v>
      </c>
      <c r="J1199" s="8" t="s">
        <v>29</v>
      </c>
      <c r="K1199" s="8" t="s">
        <v>672</v>
      </c>
      <c r="L1199" s="8" t="s">
        <v>31</v>
      </c>
      <c r="M1199" s="8" t="s">
        <v>1243</v>
      </c>
      <c r="N1199" s="8" t="n">
        <v>120623</v>
      </c>
      <c r="O1199" s="8" t="s">
        <v>2187</v>
      </c>
      <c r="P1199" s="8" t="n">
        <v>52000</v>
      </c>
      <c r="Q1199" s="8" t="s">
        <v>101</v>
      </c>
      <c r="R1199" s="8" t="n">
        <v>52111</v>
      </c>
      <c r="S1199" s="8" t="s">
        <v>102</v>
      </c>
      <c r="T1199" s="8" t="s">
        <v>177</v>
      </c>
      <c r="U1199" s="8" t="s">
        <v>48</v>
      </c>
      <c r="V1199" s="9" t="n">
        <v>20.77</v>
      </c>
    </row>
    <row r="1200" s="6" customFormat="true" ht="11.25" hidden="false" customHeight="false" outlineLevel="0" collapsed="false">
      <c r="A1200" s="8" t="s">
        <v>2317</v>
      </c>
      <c r="B1200" s="8" t="s">
        <v>3906</v>
      </c>
      <c r="C1200" s="8" t="str">
        <f aca="false">RIGHT(A1200,7)</f>
        <v>0342020</v>
      </c>
      <c r="D1200" s="8" t="n">
        <f aca="false">N1200</f>
        <v>160189</v>
      </c>
      <c r="E1200" s="8" t="str">
        <f aca="false">RIGHT(B1200,3)</f>
        <v>008</v>
      </c>
      <c r="F1200" s="8" t="s">
        <v>70</v>
      </c>
      <c r="G1200" s="8" t="n">
        <v>465458</v>
      </c>
      <c r="H1200" s="8" t="s">
        <v>506</v>
      </c>
      <c r="I1200" s="8" t="s">
        <v>507</v>
      </c>
      <c r="J1200" s="8" t="s">
        <v>61</v>
      </c>
      <c r="K1200" s="8" t="s">
        <v>650</v>
      </c>
      <c r="L1200" s="8" t="s">
        <v>31</v>
      </c>
      <c r="M1200" s="8" t="s">
        <v>880</v>
      </c>
      <c r="N1200" s="8" t="n">
        <v>160189</v>
      </c>
      <c r="O1200" s="8" t="s">
        <v>2319</v>
      </c>
      <c r="P1200" s="8" t="n">
        <v>52000</v>
      </c>
      <c r="Q1200" s="8" t="s">
        <v>101</v>
      </c>
      <c r="R1200" s="8" t="n">
        <v>52121</v>
      </c>
      <c r="S1200" s="8" t="s">
        <v>139</v>
      </c>
      <c r="T1200" s="8" t="s">
        <v>1468</v>
      </c>
      <c r="U1200" s="8" t="s">
        <v>104</v>
      </c>
      <c r="V1200" s="9" t="n">
        <v>20.9</v>
      </c>
    </row>
    <row r="1201" s="6" customFormat="true" ht="11.25" hidden="false" customHeight="false" outlineLevel="0" collapsed="false">
      <c r="A1201" s="8" t="s">
        <v>3907</v>
      </c>
      <c r="B1201" s="8" t="s">
        <v>3908</v>
      </c>
      <c r="C1201" s="8" t="str">
        <f aca="false">RIGHT(A1201,7)</f>
        <v>0132020</v>
      </c>
      <c r="D1201" s="8" t="n">
        <f aca="false">N1201</f>
        <v>980641</v>
      </c>
      <c r="E1201" s="8" t="str">
        <f aca="false">RIGHT(B1201,3)</f>
        <v>351</v>
      </c>
      <c r="F1201" s="8" t="s">
        <v>7</v>
      </c>
      <c r="G1201" s="8" t="n">
        <v>462315</v>
      </c>
      <c r="H1201" s="8" t="s">
        <v>422</v>
      </c>
      <c r="I1201" s="8" t="s">
        <v>423</v>
      </c>
      <c r="J1201" s="8" t="s">
        <v>61</v>
      </c>
      <c r="K1201" s="8" t="s">
        <v>2776</v>
      </c>
      <c r="L1201" s="8" t="s">
        <v>31</v>
      </c>
      <c r="M1201" s="8" t="s">
        <v>3909</v>
      </c>
      <c r="N1201" s="8" t="n">
        <v>980641</v>
      </c>
      <c r="O1201" s="8" t="s">
        <v>3910</v>
      </c>
      <c r="P1201" s="8" t="n">
        <v>99900</v>
      </c>
      <c r="Q1201" s="8" t="s">
        <v>34</v>
      </c>
      <c r="R1201" s="8" t="n">
        <v>93420</v>
      </c>
      <c r="S1201" s="8" t="s">
        <v>90</v>
      </c>
      <c r="T1201" s="8" t="s">
        <v>91</v>
      </c>
      <c r="U1201" s="8" t="s">
        <v>58</v>
      </c>
      <c r="V1201" s="9" t="n">
        <v>21</v>
      </c>
    </row>
    <row r="1202" s="6" customFormat="true" ht="11.25" hidden="false" customHeight="false" outlineLevel="0" collapsed="false">
      <c r="A1202" s="8" t="s">
        <v>3911</v>
      </c>
      <c r="B1202" s="8" t="s">
        <v>3912</v>
      </c>
      <c r="C1202" s="8" t="str">
        <f aca="false">RIGHT(A1202,7)</f>
        <v>0022020</v>
      </c>
      <c r="D1202" s="8" t="n">
        <f aca="false">N1202</f>
        <v>160319</v>
      </c>
      <c r="E1202" s="8" t="str">
        <f aca="false">RIGHT(B1202,3)</f>
        <v>190</v>
      </c>
      <c r="F1202" s="8" t="s">
        <v>7</v>
      </c>
      <c r="G1202" s="8" t="n">
        <v>458892</v>
      </c>
      <c r="H1202" s="8" t="s">
        <v>189</v>
      </c>
      <c r="I1202" s="8" t="s">
        <v>190</v>
      </c>
      <c r="J1202" s="8" t="s">
        <v>61</v>
      </c>
      <c r="K1202" s="8" t="s">
        <v>3913</v>
      </c>
      <c r="L1202" s="8" t="s">
        <v>31</v>
      </c>
      <c r="M1202" s="8" t="s">
        <v>3914</v>
      </c>
      <c r="N1202" s="8" t="n">
        <v>160319</v>
      </c>
      <c r="O1202" s="8" t="s">
        <v>3879</v>
      </c>
      <c r="P1202" s="8" t="n">
        <v>52000</v>
      </c>
      <c r="Q1202" s="8" t="s">
        <v>101</v>
      </c>
      <c r="R1202" s="8" t="n">
        <v>52121</v>
      </c>
      <c r="S1202" s="8" t="s">
        <v>139</v>
      </c>
      <c r="T1202" s="8" t="s">
        <v>177</v>
      </c>
      <c r="U1202" s="8" t="s">
        <v>67</v>
      </c>
      <c r="V1202" s="9" t="n">
        <v>21</v>
      </c>
    </row>
    <row r="1203" s="6" customFormat="true" ht="11.25" hidden="false" customHeight="false" outlineLevel="0" collapsed="false">
      <c r="A1203" s="8" t="s">
        <v>3915</v>
      </c>
      <c r="B1203" s="8" t="s">
        <v>3916</v>
      </c>
      <c r="C1203" s="8" t="str">
        <f aca="false">RIGHT(A1203,7)</f>
        <v>3122020</v>
      </c>
      <c r="D1203" s="8" t="n">
        <f aca="false">N1203</f>
        <v>740000</v>
      </c>
      <c r="E1203" s="8" t="str">
        <f aca="false">RIGHT(B1203,3)</f>
        <v>001</v>
      </c>
      <c r="F1203" s="8" t="s">
        <v>70</v>
      </c>
      <c r="G1203" s="8" t="n">
        <v>353368</v>
      </c>
      <c r="H1203" s="8" t="s">
        <v>2173</v>
      </c>
      <c r="I1203" s="8" t="s">
        <v>2174</v>
      </c>
      <c r="J1203" s="8" t="s">
        <v>61</v>
      </c>
      <c r="K1203" s="8" t="s">
        <v>3917</v>
      </c>
      <c r="L1203" s="8" t="s">
        <v>31</v>
      </c>
      <c r="M1203" s="8" t="s">
        <v>3918</v>
      </c>
      <c r="N1203" s="8" t="n">
        <v>740000</v>
      </c>
      <c r="O1203" s="8" t="s">
        <v>206</v>
      </c>
      <c r="P1203" s="8" t="n">
        <v>52000</v>
      </c>
      <c r="Q1203" s="8" t="s">
        <v>101</v>
      </c>
      <c r="R1203" s="8" t="n">
        <v>52131</v>
      </c>
      <c r="S1203" s="8" t="s">
        <v>207</v>
      </c>
      <c r="T1203" s="8" t="s">
        <v>177</v>
      </c>
      <c r="U1203" s="8" t="s">
        <v>146</v>
      </c>
      <c r="V1203" s="9" t="n">
        <v>21</v>
      </c>
    </row>
    <row r="1204" s="6" customFormat="true" ht="11.25" hidden="false" customHeight="false" outlineLevel="0" collapsed="false">
      <c r="A1204" s="8" t="s">
        <v>3919</v>
      </c>
      <c r="B1204" s="8" t="s">
        <v>3920</v>
      </c>
      <c r="C1204" s="8" t="str">
        <f aca="false">RIGHT(A1204,7)</f>
        <v>0282020</v>
      </c>
      <c r="D1204" s="8" t="n">
        <f aca="false">N1204</f>
        <v>785800</v>
      </c>
      <c r="E1204" s="8" t="str">
        <f aca="false">RIGHT(B1204,3)</f>
        <v>025</v>
      </c>
      <c r="F1204" s="8" t="s">
        <v>70</v>
      </c>
      <c r="G1204" s="8" t="n">
        <v>426964</v>
      </c>
      <c r="H1204" s="8" t="s">
        <v>3921</v>
      </c>
      <c r="I1204" s="8" t="s">
        <v>3922</v>
      </c>
      <c r="J1204" s="8" t="s">
        <v>61</v>
      </c>
      <c r="K1204" s="8" t="s">
        <v>593</v>
      </c>
      <c r="L1204" s="8" t="s">
        <v>31</v>
      </c>
      <c r="M1204" s="8" t="s">
        <v>594</v>
      </c>
      <c r="N1204" s="8" t="n">
        <v>785800</v>
      </c>
      <c r="O1204" s="8" t="s">
        <v>595</v>
      </c>
      <c r="P1204" s="8" t="n">
        <v>52000</v>
      </c>
      <c r="Q1204" s="8" t="s">
        <v>101</v>
      </c>
      <c r="R1204" s="8" t="n">
        <v>52131</v>
      </c>
      <c r="S1204" s="8" t="s">
        <v>207</v>
      </c>
      <c r="T1204" s="8" t="s">
        <v>140</v>
      </c>
      <c r="U1204" s="8" t="s">
        <v>58</v>
      </c>
      <c r="V1204" s="9" t="n">
        <v>21</v>
      </c>
    </row>
    <row r="1205" s="6" customFormat="true" ht="11.25" hidden="false" customHeight="false" outlineLevel="0" collapsed="false">
      <c r="A1205" s="8" t="s">
        <v>3923</v>
      </c>
      <c r="B1205" s="8" t="s">
        <v>3924</v>
      </c>
      <c r="C1205" s="8" t="str">
        <f aca="false">RIGHT(A1205,7)</f>
        <v>2922020</v>
      </c>
      <c r="D1205" s="8" t="n">
        <f aca="false">N1205</f>
        <v>740000</v>
      </c>
      <c r="E1205" s="8" t="str">
        <f aca="false">RIGHT(B1205,3)</f>
        <v>011</v>
      </c>
      <c r="F1205" s="8" t="s">
        <v>70</v>
      </c>
      <c r="G1205" s="8" t="n">
        <v>470234</v>
      </c>
      <c r="H1205" s="8" t="s">
        <v>664</v>
      </c>
      <c r="I1205" s="8" t="s">
        <v>665</v>
      </c>
      <c r="J1205" s="8" t="s">
        <v>29</v>
      </c>
      <c r="K1205" s="8" t="s">
        <v>3917</v>
      </c>
      <c r="L1205" s="8" t="s">
        <v>31</v>
      </c>
      <c r="M1205" s="8" t="s">
        <v>3918</v>
      </c>
      <c r="N1205" s="8" t="n">
        <v>740000</v>
      </c>
      <c r="O1205" s="8" t="s">
        <v>206</v>
      </c>
      <c r="P1205" s="8" t="n">
        <v>52000</v>
      </c>
      <c r="Q1205" s="8" t="s">
        <v>101</v>
      </c>
      <c r="R1205" s="8" t="n">
        <v>52131</v>
      </c>
      <c r="S1205" s="8" t="s">
        <v>207</v>
      </c>
      <c r="T1205" s="8" t="s">
        <v>177</v>
      </c>
      <c r="U1205" s="8" t="s">
        <v>37</v>
      </c>
      <c r="V1205" s="9" t="n">
        <v>21</v>
      </c>
    </row>
    <row r="1206" s="6" customFormat="true" ht="11.25" hidden="false" customHeight="false" outlineLevel="0" collapsed="false">
      <c r="A1206" s="8" t="s">
        <v>2250</v>
      </c>
      <c r="B1206" s="8" t="s">
        <v>3925</v>
      </c>
      <c r="C1206" s="8" t="str">
        <f aca="false">RIGHT(A1206,7)</f>
        <v>0162020</v>
      </c>
      <c r="D1206" s="8" t="n">
        <f aca="false">N1206</f>
        <v>154502</v>
      </c>
      <c r="E1206" s="8" t="str">
        <f aca="false">RIGHT(B1206,3)</f>
        <v>004</v>
      </c>
      <c r="F1206" s="8" t="s">
        <v>7</v>
      </c>
      <c r="G1206" s="8" t="n">
        <v>347859</v>
      </c>
      <c r="H1206" s="8" t="s">
        <v>3926</v>
      </c>
      <c r="I1206" s="8" t="s">
        <v>3927</v>
      </c>
      <c r="J1206" s="8" t="s">
        <v>29</v>
      </c>
      <c r="K1206" s="8" t="s">
        <v>508</v>
      </c>
      <c r="L1206" s="8" t="s">
        <v>31</v>
      </c>
      <c r="M1206" s="8" t="s">
        <v>509</v>
      </c>
      <c r="N1206" s="8" t="n">
        <v>154502</v>
      </c>
      <c r="O1206" s="8" t="s">
        <v>1386</v>
      </c>
      <c r="P1206" s="8" t="n">
        <v>26000</v>
      </c>
      <c r="Q1206" s="8" t="s">
        <v>45</v>
      </c>
      <c r="R1206" s="8" t="n">
        <v>26350</v>
      </c>
      <c r="S1206" s="8" t="s">
        <v>1387</v>
      </c>
      <c r="T1206" s="8" t="s">
        <v>213</v>
      </c>
      <c r="U1206" s="8" t="s">
        <v>82</v>
      </c>
      <c r="V1206" s="9" t="n">
        <v>21.4</v>
      </c>
    </row>
    <row r="1207" s="6" customFormat="true" ht="11.25" hidden="false" customHeight="false" outlineLevel="0" collapsed="false">
      <c r="A1207" s="8" t="s">
        <v>3928</v>
      </c>
      <c r="B1207" s="8" t="s">
        <v>3929</v>
      </c>
      <c r="C1207" s="8" t="str">
        <f aca="false">RIGHT(A1207,7)</f>
        <v>0022020</v>
      </c>
      <c r="D1207" s="8" t="n">
        <f aca="false">N1207</f>
        <v>153019</v>
      </c>
      <c r="E1207" s="8" t="str">
        <f aca="false">RIGHT(B1207,3)</f>
        <v>039</v>
      </c>
      <c r="F1207" s="8" t="s">
        <v>7</v>
      </c>
      <c r="G1207" s="8" t="n">
        <v>416386</v>
      </c>
      <c r="H1207" s="8" t="s">
        <v>3930</v>
      </c>
      <c r="I1207" s="8" t="s">
        <v>3931</v>
      </c>
      <c r="J1207" s="8" t="s">
        <v>29</v>
      </c>
      <c r="K1207" s="8" t="s">
        <v>240</v>
      </c>
      <c r="L1207" s="8" t="s">
        <v>31</v>
      </c>
      <c r="M1207" s="8" t="s">
        <v>241</v>
      </c>
      <c r="N1207" s="8" t="n">
        <v>153019</v>
      </c>
      <c r="O1207" s="8" t="s">
        <v>3932</v>
      </c>
      <c r="P1207" s="8" t="n">
        <v>26000</v>
      </c>
      <c r="Q1207" s="8" t="s">
        <v>45</v>
      </c>
      <c r="R1207" s="8" t="n">
        <v>26258</v>
      </c>
      <c r="S1207" s="8" t="s">
        <v>605</v>
      </c>
      <c r="T1207" s="8" t="s">
        <v>122</v>
      </c>
      <c r="U1207" s="8" t="s">
        <v>104</v>
      </c>
      <c r="V1207" s="9" t="n">
        <v>21.43</v>
      </c>
    </row>
    <row r="1208" s="6" customFormat="true" ht="11.25" hidden="false" customHeight="false" outlineLevel="0" collapsed="false">
      <c r="A1208" s="8" t="s">
        <v>1774</v>
      </c>
      <c r="B1208" s="8" t="s">
        <v>3933</v>
      </c>
      <c r="C1208" s="8" t="str">
        <f aca="false">RIGHT(A1208,7)</f>
        <v>0352020</v>
      </c>
      <c r="D1208" s="8" t="n">
        <f aca="false">N1208</f>
        <v>120628</v>
      </c>
      <c r="E1208" s="8" t="str">
        <f aca="false">RIGHT(B1208,3)</f>
        <v>001</v>
      </c>
      <c r="F1208" s="8" t="s">
        <v>7</v>
      </c>
      <c r="G1208" s="8" t="n">
        <v>332851</v>
      </c>
      <c r="H1208" s="8" t="s">
        <v>258</v>
      </c>
      <c r="I1208" s="8" t="s">
        <v>259</v>
      </c>
      <c r="J1208" s="8" t="s">
        <v>61</v>
      </c>
      <c r="K1208" s="8" t="s">
        <v>246</v>
      </c>
      <c r="L1208" s="8" t="s">
        <v>31</v>
      </c>
      <c r="M1208" s="8" t="s">
        <v>1195</v>
      </c>
      <c r="N1208" s="8" t="n">
        <v>120628</v>
      </c>
      <c r="O1208" s="8" t="s">
        <v>818</v>
      </c>
      <c r="P1208" s="8" t="n">
        <v>52000</v>
      </c>
      <c r="Q1208" s="8" t="s">
        <v>101</v>
      </c>
      <c r="R1208" s="8" t="n">
        <v>52111</v>
      </c>
      <c r="S1208" s="8" t="s">
        <v>102</v>
      </c>
      <c r="T1208" s="8" t="s">
        <v>91</v>
      </c>
      <c r="U1208" s="8" t="s">
        <v>48</v>
      </c>
      <c r="V1208" s="9" t="n">
        <v>21.47</v>
      </c>
    </row>
    <row r="1209" s="6" customFormat="true" ht="11.25" hidden="false" customHeight="false" outlineLevel="0" collapsed="false">
      <c r="A1209" s="8" t="s">
        <v>1780</v>
      </c>
      <c r="B1209" s="8" t="s">
        <v>3934</v>
      </c>
      <c r="C1209" s="8" t="str">
        <f aca="false">RIGHT(A1209,7)</f>
        <v>0192020</v>
      </c>
      <c r="D1209" s="8" t="n">
        <f aca="false">N1209</f>
        <v>150182</v>
      </c>
      <c r="E1209" s="8" t="str">
        <f aca="false">RIGHT(B1209,3)</f>
        <v>005</v>
      </c>
      <c r="F1209" s="8" t="s">
        <v>7</v>
      </c>
      <c r="G1209" s="8" t="n">
        <v>370513</v>
      </c>
      <c r="H1209" s="8" t="s">
        <v>634</v>
      </c>
      <c r="I1209" s="8" t="s">
        <v>635</v>
      </c>
      <c r="J1209" s="8" t="s">
        <v>61</v>
      </c>
      <c r="K1209" s="8" t="s">
        <v>1684</v>
      </c>
      <c r="L1209" s="8" t="s">
        <v>31</v>
      </c>
      <c r="M1209" s="8" t="s">
        <v>3935</v>
      </c>
      <c r="N1209" s="8" t="n">
        <v>150182</v>
      </c>
      <c r="O1209" s="8" t="s">
        <v>1782</v>
      </c>
      <c r="P1209" s="8" t="n">
        <v>26000</v>
      </c>
      <c r="Q1209" s="8" t="s">
        <v>45</v>
      </c>
      <c r="R1209" s="8" t="n">
        <v>26236</v>
      </c>
      <c r="S1209" s="8" t="s">
        <v>1783</v>
      </c>
      <c r="T1209" s="8" t="s">
        <v>177</v>
      </c>
      <c r="U1209" s="8" t="s">
        <v>67</v>
      </c>
      <c r="V1209" s="9" t="n">
        <v>21.6</v>
      </c>
    </row>
    <row r="1210" s="6" customFormat="true" ht="11.25" hidden="false" customHeight="false" outlineLevel="0" collapsed="false">
      <c r="A1210" s="8" t="s">
        <v>3936</v>
      </c>
      <c r="B1210" s="8" t="s">
        <v>3937</v>
      </c>
      <c r="C1210" s="8" t="str">
        <f aca="false">RIGHT(A1210,7)</f>
        <v>0982020</v>
      </c>
      <c r="D1210" s="8" t="n">
        <f aca="false">N1210</f>
        <v>393024</v>
      </c>
      <c r="E1210" s="8" t="str">
        <f aca="false">RIGHT(B1210,3)</f>
        <v>014</v>
      </c>
      <c r="F1210" s="8" t="s">
        <v>70</v>
      </c>
      <c r="G1210" s="8" t="n">
        <v>317129</v>
      </c>
      <c r="H1210" s="8" t="s">
        <v>3938</v>
      </c>
      <c r="I1210" s="8" t="s">
        <v>3939</v>
      </c>
      <c r="J1210" s="8" t="s">
        <v>61</v>
      </c>
      <c r="K1210" s="8" t="s">
        <v>335</v>
      </c>
      <c r="L1210" s="8" t="s">
        <v>31</v>
      </c>
      <c r="M1210" s="8" t="s">
        <v>3940</v>
      </c>
      <c r="N1210" s="8" t="n">
        <v>393024</v>
      </c>
      <c r="O1210" s="8" t="s">
        <v>3941</v>
      </c>
      <c r="P1210" s="8" t="n">
        <v>39000</v>
      </c>
      <c r="Q1210" s="8" t="s">
        <v>229</v>
      </c>
      <c r="R1210" s="8" t="n">
        <v>39252</v>
      </c>
      <c r="S1210" s="8" t="s">
        <v>230</v>
      </c>
      <c r="T1210" s="8" t="s">
        <v>36</v>
      </c>
      <c r="U1210" s="8" t="s">
        <v>82</v>
      </c>
      <c r="V1210" s="9" t="n">
        <v>21.6</v>
      </c>
    </row>
    <row r="1211" s="6" customFormat="true" ht="11.25" hidden="false" customHeight="false" outlineLevel="0" collapsed="false">
      <c r="A1211" s="8" t="s">
        <v>3942</v>
      </c>
      <c r="B1211" s="8" t="s">
        <v>3943</v>
      </c>
      <c r="C1211" s="8" t="str">
        <f aca="false">RIGHT(A1211,7)</f>
        <v>0042020</v>
      </c>
      <c r="D1211" s="8" t="n">
        <f aca="false">N1211</f>
        <v>752100</v>
      </c>
      <c r="E1211" s="8" t="str">
        <f aca="false">RIGHT(B1211,3)</f>
        <v>001</v>
      </c>
      <c r="F1211" s="8" t="s">
        <v>7</v>
      </c>
      <c r="G1211" s="8" t="n">
        <v>440974</v>
      </c>
      <c r="H1211" s="8" t="s">
        <v>623</v>
      </c>
      <c r="I1211" s="8" t="s">
        <v>624</v>
      </c>
      <c r="J1211" s="8" t="s">
        <v>61</v>
      </c>
      <c r="K1211" s="8" t="s">
        <v>861</v>
      </c>
      <c r="L1211" s="8" t="s">
        <v>31</v>
      </c>
      <c r="M1211" s="8" t="s">
        <v>2093</v>
      </c>
      <c r="N1211" s="8" t="n">
        <v>752100</v>
      </c>
      <c r="O1211" s="8" t="s">
        <v>3944</v>
      </c>
      <c r="P1211" s="8" t="n">
        <v>52000</v>
      </c>
      <c r="Q1211" s="8" t="s">
        <v>101</v>
      </c>
      <c r="R1211" s="8" t="n">
        <v>52131</v>
      </c>
      <c r="S1211" s="8" t="s">
        <v>207</v>
      </c>
      <c r="T1211" s="8" t="s">
        <v>177</v>
      </c>
      <c r="U1211" s="8" t="s">
        <v>82</v>
      </c>
      <c r="V1211" s="9" t="n">
        <v>21.9</v>
      </c>
    </row>
    <row r="1212" s="6" customFormat="true" ht="11.25" hidden="false" customHeight="false" outlineLevel="0" collapsed="false">
      <c r="A1212" s="8" t="s">
        <v>3677</v>
      </c>
      <c r="B1212" s="8" t="s">
        <v>3945</v>
      </c>
      <c r="C1212" s="8" t="str">
        <f aca="false">RIGHT(A1212,7)</f>
        <v>0172020</v>
      </c>
      <c r="D1212" s="8" t="n">
        <f aca="false">N1212</f>
        <v>120073</v>
      </c>
      <c r="E1212" s="8" t="str">
        <f aca="false">RIGHT(B1212,3)</f>
        <v>052</v>
      </c>
      <c r="F1212" s="8" t="s">
        <v>7</v>
      </c>
      <c r="G1212" s="8" t="n">
        <v>419455</v>
      </c>
      <c r="H1212" s="8" t="s">
        <v>795</v>
      </c>
      <c r="I1212" s="8" t="s">
        <v>796</v>
      </c>
      <c r="J1212" s="8" t="s">
        <v>61</v>
      </c>
      <c r="K1212" s="8" t="s">
        <v>2728</v>
      </c>
      <c r="L1212" s="8" t="s">
        <v>31</v>
      </c>
      <c r="M1212" s="8" t="s">
        <v>2612</v>
      </c>
      <c r="N1212" s="8" t="n">
        <v>120073</v>
      </c>
      <c r="O1212" s="8" t="s">
        <v>3679</v>
      </c>
      <c r="P1212" s="8" t="n">
        <v>52000</v>
      </c>
      <c r="Q1212" s="8" t="s">
        <v>101</v>
      </c>
      <c r="R1212" s="8" t="n">
        <v>52111</v>
      </c>
      <c r="S1212" s="8" t="s">
        <v>102</v>
      </c>
      <c r="T1212" s="8" t="s">
        <v>66</v>
      </c>
      <c r="U1212" s="8" t="s">
        <v>67</v>
      </c>
      <c r="V1212" s="9" t="n">
        <v>21.94</v>
      </c>
    </row>
    <row r="1213" s="6" customFormat="true" ht="11.25" hidden="false" customHeight="false" outlineLevel="0" collapsed="false">
      <c r="A1213" s="8" t="s">
        <v>2481</v>
      </c>
      <c r="B1213" s="8" t="s">
        <v>3946</v>
      </c>
      <c r="C1213" s="8" t="str">
        <f aca="false">RIGHT(A1213,7)</f>
        <v>0682020</v>
      </c>
      <c r="D1213" s="8" t="n">
        <f aca="false">N1213</f>
        <v>160304</v>
      </c>
      <c r="E1213" s="8" t="str">
        <f aca="false">RIGHT(B1213,3)</f>
        <v>002</v>
      </c>
      <c r="F1213" s="8" t="s">
        <v>70</v>
      </c>
      <c r="G1213" s="8" t="n">
        <v>150711</v>
      </c>
      <c r="H1213" s="8" t="s">
        <v>216</v>
      </c>
      <c r="I1213" s="8" t="s">
        <v>3947</v>
      </c>
      <c r="J1213" s="8" t="s">
        <v>2084</v>
      </c>
      <c r="K1213" s="8" t="s">
        <v>2348</v>
      </c>
      <c r="L1213" s="8" t="s">
        <v>31</v>
      </c>
      <c r="M1213" s="8" t="s">
        <v>2484</v>
      </c>
      <c r="N1213" s="8" t="n">
        <v>160304</v>
      </c>
      <c r="O1213" s="8" t="s">
        <v>2485</v>
      </c>
      <c r="P1213" s="8" t="n">
        <v>52000</v>
      </c>
      <c r="Q1213" s="8" t="s">
        <v>101</v>
      </c>
      <c r="R1213" s="8" t="n">
        <v>52121</v>
      </c>
      <c r="S1213" s="8" t="s">
        <v>139</v>
      </c>
      <c r="T1213" s="8" t="s">
        <v>177</v>
      </c>
      <c r="U1213" s="8" t="s">
        <v>67</v>
      </c>
      <c r="V1213" s="9" t="n">
        <v>22</v>
      </c>
    </row>
    <row r="1214" s="6" customFormat="true" ht="11.25" hidden="false" customHeight="false" outlineLevel="0" collapsed="false">
      <c r="A1214" s="8" t="s">
        <v>2932</v>
      </c>
      <c r="B1214" s="8" t="s">
        <v>3948</v>
      </c>
      <c r="C1214" s="8" t="str">
        <f aca="false">RIGHT(A1214,7)</f>
        <v>0112020</v>
      </c>
      <c r="D1214" s="8" t="n">
        <f aca="false">N1214</f>
        <v>160403</v>
      </c>
      <c r="E1214" s="8" t="str">
        <f aca="false">RIGHT(B1214,3)</f>
        <v>002</v>
      </c>
      <c r="F1214" s="8" t="s">
        <v>7</v>
      </c>
      <c r="G1214" s="8" t="n">
        <v>340503</v>
      </c>
      <c r="H1214" s="8" t="s">
        <v>454</v>
      </c>
      <c r="I1214" s="8" t="s">
        <v>455</v>
      </c>
      <c r="J1214" s="8" t="s">
        <v>61</v>
      </c>
      <c r="K1214" s="8" t="s">
        <v>508</v>
      </c>
      <c r="L1214" s="8" t="s">
        <v>31</v>
      </c>
      <c r="M1214" s="8" t="s">
        <v>509</v>
      </c>
      <c r="N1214" s="8" t="n">
        <v>160403</v>
      </c>
      <c r="O1214" s="8" t="s">
        <v>138</v>
      </c>
      <c r="P1214" s="8" t="n">
        <v>52000</v>
      </c>
      <c r="Q1214" s="8" t="s">
        <v>101</v>
      </c>
      <c r="R1214" s="8" t="n">
        <v>52121</v>
      </c>
      <c r="S1214" s="8" t="s">
        <v>139</v>
      </c>
      <c r="T1214" s="8" t="s">
        <v>140</v>
      </c>
      <c r="U1214" s="8" t="s">
        <v>48</v>
      </c>
      <c r="V1214" s="9" t="n">
        <v>22</v>
      </c>
    </row>
    <row r="1215" s="6" customFormat="true" ht="11.25" hidden="false" customHeight="false" outlineLevel="0" collapsed="false">
      <c r="A1215" s="8" t="s">
        <v>3923</v>
      </c>
      <c r="B1215" s="8" t="s">
        <v>3949</v>
      </c>
      <c r="C1215" s="8" t="str">
        <f aca="false">RIGHT(A1215,7)</f>
        <v>2922020</v>
      </c>
      <c r="D1215" s="8" t="n">
        <f aca="false">N1215</f>
        <v>740000</v>
      </c>
      <c r="E1215" s="8" t="str">
        <f aca="false">RIGHT(B1215,3)</f>
        <v>012</v>
      </c>
      <c r="F1215" s="8" t="s">
        <v>70</v>
      </c>
      <c r="G1215" s="8" t="n">
        <v>470234</v>
      </c>
      <c r="H1215" s="8" t="s">
        <v>664</v>
      </c>
      <c r="I1215" s="8" t="s">
        <v>665</v>
      </c>
      <c r="J1215" s="8" t="s">
        <v>29</v>
      </c>
      <c r="K1215" s="8" t="s">
        <v>3917</v>
      </c>
      <c r="L1215" s="8" t="s">
        <v>31</v>
      </c>
      <c r="M1215" s="8" t="s">
        <v>3918</v>
      </c>
      <c r="N1215" s="8" t="n">
        <v>740000</v>
      </c>
      <c r="O1215" s="8" t="s">
        <v>206</v>
      </c>
      <c r="P1215" s="8" t="n">
        <v>52000</v>
      </c>
      <c r="Q1215" s="8" t="s">
        <v>101</v>
      </c>
      <c r="R1215" s="8" t="n">
        <v>52131</v>
      </c>
      <c r="S1215" s="8" t="s">
        <v>207</v>
      </c>
      <c r="T1215" s="8" t="s">
        <v>177</v>
      </c>
      <c r="U1215" s="8" t="s">
        <v>37</v>
      </c>
      <c r="V1215" s="9" t="n">
        <v>22</v>
      </c>
    </row>
    <row r="1216" s="6" customFormat="true" ht="11.25" hidden="false" customHeight="false" outlineLevel="0" collapsed="false">
      <c r="A1216" s="8" t="s">
        <v>2964</v>
      </c>
      <c r="B1216" s="8" t="s">
        <v>3950</v>
      </c>
      <c r="C1216" s="8" t="str">
        <f aca="false">RIGHT(A1216,7)</f>
        <v>0132020</v>
      </c>
      <c r="D1216" s="8" t="n">
        <f aca="false">N1216</f>
        <v>160106</v>
      </c>
      <c r="E1216" s="8" t="str">
        <f aca="false">RIGHT(B1216,3)</f>
        <v>001</v>
      </c>
      <c r="F1216" s="8" t="s">
        <v>7</v>
      </c>
      <c r="G1216" s="8" t="n">
        <v>340503</v>
      </c>
      <c r="H1216" s="8" t="s">
        <v>454</v>
      </c>
      <c r="I1216" s="8" t="s">
        <v>455</v>
      </c>
      <c r="J1216" s="8" t="s">
        <v>29</v>
      </c>
      <c r="K1216" s="8" t="s">
        <v>78</v>
      </c>
      <c r="L1216" s="8" t="s">
        <v>31</v>
      </c>
      <c r="M1216" s="8" t="s">
        <v>3951</v>
      </c>
      <c r="N1216" s="8" t="n">
        <v>160106</v>
      </c>
      <c r="O1216" s="8" t="s">
        <v>2967</v>
      </c>
      <c r="P1216" s="8" t="n">
        <v>52000</v>
      </c>
      <c r="Q1216" s="8" t="s">
        <v>101</v>
      </c>
      <c r="R1216" s="8" t="n">
        <v>52121</v>
      </c>
      <c r="S1216" s="8" t="s">
        <v>139</v>
      </c>
      <c r="T1216" s="8" t="s">
        <v>47</v>
      </c>
      <c r="U1216" s="8" t="s">
        <v>104</v>
      </c>
      <c r="V1216" s="9" t="n">
        <v>22.1</v>
      </c>
    </row>
    <row r="1217" s="6" customFormat="true" ht="11.25" hidden="false" customHeight="false" outlineLevel="0" collapsed="false">
      <c r="A1217" s="8" t="s">
        <v>3952</v>
      </c>
      <c r="B1217" s="8" t="s">
        <v>3953</v>
      </c>
      <c r="C1217" s="8" t="str">
        <f aca="false">RIGHT(A1217,7)</f>
        <v>1462020</v>
      </c>
      <c r="D1217" s="8" t="n">
        <f aca="false">N1217</f>
        <v>154043</v>
      </c>
      <c r="E1217" s="8" t="str">
        <f aca="false">RIGHT(B1217,3)</f>
        <v>001</v>
      </c>
      <c r="F1217" s="8" t="s">
        <v>7</v>
      </c>
      <c r="G1217" s="8" t="n">
        <v>340503</v>
      </c>
      <c r="H1217" s="8" t="s">
        <v>454</v>
      </c>
      <c r="I1217" s="8" t="s">
        <v>455</v>
      </c>
      <c r="J1217" s="8" t="s">
        <v>29</v>
      </c>
      <c r="K1217" s="8" t="s">
        <v>3954</v>
      </c>
      <c r="L1217" s="8" t="s">
        <v>31</v>
      </c>
      <c r="M1217" s="8" t="s">
        <v>331</v>
      </c>
      <c r="N1217" s="8" t="n">
        <v>154043</v>
      </c>
      <c r="O1217" s="8" t="s">
        <v>145</v>
      </c>
      <c r="P1217" s="8" t="n">
        <v>26000</v>
      </c>
      <c r="Q1217" s="8" t="s">
        <v>45</v>
      </c>
      <c r="R1217" s="8" t="n">
        <v>26274</v>
      </c>
      <c r="S1217" s="8" t="s">
        <v>145</v>
      </c>
      <c r="T1217" s="8" t="s">
        <v>47</v>
      </c>
      <c r="U1217" s="8" t="s">
        <v>37</v>
      </c>
      <c r="V1217" s="9" t="n">
        <v>22.22</v>
      </c>
    </row>
    <row r="1218" s="6" customFormat="true" ht="11.25" hidden="false" customHeight="false" outlineLevel="0" collapsed="false">
      <c r="A1218" s="8" t="s">
        <v>815</v>
      </c>
      <c r="B1218" s="8" t="s">
        <v>3955</v>
      </c>
      <c r="C1218" s="8" t="str">
        <f aca="false">RIGHT(A1218,7)</f>
        <v>0392020</v>
      </c>
      <c r="D1218" s="8" t="n">
        <f aca="false">N1218</f>
        <v>120628</v>
      </c>
      <c r="E1218" s="8" t="str">
        <f aca="false">RIGHT(B1218,3)</f>
        <v>016</v>
      </c>
      <c r="F1218" s="8" t="s">
        <v>7</v>
      </c>
      <c r="G1218" s="8" t="n">
        <v>317134</v>
      </c>
      <c r="H1218" s="8" t="s">
        <v>3683</v>
      </c>
      <c r="I1218" s="8" t="s">
        <v>3684</v>
      </c>
      <c r="J1218" s="8" t="s">
        <v>61</v>
      </c>
      <c r="K1218" s="8" t="s">
        <v>78</v>
      </c>
      <c r="L1218" s="8" t="s">
        <v>31</v>
      </c>
      <c r="M1218" s="8" t="s">
        <v>1195</v>
      </c>
      <c r="N1218" s="8" t="n">
        <v>120628</v>
      </c>
      <c r="O1218" s="8" t="s">
        <v>818</v>
      </c>
      <c r="P1218" s="8" t="n">
        <v>52000</v>
      </c>
      <c r="Q1218" s="8" t="s">
        <v>101</v>
      </c>
      <c r="R1218" s="8" t="n">
        <v>52111</v>
      </c>
      <c r="S1218" s="8" t="s">
        <v>102</v>
      </c>
      <c r="T1218" s="8" t="s">
        <v>91</v>
      </c>
      <c r="U1218" s="8" t="s">
        <v>67</v>
      </c>
      <c r="V1218" s="9" t="n">
        <v>22.23</v>
      </c>
    </row>
    <row r="1219" s="6" customFormat="true" ht="11.25" hidden="false" customHeight="false" outlineLevel="0" collapsed="false">
      <c r="A1219" s="8" t="s">
        <v>3956</v>
      </c>
      <c r="B1219" s="8" t="s">
        <v>3957</v>
      </c>
      <c r="C1219" s="8" t="str">
        <f aca="false">RIGHT(A1219,7)</f>
        <v>0332020</v>
      </c>
      <c r="D1219" s="8" t="n">
        <f aca="false">N1219</f>
        <v>200200</v>
      </c>
      <c r="E1219" s="8" t="str">
        <f aca="false">RIGHT(B1219,3)</f>
        <v>065</v>
      </c>
      <c r="F1219" s="8" t="s">
        <v>7</v>
      </c>
      <c r="G1219" s="8" t="n">
        <v>109770</v>
      </c>
      <c r="H1219" s="8" t="s">
        <v>173</v>
      </c>
      <c r="I1219" s="8" t="s">
        <v>3958</v>
      </c>
      <c r="J1219" s="8" t="s">
        <v>29</v>
      </c>
      <c r="K1219" s="8" t="s">
        <v>315</v>
      </c>
      <c r="L1219" s="8" t="s">
        <v>31</v>
      </c>
      <c r="M1219" s="8" t="s">
        <v>316</v>
      </c>
      <c r="N1219" s="8" t="n">
        <v>200200</v>
      </c>
      <c r="O1219" s="8" t="s">
        <v>3959</v>
      </c>
      <c r="P1219" s="8" t="n">
        <v>34000</v>
      </c>
      <c r="Q1219" s="8" t="s">
        <v>550</v>
      </c>
      <c r="R1219" s="8" t="n">
        <v>34000</v>
      </c>
      <c r="S1219" s="8" t="s">
        <v>550</v>
      </c>
      <c r="T1219" s="8" t="s">
        <v>57</v>
      </c>
      <c r="U1219" s="8" t="s">
        <v>37</v>
      </c>
      <c r="V1219" s="9" t="n">
        <v>22.4</v>
      </c>
    </row>
    <row r="1220" s="6" customFormat="true" ht="11.25" hidden="false" customHeight="false" outlineLevel="0" collapsed="false">
      <c r="A1220" s="8" t="s">
        <v>504</v>
      </c>
      <c r="B1220" s="8" t="s">
        <v>3960</v>
      </c>
      <c r="C1220" s="8" t="str">
        <f aca="false">RIGHT(A1220,7)</f>
        <v>0052020</v>
      </c>
      <c r="D1220" s="8" t="n">
        <f aca="false">N1220</f>
        <v>160428</v>
      </c>
      <c r="E1220" s="8" t="str">
        <f aca="false">RIGHT(B1220,3)</f>
        <v>352</v>
      </c>
      <c r="F1220" s="8" t="s">
        <v>7</v>
      </c>
      <c r="G1220" s="8" t="n">
        <v>404381</v>
      </c>
      <c r="H1220" s="8" t="s">
        <v>545</v>
      </c>
      <c r="I1220" s="8" t="s">
        <v>546</v>
      </c>
      <c r="J1220" s="8" t="s">
        <v>61</v>
      </c>
      <c r="K1220" s="8" t="s">
        <v>160</v>
      </c>
      <c r="L1220" s="8" t="s">
        <v>31</v>
      </c>
      <c r="M1220" s="8" t="s">
        <v>161</v>
      </c>
      <c r="N1220" s="8" t="n">
        <v>160428</v>
      </c>
      <c r="O1220" s="8" t="s">
        <v>510</v>
      </c>
      <c r="P1220" s="8" t="n">
        <v>52000</v>
      </c>
      <c r="Q1220" s="8" t="s">
        <v>101</v>
      </c>
      <c r="R1220" s="8" t="n">
        <v>52121</v>
      </c>
      <c r="S1220" s="8" t="s">
        <v>139</v>
      </c>
      <c r="T1220" s="8" t="s">
        <v>140</v>
      </c>
      <c r="U1220" s="8" t="s">
        <v>67</v>
      </c>
      <c r="V1220" s="9" t="n">
        <v>22.41</v>
      </c>
    </row>
    <row r="1221" s="6" customFormat="true" ht="11.25" hidden="false" customHeight="false" outlineLevel="0" collapsed="false">
      <c r="A1221" s="8" t="s">
        <v>504</v>
      </c>
      <c r="B1221" s="8" t="s">
        <v>3961</v>
      </c>
      <c r="C1221" s="8" t="str">
        <f aca="false">RIGHT(A1221,7)</f>
        <v>0052020</v>
      </c>
      <c r="D1221" s="8" t="n">
        <f aca="false">N1221</f>
        <v>160428</v>
      </c>
      <c r="E1221" s="8" t="str">
        <f aca="false">RIGHT(B1221,3)</f>
        <v>354</v>
      </c>
      <c r="F1221" s="8" t="s">
        <v>7</v>
      </c>
      <c r="G1221" s="8" t="n">
        <v>404381</v>
      </c>
      <c r="H1221" s="8" t="s">
        <v>545</v>
      </c>
      <c r="I1221" s="8" t="s">
        <v>546</v>
      </c>
      <c r="J1221" s="8" t="s">
        <v>61</v>
      </c>
      <c r="K1221" s="8" t="s">
        <v>160</v>
      </c>
      <c r="L1221" s="8" t="s">
        <v>31</v>
      </c>
      <c r="M1221" s="8" t="s">
        <v>161</v>
      </c>
      <c r="N1221" s="8" t="n">
        <v>160428</v>
      </c>
      <c r="O1221" s="8" t="s">
        <v>510</v>
      </c>
      <c r="P1221" s="8" t="n">
        <v>52000</v>
      </c>
      <c r="Q1221" s="8" t="s">
        <v>101</v>
      </c>
      <c r="R1221" s="8" t="n">
        <v>52121</v>
      </c>
      <c r="S1221" s="8" t="s">
        <v>139</v>
      </c>
      <c r="T1221" s="8" t="s">
        <v>140</v>
      </c>
      <c r="U1221" s="8" t="s">
        <v>67</v>
      </c>
      <c r="V1221" s="9" t="n">
        <v>22.41</v>
      </c>
    </row>
    <row r="1222" s="6" customFormat="true" ht="11.25" hidden="false" customHeight="false" outlineLevel="0" collapsed="false">
      <c r="A1222" s="8" t="s">
        <v>3962</v>
      </c>
      <c r="B1222" s="8" t="s">
        <v>3963</v>
      </c>
      <c r="C1222" s="8" t="str">
        <f aca="false">RIGHT(A1222,7)</f>
        <v>0172020</v>
      </c>
      <c r="D1222" s="8" t="n">
        <f aca="false">N1222</f>
        <v>762000</v>
      </c>
      <c r="E1222" s="8" t="str">
        <f aca="false">RIGHT(B1222,3)</f>
        <v>001</v>
      </c>
      <c r="F1222" s="8" t="s">
        <v>70</v>
      </c>
      <c r="G1222" s="8" t="n">
        <v>251521</v>
      </c>
      <c r="H1222" s="8" t="s">
        <v>27</v>
      </c>
      <c r="I1222" s="8" t="s">
        <v>28</v>
      </c>
      <c r="J1222" s="8" t="s">
        <v>61</v>
      </c>
      <c r="K1222" s="8" t="s">
        <v>3964</v>
      </c>
      <c r="L1222" s="8" t="s">
        <v>31</v>
      </c>
      <c r="M1222" s="8" t="s">
        <v>3965</v>
      </c>
      <c r="N1222" s="8" t="n">
        <v>762000</v>
      </c>
      <c r="O1222" s="8" t="s">
        <v>3399</v>
      </c>
      <c r="P1222" s="8" t="n">
        <v>52000</v>
      </c>
      <c r="Q1222" s="8" t="s">
        <v>101</v>
      </c>
      <c r="R1222" s="8" t="n">
        <v>52131</v>
      </c>
      <c r="S1222" s="8" t="s">
        <v>207</v>
      </c>
      <c r="T1222" s="8" t="s">
        <v>177</v>
      </c>
      <c r="U1222" s="8" t="s">
        <v>104</v>
      </c>
      <c r="V1222" s="9" t="n">
        <v>22.9</v>
      </c>
    </row>
    <row r="1223" s="6" customFormat="true" ht="11.25" hidden="false" customHeight="false" outlineLevel="0" collapsed="false">
      <c r="A1223" s="8" t="s">
        <v>3966</v>
      </c>
      <c r="B1223" s="8" t="s">
        <v>3967</v>
      </c>
      <c r="C1223" s="8" t="str">
        <f aca="false">RIGHT(A1223,7)</f>
        <v>0112020</v>
      </c>
      <c r="D1223" s="8" t="n">
        <f aca="false">N1223</f>
        <v>240137</v>
      </c>
      <c r="E1223" s="8" t="str">
        <f aca="false">RIGHT(B1223,3)</f>
        <v>072</v>
      </c>
      <c r="F1223" s="8" t="s">
        <v>7</v>
      </c>
      <c r="G1223" s="8" t="n">
        <v>458892</v>
      </c>
      <c r="H1223" s="8" t="s">
        <v>189</v>
      </c>
      <c r="I1223" s="8" t="s">
        <v>190</v>
      </c>
      <c r="J1223" s="8" t="s">
        <v>61</v>
      </c>
      <c r="K1223" s="8" t="s">
        <v>3466</v>
      </c>
      <c r="L1223" s="8" t="s">
        <v>31</v>
      </c>
      <c r="M1223" s="8" t="s">
        <v>3968</v>
      </c>
      <c r="N1223" s="8" t="n">
        <v>240137</v>
      </c>
      <c r="O1223" s="8" t="s">
        <v>2159</v>
      </c>
      <c r="P1223" s="8" t="n">
        <v>24000</v>
      </c>
      <c r="Q1223" s="8" t="s">
        <v>1610</v>
      </c>
      <c r="R1223" s="8" t="n">
        <v>24000</v>
      </c>
      <c r="S1223" s="8" t="s">
        <v>1610</v>
      </c>
      <c r="T1223" s="8" t="s">
        <v>1468</v>
      </c>
      <c r="U1223" s="8" t="s">
        <v>82</v>
      </c>
      <c r="V1223" s="9" t="n">
        <v>22.94</v>
      </c>
    </row>
    <row r="1224" s="6" customFormat="true" ht="11.25" hidden="false" customHeight="false" outlineLevel="0" collapsed="false">
      <c r="A1224" s="8" t="s">
        <v>3969</v>
      </c>
      <c r="B1224" s="8" t="s">
        <v>3970</v>
      </c>
      <c r="C1224" s="8" t="str">
        <f aca="false">RIGHT(A1224,7)</f>
        <v>0192020</v>
      </c>
      <c r="D1224" s="8" t="n">
        <f aca="false">N1224</f>
        <v>160291</v>
      </c>
      <c r="E1224" s="8" t="str">
        <f aca="false">RIGHT(B1224,3)</f>
        <v>001</v>
      </c>
      <c r="F1224" s="8" t="s">
        <v>7</v>
      </c>
      <c r="G1224" s="8" t="n">
        <v>340503</v>
      </c>
      <c r="H1224" s="8" t="s">
        <v>454</v>
      </c>
      <c r="I1224" s="8" t="s">
        <v>455</v>
      </c>
      <c r="J1224" s="8" t="s">
        <v>61</v>
      </c>
      <c r="K1224" s="8" t="s">
        <v>3971</v>
      </c>
      <c r="L1224" s="8" t="s">
        <v>31</v>
      </c>
      <c r="M1224" s="8" t="s">
        <v>3972</v>
      </c>
      <c r="N1224" s="8" t="n">
        <v>160291</v>
      </c>
      <c r="O1224" s="8" t="s">
        <v>3270</v>
      </c>
      <c r="P1224" s="8" t="n">
        <v>52000</v>
      </c>
      <c r="Q1224" s="8" t="s">
        <v>101</v>
      </c>
      <c r="R1224" s="8" t="n">
        <v>52121</v>
      </c>
      <c r="S1224" s="8" t="s">
        <v>139</v>
      </c>
      <c r="T1224" s="8" t="s">
        <v>177</v>
      </c>
      <c r="U1224" s="8" t="s">
        <v>67</v>
      </c>
      <c r="V1224" s="9" t="n">
        <v>23.07</v>
      </c>
    </row>
    <row r="1225" s="6" customFormat="true" ht="11.25" hidden="false" customHeight="false" outlineLevel="0" collapsed="false">
      <c r="A1225" s="8" t="s">
        <v>3973</v>
      </c>
      <c r="B1225" s="8" t="s">
        <v>3974</v>
      </c>
      <c r="C1225" s="8" t="str">
        <f aca="false">RIGHT(A1225,7)</f>
        <v>0492020</v>
      </c>
      <c r="D1225" s="8" t="n">
        <f aca="false">N1225</f>
        <v>987553</v>
      </c>
      <c r="E1225" s="8" t="str">
        <f aca="false">RIGHT(B1225,3)</f>
        <v>160</v>
      </c>
      <c r="F1225" s="8" t="s">
        <v>7</v>
      </c>
      <c r="G1225" s="8" t="n">
        <v>337565</v>
      </c>
      <c r="H1225" s="8" t="s">
        <v>436</v>
      </c>
      <c r="I1225" s="8" t="s">
        <v>437</v>
      </c>
      <c r="J1225" s="8" t="s">
        <v>61</v>
      </c>
      <c r="K1225" s="8" t="s">
        <v>3975</v>
      </c>
      <c r="L1225" s="8" t="s">
        <v>31</v>
      </c>
      <c r="M1225" s="8" t="s">
        <v>3976</v>
      </c>
      <c r="N1225" s="8" t="n">
        <v>987553</v>
      </c>
      <c r="O1225" s="8" t="s">
        <v>3977</v>
      </c>
      <c r="P1225" s="8" t="n">
        <v>99900</v>
      </c>
      <c r="Q1225" s="8" t="s">
        <v>34</v>
      </c>
      <c r="R1225" s="8" t="n">
        <v>96120</v>
      </c>
      <c r="S1225" s="8" t="s">
        <v>121</v>
      </c>
      <c r="T1225" s="8" t="s">
        <v>122</v>
      </c>
      <c r="U1225" s="8" t="s">
        <v>48</v>
      </c>
      <c r="V1225" s="9" t="n">
        <v>23.49</v>
      </c>
    </row>
    <row r="1226" s="6" customFormat="true" ht="11.25" hidden="false" customHeight="false" outlineLevel="0" collapsed="false">
      <c r="A1226" s="8" t="s">
        <v>3978</v>
      </c>
      <c r="B1226" s="8" t="s">
        <v>3979</v>
      </c>
      <c r="C1226" s="8" t="str">
        <f aca="false">RIGHT(A1226,7)</f>
        <v>0212020</v>
      </c>
      <c r="D1226" s="8" t="n">
        <f aca="false">N1226</f>
        <v>90027</v>
      </c>
      <c r="E1226" s="8" t="str">
        <f aca="false">RIGHT(B1226,3)</f>
        <v>020</v>
      </c>
      <c r="F1226" s="8" t="s">
        <v>7</v>
      </c>
      <c r="G1226" s="8" t="n">
        <v>383728</v>
      </c>
      <c r="H1226" s="8" t="s">
        <v>3980</v>
      </c>
      <c r="I1226" s="8" t="s">
        <v>3981</v>
      </c>
      <c r="J1226" s="8" t="s">
        <v>2266</v>
      </c>
      <c r="K1226" s="8" t="s">
        <v>358</v>
      </c>
      <c r="L1226" s="8" t="s">
        <v>31</v>
      </c>
      <c r="M1226" s="8" t="s">
        <v>1457</v>
      </c>
      <c r="N1226" s="8" t="n">
        <v>90027</v>
      </c>
      <c r="O1226" s="8" t="s">
        <v>3982</v>
      </c>
      <c r="P1226" s="8" t="n">
        <v>12000</v>
      </c>
      <c r="Q1226" s="8" t="s">
        <v>176</v>
      </c>
      <c r="R1226" s="8" t="n">
        <v>12000</v>
      </c>
      <c r="S1226" s="8" t="s">
        <v>176</v>
      </c>
      <c r="T1226" s="8" t="s">
        <v>57</v>
      </c>
      <c r="U1226" s="8" t="s">
        <v>67</v>
      </c>
      <c r="V1226" s="9" t="n">
        <v>23.66</v>
      </c>
    </row>
    <row r="1227" s="6" customFormat="true" ht="11.25" hidden="false" customHeight="false" outlineLevel="0" collapsed="false">
      <c r="A1227" s="8" t="s">
        <v>3983</v>
      </c>
      <c r="B1227" s="8" t="s">
        <v>3984</v>
      </c>
      <c r="C1227" s="8" t="str">
        <f aca="false">RIGHT(A1227,7)</f>
        <v>1112020</v>
      </c>
      <c r="D1227" s="8" t="n">
        <f aca="false">N1227</f>
        <v>153031</v>
      </c>
      <c r="E1227" s="8" t="str">
        <f aca="false">RIGHT(B1227,3)</f>
        <v>011</v>
      </c>
      <c r="F1227" s="8" t="s">
        <v>7</v>
      </c>
      <c r="G1227" s="8" t="n">
        <v>461542</v>
      </c>
      <c r="H1227" s="8" t="s">
        <v>202</v>
      </c>
      <c r="I1227" s="8" t="s">
        <v>203</v>
      </c>
      <c r="J1227" s="8" t="s">
        <v>29</v>
      </c>
      <c r="K1227" s="8" t="s">
        <v>87</v>
      </c>
      <c r="L1227" s="8" t="s">
        <v>31</v>
      </c>
      <c r="M1227" s="8" t="s">
        <v>1515</v>
      </c>
      <c r="N1227" s="8" t="n">
        <v>153031</v>
      </c>
      <c r="O1227" s="8" t="s">
        <v>3104</v>
      </c>
      <c r="P1227" s="8" t="n">
        <v>26000</v>
      </c>
      <c r="Q1227" s="8" t="s">
        <v>45</v>
      </c>
      <c r="R1227" s="8" t="n">
        <v>26262</v>
      </c>
      <c r="S1227" s="8" t="s">
        <v>3105</v>
      </c>
      <c r="T1227" s="8" t="s">
        <v>103</v>
      </c>
      <c r="U1227" s="8" t="s">
        <v>37</v>
      </c>
      <c r="V1227" s="9" t="n">
        <v>23.85</v>
      </c>
    </row>
    <row r="1228" s="6" customFormat="true" ht="11.25" hidden="false" customHeight="false" outlineLevel="0" collapsed="false">
      <c r="A1228" s="8" t="s">
        <v>3536</v>
      </c>
      <c r="B1228" s="8" t="s">
        <v>3985</v>
      </c>
      <c r="C1228" s="8" t="str">
        <f aca="false">RIGHT(A1228,7)</f>
        <v>0152020</v>
      </c>
      <c r="D1228" s="8" t="n">
        <f aca="false">N1228</f>
        <v>120638</v>
      </c>
      <c r="E1228" s="8" t="str">
        <f aca="false">RIGHT(B1228,3)</f>
        <v>185</v>
      </c>
      <c r="F1228" s="8" t="s">
        <v>7</v>
      </c>
      <c r="G1228" s="8" t="n">
        <v>467075</v>
      </c>
      <c r="H1228" s="8" t="s">
        <v>1016</v>
      </c>
      <c r="I1228" s="8" t="s">
        <v>1017</v>
      </c>
      <c r="J1228" s="8" t="s">
        <v>29</v>
      </c>
      <c r="K1228" s="8" t="s">
        <v>160</v>
      </c>
      <c r="L1228" s="8" t="s">
        <v>31</v>
      </c>
      <c r="M1228" s="8" t="s">
        <v>161</v>
      </c>
      <c r="N1228" s="8" t="n">
        <v>120638</v>
      </c>
      <c r="O1228" s="8" t="s">
        <v>3538</v>
      </c>
      <c r="P1228" s="8" t="n">
        <v>52000</v>
      </c>
      <c r="Q1228" s="8" t="s">
        <v>101</v>
      </c>
      <c r="R1228" s="8" t="n">
        <v>52111</v>
      </c>
      <c r="S1228" s="8" t="s">
        <v>102</v>
      </c>
      <c r="T1228" s="8" t="s">
        <v>213</v>
      </c>
      <c r="U1228" s="8" t="s">
        <v>82</v>
      </c>
      <c r="V1228" s="9" t="n">
        <v>24</v>
      </c>
    </row>
    <row r="1229" s="6" customFormat="true" ht="11.25" hidden="false" customHeight="false" outlineLevel="0" collapsed="false">
      <c r="A1229" s="8" t="s">
        <v>2679</v>
      </c>
      <c r="B1229" s="8" t="s">
        <v>3986</v>
      </c>
      <c r="C1229" s="8" t="str">
        <f aca="false">RIGHT(A1229,7)</f>
        <v>1912020</v>
      </c>
      <c r="D1229" s="8" t="n">
        <f aca="false">N1229</f>
        <v>733100</v>
      </c>
      <c r="E1229" s="8" t="str">
        <f aca="false">RIGHT(B1229,3)</f>
        <v>004</v>
      </c>
      <c r="F1229" s="8" t="s">
        <v>70</v>
      </c>
      <c r="G1229" s="8" t="n">
        <v>431077</v>
      </c>
      <c r="H1229" s="8" t="s">
        <v>859</v>
      </c>
      <c r="I1229" s="8" t="s">
        <v>860</v>
      </c>
      <c r="J1229" s="8" t="s">
        <v>61</v>
      </c>
      <c r="K1229" s="8" t="s">
        <v>1424</v>
      </c>
      <c r="L1229" s="8" t="s">
        <v>31</v>
      </c>
      <c r="M1229" s="8" t="s">
        <v>2681</v>
      </c>
      <c r="N1229" s="8" t="n">
        <v>733100</v>
      </c>
      <c r="O1229" s="8" t="s">
        <v>2682</v>
      </c>
      <c r="P1229" s="8" t="n">
        <v>20105</v>
      </c>
      <c r="Q1229" s="8" t="s">
        <v>2683</v>
      </c>
      <c r="R1229" s="8" t="n">
        <v>20105</v>
      </c>
      <c r="S1229" s="8" t="s">
        <v>2683</v>
      </c>
      <c r="T1229" s="8" t="s">
        <v>177</v>
      </c>
      <c r="U1229" s="8" t="s">
        <v>67</v>
      </c>
      <c r="V1229" s="9" t="n">
        <v>24.5</v>
      </c>
    </row>
    <row r="1230" s="6" customFormat="true" ht="11.25" hidden="false" customHeight="false" outlineLevel="0" collapsed="false">
      <c r="A1230" s="8" t="s">
        <v>3987</v>
      </c>
      <c r="B1230" s="8" t="s">
        <v>3988</v>
      </c>
      <c r="C1230" s="8" t="str">
        <f aca="false">RIGHT(A1230,7)</f>
        <v>1182020</v>
      </c>
      <c r="D1230" s="8" t="n">
        <f aca="false">N1230</f>
        <v>160457</v>
      </c>
      <c r="E1230" s="8" t="str">
        <f aca="false">RIGHT(B1230,3)</f>
        <v>016</v>
      </c>
      <c r="F1230" s="8" t="s">
        <v>70</v>
      </c>
      <c r="G1230" s="8" t="n">
        <v>440974</v>
      </c>
      <c r="H1230" s="8" t="s">
        <v>623</v>
      </c>
      <c r="I1230" s="8" t="s">
        <v>624</v>
      </c>
      <c r="J1230" s="8" t="s">
        <v>61</v>
      </c>
      <c r="K1230" s="8" t="s">
        <v>1830</v>
      </c>
      <c r="L1230" s="8" t="s">
        <v>31</v>
      </c>
      <c r="M1230" s="8" t="s">
        <v>3989</v>
      </c>
      <c r="N1230" s="8" t="n">
        <v>160457</v>
      </c>
      <c r="O1230" s="8" t="s">
        <v>3823</v>
      </c>
      <c r="P1230" s="8" t="n">
        <v>52000</v>
      </c>
      <c r="Q1230" s="8" t="s">
        <v>101</v>
      </c>
      <c r="R1230" s="8" t="n">
        <v>52121</v>
      </c>
      <c r="S1230" s="8" t="s">
        <v>139</v>
      </c>
      <c r="T1230" s="8" t="s">
        <v>103</v>
      </c>
      <c r="U1230" s="8" t="s">
        <v>82</v>
      </c>
      <c r="V1230" s="9" t="n">
        <v>24.5</v>
      </c>
    </row>
    <row r="1231" s="6" customFormat="true" ht="11.25" hidden="false" customHeight="false" outlineLevel="0" collapsed="false">
      <c r="A1231" s="8" t="s">
        <v>3990</v>
      </c>
      <c r="B1231" s="8" t="s">
        <v>3991</v>
      </c>
      <c r="C1231" s="8" t="str">
        <f aca="false">RIGHT(A1231,7)</f>
        <v>0092020</v>
      </c>
      <c r="D1231" s="8" t="n">
        <f aca="false">N1231</f>
        <v>158341</v>
      </c>
      <c r="E1231" s="8" t="str">
        <f aca="false">RIGHT(B1231,3)</f>
        <v>083</v>
      </c>
      <c r="F1231" s="8" t="s">
        <v>7</v>
      </c>
      <c r="G1231" s="8" t="n">
        <v>431077</v>
      </c>
      <c r="H1231" s="8" t="s">
        <v>859</v>
      </c>
      <c r="I1231" s="8" t="s">
        <v>860</v>
      </c>
      <c r="J1231" s="8" t="s">
        <v>61</v>
      </c>
      <c r="K1231" s="8" t="s">
        <v>53</v>
      </c>
      <c r="L1231" s="8" t="s">
        <v>31</v>
      </c>
      <c r="M1231" s="8" t="s">
        <v>1785</v>
      </c>
      <c r="N1231" s="8" t="n">
        <v>158341</v>
      </c>
      <c r="O1231" s="8" t="s">
        <v>1322</v>
      </c>
      <c r="P1231" s="8" t="n">
        <v>26000</v>
      </c>
      <c r="Q1231" s="8" t="s">
        <v>45</v>
      </c>
      <c r="R1231" s="8" t="n">
        <v>26421</v>
      </c>
      <c r="S1231" s="8" t="s">
        <v>667</v>
      </c>
      <c r="T1231" s="8" t="s">
        <v>564</v>
      </c>
      <c r="U1231" s="8" t="s">
        <v>58</v>
      </c>
      <c r="V1231" s="9" t="n">
        <v>24.59</v>
      </c>
    </row>
    <row r="1232" s="6" customFormat="true" ht="11.25" hidden="false" customHeight="false" outlineLevel="0" collapsed="false">
      <c r="A1232" s="8" t="s">
        <v>3992</v>
      </c>
      <c r="B1232" s="8" t="s">
        <v>3993</v>
      </c>
      <c r="C1232" s="8" t="str">
        <f aca="false">RIGHT(A1232,7)</f>
        <v>0122020</v>
      </c>
      <c r="D1232" s="8" t="n">
        <f aca="false">N1232</f>
        <v>153176</v>
      </c>
      <c r="E1232" s="8" t="str">
        <f aca="false">RIGHT(B1232,3)</f>
        <v>005</v>
      </c>
      <c r="F1232" s="8" t="s">
        <v>7</v>
      </c>
      <c r="G1232" s="8" t="n">
        <v>109770</v>
      </c>
      <c r="H1232" s="8" t="s">
        <v>173</v>
      </c>
      <c r="I1232" s="8" t="s">
        <v>3994</v>
      </c>
      <c r="J1232" s="8" t="s">
        <v>2084</v>
      </c>
      <c r="K1232" s="8" t="s">
        <v>78</v>
      </c>
      <c r="L1232" s="8" t="s">
        <v>31</v>
      </c>
      <c r="M1232" s="8" t="s">
        <v>79</v>
      </c>
      <c r="N1232" s="8" t="n">
        <v>153176</v>
      </c>
      <c r="O1232" s="8" t="s">
        <v>1102</v>
      </c>
      <c r="P1232" s="8" t="n">
        <v>26000</v>
      </c>
      <c r="Q1232" s="8" t="s">
        <v>45</v>
      </c>
      <c r="R1232" s="8" t="n">
        <v>26258</v>
      </c>
      <c r="S1232" s="8" t="s">
        <v>605</v>
      </c>
      <c r="T1232" s="8" t="s">
        <v>122</v>
      </c>
      <c r="U1232" s="8" t="s">
        <v>82</v>
      </c>
      <c r="V1232" s="9" t="n">
        <v>24.76</v>
      </c>
    </row>
    <row r="1233" s="6" customFormat="true" ht="11.25" hidden="false" customHeight="false" outlineLevel="0" collapsed="false">
      <c r="A1233" s="8" t="s">
        <v>3995</v>
      </c>
      <c r="B1233" s="8" t="s">
        <v>3996</v>
      </c>
      <c r="C1233" s="8" t="str">
        <f aca="false">RIGHT(A1233,7)</f>
        <v>1452020</v>
      </c>
      <c r="D1233" s="8" t="n">
        <f aca="false">N1233</f>
        <v>160122</v>
      </c>
      <c r="E1233" s="8" t="str">
        <f aca="false">RIGHT(B1233,3)</f>
        <v>006</v>
      </c>
      <c r="F1233" s="8" t="s">
        <v>70</v>
      </c>
      <c r="G1233" s="8" t="n">
        <v>458892</v>
      </c>
      <c r="H1233" s="8" t="s">
        <v>189</v>
      </c>
      <c r="I1233" s="8" t="s">
        <v>190</v>
      </c>
      <c r="J1233" s="8" t="s">
        <v>61</v>
      </c>
      <c r="K1233" s="8" t="s">
        <v>3997</v>
      </c>
      <c r="L1233" s="8" t="s">
        <v>31</v>
      </c>
      <c r="M1233" s="8" t="s">
        <v>3998</v>
      </c>
      <c r="N1233" s="8" t="n">
        <v>160122</v>
      </c>
      <c r="O1233" s="8" t="s">
        <v>686</v>
      </c>
      <c r="P1233" s="8" t="n">
        <v>52000</v>
      </c>
      <c r="Q1233" s="8" t="s">
        <v>101</v>
      </c>
      <c r="R1233" s="8" t="n">
        <v>52121</v>
      </c>
      <c r="S1233" s="8" t="s">
        <v>139</v>
      </c>
      <c r="T1233" s="8" t="s">
        <v>47</v>
      </c>
      <c r="U1233" s="8" t="s">
        <v>67</v>
      </c>
      <c r="V1233" s="9" t="n">
        <v>25</v>
      </c>
    </row>
    <row r="1234" s="6" customFormat="true" ht="11.25" hidden="false" customHeight="false" outlineLevel="0" collapsed="false">
      <c r="A1234" s="8" t="s">
        <v>3999</v>
      </c>
      <c r="B1234" s="8" t="s">
        <v>4000</v>
      </c>
      <c r="C1234" s="8" t="str">
        <f aca="false">RIGHT(A1234,7)</f>
        <v>1022020</v>
      </c>
      <c r="D1234" s="8" t="n">
        <f aca="false">N1234</f>
        <v>160122</v>
      </c>
      <c r="E1234" s="8" t="str">
        <f aca="false">RIGHT(B1234,3)</f>
        <v>006</v>
      </c>
      <c r="F1234" s="8" t="s">
        <v>70</v>
      </c>
      <c r="G1234" s="8" t="n">
        <v>468999</v>
      </c>
      <c r="H1234" s="8" t="s">
        <v>125</v>
      </c>
      <c r="I1234" s="8" t="s">
        <v>126</v>
      </c>
      <c r="J1234" s="8" t="s">
        <v>29</v>
      </c>
      <c r="K1234" s="8" t="s">
        <v>3797</v>
      </c>
      <c r="L1234" s="8" t="s">
        <v>31</v>
      </c>
      <c r="M1234" s="8" t="s">
        <v>3998</v>
      </c>
      <c r="N1234" s="8" t="n">
        <v>160122</v>
      </c>
      <c r="O1234" s="8" t="s">
        <v>686</v>
      </c>
      <c r="P1234" s="8" t="n">
        <v>52000</v>
      </c>
      <c r="Q1234" s="8" t="s">
        <v>101</v>
      </c>
      <c r="R1234" s="8" t="n">
        <v>52121</v>
      </c>
      <c r="S1234" s="8" t="s">
        <v>139</v>
      </c>
      <c r="T1234" s="8" t="s">
        <v>47</v>
      </c>
      <c r="U1234" s="8" t="s">
        <v>82</v>
      </c>
      <c r="V1234" s="9" t="n">
        <v>25</v>
      </c>
    </row>
    <row r="1235" s="6" customFormat="true" ht="11.25" hidden="false" customHeight="false" outlineLevel="0" collapsed="false">
      <c r="A1235" s="8" t="s">
        <v>4001</v>
      </c>
      <c r="B1235" s="8" t="s">
        <v>4002</v>
      </c>
      <c r="C1235" s="8" t="str">
        <f aca="false">RIGHT(A1235,7)</f>
        <v>0422020</v>
      </c>
      <c r="D1235" s="8" t="n">
        <f aca="false">N1235</f>
        <v>160357</v>
      </c>
      <c r="E1235" s="8" t="str">
        <f aca="false">RIGHT(B1235,3)</f>
        <v>008</v>
      </c>
      <c r="F1235" s="8" t="s">
        <v>70</v>
      </c>
      <c r="G1235" s="8" t="n">
        <v>431077</v>
      </c>
      <c r="H1235" s="8" t="s">
        <v>859</v>
      </c>
      <c r="I1235" s="8" t="s">
        <v>860</v>
      </c>
      <c r="J1235" s="8" t="s">
        <v>29</v>
      </c>
      <c r="K1235" s="8" t="s">
        <v>1028</v>
      </c>
      <c r="L1235" s="8" t="s">
        <v>31</v>
      </c>
      <c r="M1235" s="8" t="s">
        <v>4003</v>
      </c>
      <c r="N1235" s="8" t="n">
        <v>160357</v>
      </c>
      <c r="O1235" s="8" t="s">
        <v>4004</v>
      </c>
      <c r="P1235" s="8" t="n">
        <v>52000</v>
      </c>
      <c r="Q1235" s="8" t="s">
        <v>101</v>
      </c>
      <c r="R1235" s="8" t="n">
        <v>52121</v>
      </c>
      <c r="S1235" s="8" t="s">
        <v>139</v>
      </c>
      <c r="T1235" s="8" t="s">
        <v>140</v>
      </c>
      <c r="U1235" s="8" t="s">
        <v>104</v>
      </c>
      <c r="V1235" s="9" t="n">
        <v>25</v>
      </c>
    </row>
    <row r="1236" s="6" customFormat="true" ht="11.25" hidden="false" customHeight="false" outlineLevel="0" collapsed="false">
      <c r="A1236" s="8" t="s">
        <v>4005</v>
      </c>
      <c r="B1236" s="8" t="s">
        <v>4006</v>
      </c>
      <c r="C1236" s="8" t="str">
        <f aca="false">RIGHT(A1236,7)</f>
        <v>0092020</v>
      </c>
      <c r="D1236" s="8" t="n">
        <f aca="false">N1236</f>
        <v>170143</v>
      </c>
      <c r="E1236" s="8" t="str">
        <f aca="false">RIGHT(B1236,3)</f>
        <v>068</v>
      </c>
      <c r="F1236" s="8" t="s">
        <v>70</v>
      </c>
      <c r="G1236" s="8" t="n">
        <v>427018</v>
      </c>
      <c r="H1236" s="8" t="s">
        <v>670</v>
      </c>
      <c r="I1236" s="8" t="s">
        <v>671</v>
      </c>
      <c r="J1236" s="8" t="s">
        <v>1188</v>
      </c>
      <c r="K1236" s="8" t="s">
        <v>3123</v>
      </c>
      <c r="L1236" s="8" t="s">
        <v>31</v>
      </c>
      <c r="M1236" s="8" t="s">
        <v>3856</v>
      </c>
      <c r="N1236" s="8" t="n">
        <v>170143</v>
      </c>
      <c r="O1236" s="8" t="s">
        <v>4007</v>
      </c>
      <c r="P1236" s="8" t="n">
        <v>25000</v>
      </c>
      <c r="Q1236" s="8" t="s">
        <v>503</v>
      </c>
      <c r="R1236" s="8" t="n">
        <v>25000</v>
      </c>
      <c r="S1236" s="8" t="s">
        <v>503</v>
      </c>
      <c r="T1236" s="8" t="s">
        <v>103</v>
      </c>
      <c r="U1236" s="8" t="s">
        <v>58</v>
      </c>
      <c r="V1236" s="9" t="n">
        <v>25</v>
      </c>
    </row>
    <row r="1237" s="6" customFormat="true" ht="11.25" hidden="false" customHeight="false" outlineLevel="0" collapsed="false">
      <c r="A1237" s="8" t="s">
        <v>3978</v>
      </c>
      <c r="B1237" s="8" t="s">
        <v>4008</v>
      </c>
      <c r="C1237" s="8" t="str">
        <f aca="false">RIGHT(A1237,7)</f>
        <v>0212020</v>
      </c>
      <c r="D1237" s="8" t="n">
        <f aca="false">N1237</f>
        <v>90027</v>
      </c>
      <c r="E1237" s="8" t="str">
        <f aca="false">RIGHT(B1237,3)</f>
        <v>019</v>
      </c>
      <c r="F1237" s="8" t="s">
        <v>7</v>
      </c>
      <c r="G1237" s="8" t="n">
        <v>437995</v>
      </c>
      <c r="H1237" s="8" t="s">
        <v>1794</v>
      </c>
      <c r="I1237" s="8" t="s">
        <v>1795</v>
      </c>
      <c r="J1237" s="8" t="s">
        <v>61</v>
      </c>
      <c r="K1237" s="8" t="s">
        <v>358</v>
      </c>
      <c r="L1237" s="8" t="s">
        <v>31</v>
      </c>
      <c r="M1237" s="8" t="s">
        <v>1457</v>
      </c>
      <c r="N1237" s="8" t="n">
        <v>90027</v>
      </c>
      <c r="O1237" s="8" t="s">
        <v>3982</v>
      </c>
      <c r="P1237" s="8" t="n">
        <v>12000</v>
      </c>
      <c r="Q1237" s="8" t="s">
        <v>176</v>
      </c>
      <c r="R1237" s="8" t="n">
        <v>12000</v>
      </c>
      <c r="S1237" s="8" t="s">
        <v>176</v>
      </c>
      <c r="T1237" s="8" t="s">
        <v>57</v>
      </c>
      <c r="U1237" s="8" t="s">
        <v>67</v>
      </c>
      <c r="V1237" s="9" t="n">
        <v>25.4</v>
      </c>
    </row>
    <row r="1238" s="6" customFormat="true" ht="11.25" hidden="false" customHeight="false" outlineLevel="0" collapsed="false">
      <c r="A1238" s="8" t="s">
        <v>2200</v>
      </c>
      <c r="B1238" s="8" t="s">
        <v>4009</v>
      </c>
      <c r="C1238" s="8" t="str">
        <f aca="false">RIGHT(A1238,7)</f>
        <v>0352020</v>
      </c>
      <c r="D1238" s="8" t="n">
        <f aca="false">N1238</f>
        <v>987467</v>
      </c>
      <c r="E1238" s="8" t="str">
        <f aca="false">RIGHT(B1238,3)</f>
        <v>004</v>
      </c>
      <c r="F1238" s="8" t="s">
        <v>7</v>
      </c>
      <c r="G1238" s="8" t="n">
        <v>407993</v>
      </c>
      <c r="H1238" s="8" t="s">
        <v>271</v>
      </c>
      <c r="I1238" s="8" t="s">
        <v>272</v>
      </c>
      <c r="J1238" s="8" t="s">
        <v>29</v>
      </c>
      <c r="K1238" s="8" t="s">
        <v>78</v>
      </c>
      <c r="L1238" s="8" t="s">
        <v>31</v>
      </c>
      <c r="M1238" s="8" t="s">
        <v>2202</v>
      </c>
      <c r="N1238" s="8" t="n">
        <v>987467</v>
      </c>
      <c r="O1238" s="8" t="s">
        <v>998</v>
      </c>
      <c r="P1238" s="8" t="n">
        <v>99900</v>
      </c>
      <c r="Q1238" s="8" t="s">
        <v>34</v>
      </c>
      <c r="R1238" s="8" t="n">
        <v>96120</v>
      </c>
      <c r="S1238" s="8" t="s">
        <v>121</v>
      </c>
      <c r="T1238" s="8" t="s">
        <v>122</v>
      </c>
      <c r="U1238" s="8" t="s">
        <v>67</v>
      </c>
      <c r="V1238" s="9" t="n">
        <v>25.89</v>
      </c>
    </row>
    <row r="1239" s="6" customFormat="true" ht="11.25" hidden="false" customHeight="false" outlineLevel="0" collapsed="false">
      <c r="A1239" s="8" t="s">
        <v>3364</v>
      </c>
      <c r="B1239" s="8" t="s">
        <v>4010</v>
      </c>
      <c r="C1239" s="8" t="str">
        <f aca="false">RIGHT(A1239,7)</f>
        <v>6672019</v>
      </c>
      <c r="D1239" s="8" t="n">
        <f aca="false">N1239</f>
        <v>943001</v>
      </c>
      <c r="E1239" s="8" t="str">
        <f aca="false">RIGHT(B1239,3)</f>
        <v>031</v>
      </c>
      <c r="F1239" s="8" t="s">
        <v>7</v>
      </c>
      <c r="G1239" s="8" t="n">
        <v>330969</v>
      </c>
      <c r="H1239" s="8" t="s">
        <v>4011</v>
      </c>
      <c r="I1239" s="8" t="s">
        <v>4012</v>
      </c>
      <c r="J1239" s="8" t="s">
        <v>1188</v>
      </c>
      <c r="K1239" s="8" t="s">
        <v>672</v>
      </c>
      <c r="L1239" s="8" t="s">
        <v>31</v>
      </c>
      <c r="M1239" s="8" t="s">
        <v>1243</v>
      </c>
      <c r="N1239" s="8" t="n">
        <v>943001</v>
      </c>
      <c r="O1239" s="8" t="s">
        <v>33</v>
      </c>
      <c r="P1239" s="8" t="n">
        <v>99900</v>
      </c>
      <c r="Q1239" s="8" t="s">
        <v>34</v>
      </c>
      <c r="R1239" s="8" t="n">
        <v>94320</v>
      </c>
      <c r="S1239" s="8" t="s">
        <v>35</v>
      </c>
      <c r="T1239" s="8" t="s">
        <v>36</v>
      </c>
      <c r="U1239" s="8" t="s">
        <v>104</v>
      </c>
      <c r="V1239" s="9" t="n">
        <v>26</v>
      </c>
    </row>
    <row r="1240" s="6" customFormat="true" ht="11.25" hidden="false" customHeight="false" outlineLevel="0" collapsed="false">
      <c r="A1240" s="8" t="s">
        <v>2568</v>
      </c>
      <c r="B1240" s="8" t="s">
        <v>4013</v>
      </c>
      <c r="C1240" s="8" t="str">
        <f aca="false">RIGHT(A1240,7)</f>
        <v>0092019</v>
      </c>
      <c r="D1240" s="8" t="n">
        <f aca="false">N1240</f>
        <v>158438</v>
      </c>
      <c r="E1240" s="8" t="str">
        <f aca="false">RIGHT(B1240,3)</f>
        <v>167</v>
      </c>
      <c r="F1240" s="8" t="s">
        <v>7</v>
      </c>
      <c r="G1240" s="8" t="n">
        <v>340503</v>
      </c>
      <c r="H1240" s="8" t="s">
        <v>454</v>
      </c>
      <c r="I1240" s="8" t="s">
        <v>455</v>
      </c>
      <c r="J1240" s="8" t="s">
        <v>61</v>
      </c>
      <c r="K1240" s="8" t="s">
        <v>197</v>
      </c>
      <c r="L1240" s="8" t="s">
        <v>31</v>
      </c>
      <c r="M1240" s="8" t="s">
        <v>2582</v>
      </c>
      <c r="N1240" s="8" t="n">
        <v>158438</v>
      </c>
      <c r="O1240" s="8" t="s">
        <v>2574</v>
      </c>
      <c r="P1240" s="8" t="n">
        <v>26000</v>
      </c>
      <c r="Q1240" s="8" t="s">
        <v>45</v>
      </c>
      <c r="R1240" s="8" t="n">
        <v>26410</v>
      </c>
      <c r="S1240" s="8" t="s">
        <v>925</v>
      </c>
      <c r="T1240" s="8" t="s">
        <v>47</v>
      </c>
      <c r="U1240" s="8" t="s">
        <v>48</v>
      </c>
      <c r="V1240" s="9" t="n">
        <v>26.46</v>
      </c>
    </row>
    <row r="1241" s="6" customFormat="true" ht="11.25" hidden="false" customHeight="false" outlineLevel="0" collapsed="false">
      <c r="A1241" s="8" t="s">
        <v>2706</v>
      </c>
      <c r="B1241" s="8" t="s">
        <v>4014</v>
      </c>
      <c r="C1241" s="8" t="str">
        <f aca="false">RIGHT(A1241,7)</f>
        <v>0332020</v>
      </c>
      <c r="D1241" s="8" t="n">
        <f aca="false">N1241</f>
        <v>150182</v>
      </c>
      <c r="E1241" s="8" t="str">
        <f aca="false">RIGHT(B1241,3)</f>
        <v>003</v>
      </c>
      <c r="F1241" s="8" t="s">
        <v>7</v>
      </c>
      <c r="G1241" s="8" t="n">
        <v>357329</v>
      </c>
      <c r="H1241" s="8" t="s">
        <v>2527</v>
      </c>
      <c r="I1241" s="8" t="s">
        <v>2528</v>
      </c>
      <c r="J1241" s="8" t="s">
        <v>61</v>
      </c>
      <c r="K1241" s="8" t="s">
        <v>30</v>
      </c>
      <c r="L1241" s="8" t="s">
        <v>31</v>
      </c>
      <c r="M1241" s="8" t="s">
        <v>1671</v>
      </c>
      <c r="N1241" s="8" t="n">
        <v>150182</v>
      </c>
      <c r="O1241" s="8" t="s">
        <v>1782</v>
      </c>
      <c r="P1241" s="8" t="n">
        <v>26000</v>
      </c>
      <c r="Q1241" s="8" t="s">
        <v>45</v>
      </c>
      <c r="R1241" s="8" t="n">
        <v>26236</v>
      </c>
      <c r="S1241" s="8" t="s">
        <v>1783</v>
      </c>
      <c r="T1241" s="8" t="s">
        <v>177</v>
      </c>
      <c r="U1241" s="8" t="s">
        <v>58</v>
      </c>
      <c r="V1241" s="9" t="n">
        <v>26.72</v>
      </c>
    </row>
    <row r="1242" s="6" customFormat="true" ht="11.25" hidden="false" customHeight="false" outlineLevel="0" collapsed="false">
      <c r="A1242" s="8" t="s">
        <v>4015</v>
      </c>
      <c r="B1242" s="8" t="s">
        <v>4016</v>
      </c>
      <c r="C1242" s="8" t="str">
        <f aca="false">RIGHT(A1242,7)</f>
        <v>0022020</v>
      </c>
      <c r="D1242" s="8" t="n">
        <f aca="false">N1242</f>
        <v>925803</v>
      </c>
      <c r="E1242" s="8" t="str">
        <f aca="false">RIGHT(B1242,3)</f>
        <v>014</v>
      </c>
      <c r="F1242" s="8" t="s">
        <v>7</v>
      </c>
      <c r="G1242" s="8" t="n">
        <v>370157</v>
      </c>
      <c r="H1242" s="8" t="s">
        <v>3263</v>
      </c>
      <c r="I1242" s="8" t="s">
        <v>3264</v>
      </c>
      <c r="J1242" s="8" t="s">
        <v>61</v>
      </c>
      <c r="K1242" s="8" t="s">
        <v>3424</v>
      </c>
      <c r="L1242" s="8" t="s">
        <v>31</v>
      </c>
      <c r="M1242" s="8" t="s">
        <v>4017</v>
      </c>
      <c r="N1242" s="8" t="n">
        <v>925803</v>
      </c>
      <c r="O1242" s="8" t="s">
        <v>4018</v>
      </c>
      <c r="P1242" s="8" t="n">
        <v>99900</v>
      </c>
      <c r="Q1242" s="8" t="s">
        <v>34</v>
      </c>
      <c r="R1242" s="8" t="n">
        <v>93420</v>
      </c>
      <c r="S1242" s="8" t="s">
        <v>90</v>
      </c>
      <c r="T1242" s="8" t="s">
        <v>91</v>
      </c>
      <c r="U1242" s="8" t="s">
        <v>104</v>
      </c>
      <c r="V1242" s="9" t="n">
        <v>26.9</v>
      </c>
    </row>
    <row r="1243" s="6" customFormat="true" ht="11.25" hidden="false" customHeight="false" outlineLevel="0" collapsed="false">
      <c r="A1243" s="8" t="s">
        <v>1618</v>
      </c>
      <c r="B1243" s="8" t="s">
        <v>4019</v>
      </c>
      <c r="C1243" s="8" t="str">
        <f aca="false">RIGHT(A1243,7)</f>
        <v>0172020</v>
      </c>
      <c r="D1243" s="8" t="n">
        <f aca="false">N1243</f>
        <v>160086</v>
      </c>
      <c r="E1243" s="8" t="str">
        <f aca="false">RIGHT(B1243,3)</f>
        <v>026</v>
      </c>
      <c r="F1243" s="8" t="s">
        <v>7</v>
      </c>
      <c r="G1243" s="8" t="n">
        <v>440974</v>
      </c>
      <c r="H1243" s="8" t="s">
        <v>623</v>
      </c>
      <c r="I1243" s="8" t="s">
        <v>624</v>
      </c>
      <c r="J1243" s="8" t="s">
        <v>61</v>
      </c>
      <c r="K1243" s="8" t="s">
        <v>2521</v>
      </c>
      <c r="L1243" s="8" t="s">
        <v>31</v>
      </c>
      <c r="M1243" s="8" t="s">
        <v>1621</v>
      </c>
      <c r="N1243" s="8" t="n">
        <v>160086</v>
      </c>
      <c r="O1243" s="8" t="s">
        <v>1622</v>
      </c>
      <c r="P1243" s="8" t="n">
        <v>52000</v>
      </c>
      <c r="Q1243" s="8" t="s">
        <v>101</v>
      </c>
      <c r="R1243" s="8" t="n">
        <v>52121</v>
      </c>
      <c r="S1243" s="8" t="s">
        <v>139</v>
      </c>
      <c r="T1243" s="8" t="s">
        <v>57</v>
      </c>
      <c r="U1243" s="8" t="s">
        <v>37</v>
      </c>
      <c r="V1243" s="9" t="n">
        <v>26.93</v>
      </c>
    </row>
    <row r="1244" s="6" customFormat="true" ht="11.25" hidden="false" customHeight="false" outlineLevel="0" collapsed="false">
      <c r="A1244" s="8" t="s">
        <v>838</v>
      </c>
      <c r="B1244" s="8" t="s">
        <v>4020</v>
      </c>
      <c r="C1244" s="8" t="str">
        <f aca="false">RIGHT(A1244,7)</f>
        <v>1592020</v>
      </c>
      <c r="D1244" s="8" t="n">
        <f aca="false">N1244</f>
        <v>974200</v>
      </c>
      <c r="E1244" s="8" t="str">
        <f aca="false">RIGHT(B1244,3)</f>
        <v>081</v>
      </c>
      <c r="F1244" s="8" t="s">
        <v>7</v>
      </c>
      <c r="G1244" s="8" t="n">
        <v>461542</v>
      </c>
      <c r="H1244" s="8" t="s">
        <v>202</v>
      </c>
      <c r="I1244" s="8" t="s">
        <v>203</v>
      </c>
      <c r="J1244" s="8" t="s">
        <v>29</v>
      </c>
      <c r="K1244" s="8" t="s">
        <v>240</v>
      </c>
      <c r="L1244" s="8" t="s">
        <v>31</v>
      </c>
      <c r="M1244" s="8" t="s">
        <v>54</v>
      </c>
      <c r="N1244" s="8" t="n">
        <v>974200</v>
      </c>
      <c r="O1244" s="8" t="s">
        <v>841</v>
      </c>
      <c r="P1244" s="8" t="n">
        <v>99900</v>
      </c>
      <c r="Q1244" s="8" t="s">
        <v>34</v>
      </c>
      <c r="R1244" s="8" t="n">
        <v>97400</v>
      </c>
      <c r="S1244" s="8" t="s">
        <v>56</v>
      </c>
      <c r="T1244" s="8" t="s">
        <v>57</v>
      </c>
      <c r="U1244" s="8" t="s">
        <v>48</v>
      </c>
      <c r="V1244" s="9" t="n">
        <v>27.6</v>
      </c>
    </row>
    <row r="1245" s="6" customFormat="true" ht="11.25" hidden="false" customHeight="false" outlineLevel="0" collapsed="false">
      <c r="A1245" s="8" t="s">
        <v>838</v>
      </c>
      <c r="B1245" s="8" t="s">
        <v>4021</v>
      </c>
      <c r="C1245" s="8" t="str">
        <f aca="false">RIGHT(A1245,7)</f>
        <v>1592020</v>
      </c>
      <c r="D1245" s="8" t="n">
        <f aca="false">N1245</f>
        <v>974200</v>
      </c>
      <c r="E1245" s="8" t="str">
        <f aca="false">RIGHT(B1245,3)</f>
        <v>082</v>
      </c>
      <c r="F1245" s="8" t="s">
        <v>7</v>
      </c>
      <c r="G1245" s="8" t="n">
        <v>461542</v>
      </c>
      <c r="H1245" s="8" t="s">
        <v>202</v>
      </c>
      <c r="I1245" s="8" t="s">
        <v>203</v>
      </c>
      <c r="J1245" s="8" t="s">
        <v>29</v>
      </c>
      <c r="K1245" s="8" t="s">
        <v>240</v>
      </c>
      <c r="L1245" s="8" t="s">
        <v>31</v>
      </c>
      <c r="M1245" s="8" t="s">
        <v>54</v>
      </c>
      <c r="N1245" s="8" t="n">
        <v>974200</v>
      </c>
      <c r="O1245" s="8" t="s">
        <v>841</v>
      </c>
      <c r="P1245" s="8" t="n">
        <v>99900</v>
      </c>
      <c r="Q1245" s="8" t="s">
        <v>34</v>
      </c>
      <c r="R1245" s="8" t="n">
        <v>97400</v>
      </c>
      <c r="S1245" s="8" t="s">
        <v>56</v>
      </c>
      <c r="T1245" s="8" t="s">
        <v>57</v>
      </c>
      <c r="U1245" s="8" t="s">
        <v>48</v>
      </c>
      <c r="V1245" s="9" t="n">
        <v>27.6</v>
      </c>
    </row>
    <row r="1246" s="6" customFormat="true" ht="11.25" hidden="false" customHeight="false" outlineLevel="0" collapsed="false">
      <c r="A1246" s="8" t="s">
        <v>838</v>
      </c>
      <c r="B1246" s="8" t="s">
        <v>4022</v>
      </c>
      <c r="C1246" s="8" t="str">
        <f aca="false">RIGHT(A1246,7)</f>
        <v>1592020</v>
      </c>
      <c r="D1246" s="8" t="n">
        <f aca="false">N1246</f>
        <v>974200</v>
      </c>
      <c r="E1246" s="8" t="str">
        <f aca="false">RIGHT(B1246,3)</f>
        <v>067</v>
      </c>
      <c r="F1246" s="8" t="s">
        <v>7</v>
      </c>
      <c r="G1246" s="8" t="n">
        <v>461542</v>
      </c>
      <c r="H1246" s="8" t="s">
        <v>202</v>
      </c>
      <c r="I1246" s="8" t="s">
        <v>203</v>
      </c>
      <c r="J1246" s="8" t="s">
        <v>29</v>
      </c>
      <c r="K1246" s="8" t="s">
        <v>4023</v>
      </c>
      <c r="L1246" s="8" t="s">
        <v>31</v>
      </c>
      <c r="M1246" s="8" t="s">
        <v>54</v>
      </c>
      <c r="N1246" s="8" t="n">
        <v>974200</v>
      </c>
      <c r="O1246" s="8" t="s">
        <v>841</v>
      </c>
      <c r="P1246" s="8" t="n">
        <v>99900</v>
      </c>
      <c r="Q1246" s="8" t="s">
        <v>34</v>
      </c>
      <c r="R1246" s="8" t="n">
        <v>97400</v>
      </c>
      <c r="S1246" s="8" t="s">
        <v>56</v>
      </c>
      <c r="T1246" s="8" t="s">
        <v>57</v>
      </c>
      <c r="U1246" s="8" t="s">
        <v>48</v>
      </c>
      <c r="V1246" s="9" t="n">
        <v>27.6158</v>
      </c>
    </row>
    <row r="1247" s="6" customFormat="true" ht="11.25" hidden="false" customHeight="false" outlineLevel="0" collapsed="false">
      <c r="A1247" s="8" t="s">
        <v>838</v>
      </c>
      <c r="B1247" s="8" t="s">
        <v>4024</v>
      </c>
      <c r="C1247" s="8" t="str">
        <f aca="false">RIGHT(A1247,7)</f>
        <v>1592020</v>
      </c>
      <c r="D1247" s="8" t="n">
        <f aca="false">N1247</f>
        <v>974200</v>
      </c>
      <c r="E1247" s="8" t="str">
        <f aca="false">RIGHT(B1247,3)</f>
        <v>068</v>
      </c>
      <c r="F1247" s="8" t="s">
        <v>7</v>
      </c>
      <c r="G1247" s="8" t="n">
        <v>461542</v>
      </c>
      <c r="H1247" s="8" t="s">
        <v>202</v>
      </c>
      <c r="I1247" s="8" t="s">
        <v>203</v>
      </c>
      <c r="J1247" s="8" t="s">
        <v>29</v>
      </c>
      <c r="K1247" s="8" t="s">
        <v>4023</v>
      </c>
      <c r="L1247" s="8" t="s">
        <v>31</v>
      </c>
      <c r="M1247" s="8" t="s">
        <v>54</v>
      </c>
      <c r="N1247" s="8" t="n">
        <v>974200</v>
      </c>
      <c r="O1247" s="8" t="s">
        <v>841</v>
      </c>
      <c r="P1247" s="8" t="n">
        <v>99900</v>
      </c>
      <c r="Q1247" s="8" t="s">
        <v>34</v>
      </c>
      <c r="R1247" s="8" t="n">
        <v>97400</v>
      </c>
      <c r="S1247" s="8" t="s">
        <v>56</v>
      </c>
      <c r="T1247" s="8" t="s">
        <v>57</v>
      </c>
      <c r="U1247" s="8" t="s">
        <v>48</v>
      </c>
      <c r="V1247" s="9" t="n">
        <v>27.6171</v>
      </c>
    </row>
    <row r="1248" s="6" customFormat="true" ht="11.25" hidden="false" customHeight="false" outlineLevel="0" collapsed="false">
      <c r="A1248" s="8" t="s">
        <v>1774</v>
      </c>
      <c r="B1248" s="8" t="s">
        <v>4025</v>
      </c>
      <c r="C1248" s="8" t="str">
        <f aca="false">RIGHT(A1248,7)</f>
        <v>0352020</v>
      </c>
      <c r="D1248" s="8" t="n">
        <f aca="false">N1248</f>
        <v>120628</v>
      </c>
      <c r="E1248" s="8" t="str">
        <f aca="false">RIGHT(B1248,3)</f>
        <v>002</v>
      </c>
      <c r="F1248" s="8" t="s">
        <v>7</v>
      </c>
      <c r="G1248" s="8" t="n">
        <v>332852</v>
      </c>
      <c r="H1248" s="8" t="s">
        <v>355</v>
      </c>
      <c r="I1248" s="8" t="s">
        <v>356</v>
      </c>
      <c r="J1248" s="8" t="s">
        <v>61</v>
      </c>
      <c r="K1248" s="8" t="s">
        <v>246</v>
      </c>
      <c r="L1248" s="8" t="s">
        <v>31</v>
      </c>
      <c r="M1248" s="8" t="s">
        <v>1195</v>
      </c>
      <c r="N1248" s="8" t="n">
        <v>120628</v>
      </c>
      <c r="O1248" s="8" t="s">
        <v>818</v>
      </c>
      <c r="P1248" s="8" t="n">
        <v>52000</v>
      </c>
      <c r="Q1248" s="8" t="s">
        <v>101</v>
      </c>
      <c r="R1248" s="8" t="n">
        <v>52111</v>
      </c>
      <c r="S1248" s="8" t="s">
        <v>102</v>
      </c>
      <c r="T1248" s="8" t="s">
        <v>91</v>
      </c>
      <c r="U1248" s="8" t="s">
        <v>48</v>
      </c>
      <c r="V1248" s="9" t="n">
        <v>27.78</v>
      </c>
    </row>
    <row r="1249" s="6" customFormat="true" ht="11.25" hidden="false" customHeight="false" outlineLevel="0" collapsed="false">
      <c r="A1249" s="8" t="s">
        <v>461</v>
      </c>
      <c r="B1249" s="8" t="s">
        <v>4026</v>
      </c>
      <c r="C1249" s="8" t="str">
        <f aca="false">RIGHT(A1249,7)</f>
        <v>0062020</v>
      </c>
      <c r="D1249" s="8" t="n">
        <f aca="false">N1249</f>
        <v>158445</v>
      </c>
      <c r="E1249" s="8" t="str">
        <f aca="false">RIGHT(B1249,3)</f>
        <v>087</v>
      </c>
      <c r="F1249" s="8" t="s">
        <v>7</v>
      </c>
      <c r="G1249" s="8" t="n">
        <v>440974</v>
      </c>
      <c r="H1249" s="8" t="s">
        <v>623</v>
      </c>
      <c r="I1249" s="8" t="s">
        <v>624</v>
      </c>
      <c r="J1249" s="8" t="s">
        <v>61</v>
      </c>
      <c r="K1249" s="8" t="s">
        <v>78</v>
      </c>
      <c r="L1249" s="8" t="s">
        <v>31</v>
      </c>
      <c r="M1249" s="8" t="s">
        <v>1195</v>
      </c>
      <c r="N1249" s="8" t="n">
        <v>158445</v>
      </c>
      <c r="O1249" s="8" t="s">
        <v>463</v>
      </c>
      <c r="P1249" s="8" t="n">
        <v>26000</v>
      </c>
      <c r="Q1249" s="8" t="s">
        <v>45</v>
      </c>
      <c r="R1249" s="8" t="n">
        <v>26403</v>
      </c>
      <c r="S1249" s="8" t="s">
        <v>464</v>
      </c>
      <c r="T1249" s="8" t="s">
        <v>465</v>
      </c>
      <c r="U1249" s="8" t="s">
        <v>67</v>
      </c>
      <c r="V1249" s="9" t="n">
        <v>28</v>
      </c>
    </row>
    <row r="1250" s="6" customFormat="true" ht="11.25" hidden="false" customHeight="false" outlineLevel="0" collapsed="false">
      <c r="A1250" s="8" t="s">
        <v>1014</v>
      </c>
      <c r="B1250" s="8" t="s">
        <v>4027</v>
      </c>
      <c r="C1250" s="8" t="str">
        <f aca="false">RIGHT(A1250,7)</f>
        <v>1032020</v>
      </c>
      <c r="D1250" s="8" t="n">
        <f aca="false">N1250</f>
        <v>974200</v>
      </c>
      <c r="E1250" s="8" t="str">
        <f aca="false">RIGHT(B1250,3)</f>
        <v>057</v>
      </c>
      <c r="F1250" s="8" t="s">
        <v>7</v>
      </c>
      <c r="G1250" s="8" t="n">
        <v>467075</v>
      </c>
      <c r="H1250" s="8" t="s">
        <v>1016</v>
      </c>
      <c r="I1250" s="8" t="s">
        <v>1017</v>
      </c>
      <c r="J1250" s="8" t="s">
        <v>29</v>
      </c>
      <c r="K1250" s="8" t="s">
        <v>2622</v>
      </c>
      <c r="L1250" s="8" t="s">
        <v>31</v>
      </c>
      <c r="M1250" s="8" t="s">
        <v>1190</v>
      </c>
      <c r="N1250" s="8" t="n">
        <v>974200</v>
      </c>
      <c r="O1250" s="8" t="s">
        <v>841</v>
      </c>
      <c r="P1250" s="8" t="n">
        <v>99900</v>
      </c>
      <c r="Q1250" s="8" t="s">
        <v>34</v>
      </c>
      <c r="R1250" s="8" t="n">
        <v>97400</v>
      </c>
      <c r="S1250" s="8" t="s">
        <v>56</v>
      </c>
      <c r="T1250" s="8" t="s">
        <v>57</v>
      </c>
      <c r="U1250" s="8" t="s">
        <v>104</v>
      </c>
      <c r="V1250" s="9" t="n">
        <v>28.18</v>
      </c>
    </row>
    <row r="1251" s="6" customFormat="true" ht="11.25" hidden="false" customHeight="false" outlineLevel="0" collapsed="false">
      <c r="A1251" s="8" t="s">
        <v>1014</v>
      </c>
      <c r="B1251" s="8" t="s">
        <v>4028</v>
      </c>
      <c r="C1251" s="8" t="str">
        <f aca="false">RIGHT(A1251,7)</f>
        <v>1032020</v>
      </c>
      <c r="D1251" s="8" t="n">
        <f aca="false">N1251</f>
        <v>974200</v>
      </c>
      <c r="E1251" s="8" t="str">
        <f aca="false">RIGHT(B1251,3)</f>
        <v>058</v>
      </c>
      <c r="F1251" s="8" t="s">
        <v>7</v>
      </c>
      <c r="G1251" s="8" t="n">
        <v>467075</v>
      </c>
      <c r="H1251" s="8" t="s">
        <v>1016</v>
      </c>
      <c r="I1251" s="8" t="s">
        <v>1017</v>
      </c>
      <c r="J1251" s="8" t="s">
        <v>29</v>
      </c>
      <c r="K1251" s="8" t="s">
        <v>2622</v>
      </c>
      <c r="L1251" s="8" t="s">
        <v>31</v>
      </c>
      <c r="M1251" s="8" t="s">
        <v>1190</v>
      </c>
      <c r="N1251" s="8" t="n">
        <v>974200</v>
      </c>
      <c r="O1251" s="8" t="s">
        <v>841</v>
      </c>
      <c r="P1251" s="8" t="n">
        <v>99900</v>
      </c>
      <c r="Q1251" s="8" t="s">
        <v>34</v>
      </c>
      <c r="R1251" s="8" t="n">
        <v>97400</v>
      </c>
      <c r="S1251" s="8" t="s">
        <v>56</v>
      </c>
      <c r="T1251" s="8" t="s">
        <v>57</v>
      </c>
      <c r="U1251" s="8" t="s">
        <v>104</v>
      </c>
      <c r="V1251" s="9" t="n">
        <v>28.18</v>
      </c>
    </row>
    <row r="1252" s="6" customFormat="true" ht="11.25" hidden="false" customHeight="false" outlineLevel="0" collapsed="false">
      <c r="A1252" s="8" t="s">
        <v>3843</v>
      </c>
      <c r="B1252" s="8" t="s">
        <v>4029</v>
      </c>
      <c r="C1252" s="8" t="str">
        <f aca="false">RIGHT(A1252,7)</f>
        <v>0792020</v>
      </c>
      <c r="D1252" s="8" t="n">
        <f aca="false">N1252</f>
        <v>988039</v>
      </c>
      <c r="E1252" s="8" t="str">
        <f aca="false">RIGHT(B1252,3)</f>
        <v>018</v>
      </c>
      <c r="F1252" s="8" t="s">
        <v>7</v>
      </c>
      <c r="G1252" s="8" t="n">
        <v>467075</v>
      </c>
      <c r="H1252" s="8" t="s">
        <v>1016</v>
      </c>
      <c r="I1252" s="8" t="s">
        <v>1017</v>
      </c>
      <c r="J1252" s="8" t="s">
        <v>29</v>
      </c>
      <c r="K1252" s="8" t="s">
        <v>2631</v>
      </c>
      <c r="L1252" s="8" t="s">
        <v>31</v>
      </c>
      <c r="M1252" s="8" t="s">
        <v>3847</v>
      </c>
      <c r="N1252" s="8" t="n">
        <v>988039</v>
      </c>
      <c r="O1252" s="8" t="s">
        <v>3848</v>
      </c>
      <c r="P1252" s="8" t="n">
        <v>99900</v>
      </c>
      <c r="Q1252" s="8" t="s">
        <v>34</v>
      </c>
      <c r="R1252" s="8" t="n">
        <v>96220</v>
      </c>
      <c r="S1252" s="8" t="s">
        <v>65</v>
      </c>
      <c r="T1252" s="8" t="s">
        <v>66</v>
      </c>
      <c r="U1252" s="8" t="s">
        <v>104</v>
      </c>
      <c r="V1252" s="9" t="n">
        <v>29</v>
      </c>
    </row>
    <row r="1253" s="6" customFormat="true" ht="11.25" hidden="false" customHeight="false" outlineLevel="0" collapsed="false">
      <c r="A1253" s="8" t="s">
        <v>1774</v>
      </c>
      <c r="B1253" s="8" t="s">
        <v>4030</v>
      </c>
      <c r="C1253" s="8" t="str">
        <f aca="false">RIGHT(A1253,7)</f>
        <v>0352020</v>
      </c>
      <c r="D1253" s="8" t="n">
        <f aca="false">N1253</f>
        <v>120628</v>
      </c>
      <c r="E1253" s="8" t="str">
        <f aca="false">RIGHT(B1253,3)</f>
        <v>006</v>
      </c>
      <c r="F1253" s="8" t="s">
        <v>7</v>
      </c>
      <c r="G1253" s="8" t="n">
        <v>282537</v>
      </c>
      <c r="H1253" s="8" t="s">
        <v>1525</v>
      </c>
      <c r="I1253" s="8" t="s">
        <v>1526</v>
      </c>
      <c r="J1253" s="8" t="s">
        <v>29</v>
      </c>
      <c r="K1253" s="8" t="s">
        <v>281</v>
      </c>
      <c r="L1253" s="8" t="s">
        <v>31</v>
      </c>
      <c r="M1253" s="8" t="s">
        <v>817</v>
      </c>
      <c r="N1253" s="8" t="n">
        <v>120628</v>
      </c>
      <c r="O1253" s="8" t="s">
        <v>818</v>
      </c>
      <c r="P1253" s="8" t="n">
        <v>52000</v>
      </c>
      <c r="Q1253" s="8" t="s">
        <v>101</v>
      </c>
      <c r="R1253" s="8" t="n">
        <v>52111</v>
      </c>
      <c r="S1253" s="8" t="s">
        <v>102</v>
      </c>
      <c r="T1253" s="8" t="s">
        <v>91</v>
      </c>
      <c r="U1253" s="8" t="s">
        <v>48</v>
      </c>
      <c r="V1253" s="9" t="n">
        <v>29.17</v>
      </c>
    </row>
    <row r="1254" s="6" customFormat="true" ht="11.25" hidden="false" customHeight="false" outlineLevel="0" collapsed="false">
      <c r="A1254" s="8" t="s">
        <v>4031</v>
      </c>
      <c r="B1254" s="8" t="s">
        <v>4032</v>
      </c>
      <c r="C1254" s="8" t="str">
        <f aca="false">RIGHT(A1254,7)</f>
        <v>2692020</v>
      </c>
      <c r="D1254" s="8" t="n">
        <f aca="false">N1254</f>
        <v>160159</v>
      </c>
      <c r="E1254" s="8" t="str">
        <f aca="false">RIGHT(B1254,3)</f>
        <v>001</v>
      </c>
      <c r="F1254" s="8" t="s">
        <v>70</v>
      </c>
      <c r="G1254" s="8" t="n">
        <v>404381</v>
      </c>
      <c r="H1254" s="8" t="s">
        <v>545</v>
      </c>
      <c r="I1254" s="8" t="s">
        <v>546</v>
      </c>
      <c r="J1254" s="8" t="s">
        <v>61</v>
      </c>
      <c r="K1254" s="8" t="s">
        <v>763</v>
      </c>
      <c r="L1254" s="8" t="s">
        <v>31</v>
      </c>
      <c r="M1254" s="8" t="s">
        <v>4033</v>
      </c>
      <c r="N1254" s="8" t="n">
        <v>160159</v>
      </c>
      <c r="O1254" s="8" t="s">
        <v>3492</v>
      </c>
      <c r="P1254" s="8" t="n">
        <v>52000</v>
      </c>
      <c r="Q1254" s="8" t="s">
        <v>101</v>
      </c>
      <c r="R1254" s="8" t="n">
        <v>52121</v>
      </c>
      <c r="S1254" s="8" t="s">
        <v>139</v>
      </c>
      <c r="T1254" s="8" t="s">
        <v>255</v>
      </c>
      <c r="U1254" s="8" t="s">
        <v>48</v>
      </c>
      <c r="V1254" s="9" t="n">
        <v>29.17</v>
      </c>
    </row>
    <row r="1255" s="6" customFormat="true" ht="11.25" hidden="false" customHeight="false" outlineLevel="0" collapsed="false">
      <c r="A1255" s="8" t="s">
        <v>4034</v>
      </c>
      <c r="B1255" s="8" t="s">
        <v>4035</v>
      </c>
      <c r="C1255" s="8" t="str">
        <f aca="false">RIGHT(A1255,7)</f>
        <v>0612020</v>
      </c>
      <c r="D1255" s="8" t="n">
        <f aca="false">N1255</f>
        <v>160009</v>
      </c>
      <c r="E1255" s="8" t="str">
        <f aca="false">RIGHT(B1255,3)</f>
        <v>004</v>
      </c>
      <c r="F1255" s="8" t="s">
        <v>70</v>
      </c>
      <c r="G1255" s="8" t="n">
        <v>470234</v>
      </c>
      <c r="H1255" s="8" t="s">
        <v>664</v>
      </c>
      <c r="I1255" s="8" t="s">
        <v>665</v>
      </c>
      <c r="J1255" s="8" t="s">
        <v>29</v>
      </c>
      <c r="K1255" s="8" t="s">
        <v>4036</v>
      </c>
      <c r="L1255" s="8" t="s">
        <v>31</v>
      </c>
      <c r="M1255" s="8" t="s">
        <v>4037</v>
      </c>
      <c r="N1255" s="8" t="n">
        <v>160009</v>
      </c>
      <c r="O1255" s="8" t="s">
        <v>4038</v>
      </c>
      <c r="P1255" s="8" t="n">
        <v>52000</v>
      </c>
      <c r="Q1255" s="8" t="s">
        <v>101</v>
      </c>
      <c r="R1255" s="8" t="n">
        <v>52121</v>
      </c>
      <c r="S1255" s="8" t="s">
        <v>139</v>
      </c>
      <c r="T1255" s="8" t="s">
        <v>465</v>
      </c>
      <c r="U1255" s="8" t="s">
        <v>48</v>
      </c>
      <c r="V1255" s="9" t="n">
        <v>29.4</v>
      </c>
    </row>
    <row r="1256" s="6" customFormat="true" ht="11.25" hidden="false" customHeight="false" outlineLevel="0" collapsed="false">
      <c r="A1256" s="8" t="s">
        <v>838</v>
      </c>
      <c r="B1256" s="8" t="s">
        <v>4039</v>
      </c>
      <c r="C1256" s="8" t="str">
        <f aca="false">RIGHT(A1256,7)</f>
        <v>1592020</v>
      </c>
      <c r="D1256" s="8" t="n">
        <f aca="false">N1256</f>
        <v>974200</v>
      </c>
      <c r="E1256" s="8" t="str">
        <f aca="false">RIGHT(B1256,3)</f>
        <v>005</v>
      </c>
      <c r="F1256" s="8" t="s">
        <v>7</v>
      </c>
      <c r="G1256" s="8" t="n">
        <v>461542</v>
      </c>
      <c r="H1256" s="8" t="s">
        <v>202</v>
      </c>
      <c r="I1256" s="8" t="s">
        <v>203</v>
      </c>
      <c r="J1256" s="8" t="s">
        <v>29</v>
      </c>
      <c r="K1256" s="8" t="s">
        <v>4040</v>
      </c>
      <c r="L1256" s="8" t="s">
        <v>31</v>
      </c>
      <c r="M1256" s="8" t="s">
        <v>1243</v>
      </c>
      <c r="N1256" s="8" t="n">
        <v>974200</v>
      </c>
      <c r="O1256" s="8" t="s">
        <v>841</v>
      </c>
      <c r="P1256" s="8" t="n">
        <v>99900</v>
      </c>
      <c r="Q1256" s="8" t="s">
        <v>34</v>
      </c>
      <c r="R1256" s="8" t="n">
        <v>97400</v>
      </c>
      <c r="S1256" s="8" t="s">
        <v>56</v>
      </c>
      <c r="T1256" s="8" t="s">
        <v>57</v>
      </c>
      <c r="U1256" s="8" t="s">
        <v>48</v>
      </c>
      <c r="V1256" s="9" t="n">
        <v>29.97</v>
      </c>
    </row>
    <row r="1257" s="6" customFormat="true" ht="11.25" hidden="false" customHeight="false" outlineLevel="0" collapsed="false">
      <c r="A1257" s="8" t="s">
        <v>838</v>
      </c>
      <c r="B1257" s="8" t="s">
        <v>4041</v>
      </c>
      <c r="C1257" s="8" t="str">
        <f aca="false">RIGHT(A1257,7)</f>
        <v>1592020</v>
      </c>
      <c r="D1257" s="8" t="n">
        <f aca="false">N1257</f>
        <v>974200</v>
      </c>
      <c r="E1257" s="8" t="str">
        <f aca="false">RIGHT(B1257,3)</f>
        <v>006</v>
      </c>
      <c r="F1257" s="8" t="s">
        <v>7</v>
      </c>
      <c r="G1257" s="8" t="n">
        <v>461542</v>
      </c>
      <c r="H1257" s="8" t="s">
        <v>202</v>
      </c>
      <c r="I1257" s="8" t="s">
        <v>203</v>
      </c>
      <c r="J1257" s="8" t="s">
        <v>29</v>
      </c>
      <c r="K1257" s="8" t="s">
        <v>4040</v>
      </c>
      <c r="L1257" s="8" t="s">
        <v>31</v>
      </c>
      <c r="M1257" s="8" t="s">
        <v>1243</v>
      </c>
      <c r="N1257" s="8" t="n">
        <v>974200</v>
      </c>
      <c r="O1257" s="8" t="s">
        <v>841</v>
      </c>
      <c r="P1257" s="8" t="n">
        <v>99900</v>
      </c>
      <c r="Q1257" s="8" t="s">
        <v>34</v>
      </c>
      <c r="R1257" s="8" t="n">
        <v>97400</v>
      </c>
      <c r="S1257" s="8" t="s">
        <v>56</v>
      </c>
      <c r="T1257" s="8" t="s">
        <v>57</v>
      </c>
      <c r="U1257" s="8" t="s">
        <v>48</v>
      </c>
      <c r="V1257" s="9" t="n">
        <v>29.97</v>
      </c>
    </row>
    <row r="1258" s="6" customFormat="true" ht="11.25" hidden="false" customHeight="false" outlineLevel="0" collapsed="false">
      <c r="A1258" s="8" t="s">
        <v>4042</v>
      </c>
      <c r="B1258" s="8" t="s">
        <v>4043</v>
      </c>
      <c r="C1258" s="8" t="str">
        <f aca="false">RIGHT(A1258,7)</f>
        <v>6002020</v>
      </c>
      <c r="D1258" s="8" t="n">
        <f aca="false">N1258</f>
        <v>153063</v>
      </c>
      <c r="E1258" s="8" t="str">
        <f aca="false">RIGHT(B1258,3)</f>
        <v>021</v>
      </c>
      <c r="F1258" s="8" t="s">
        <v>70</v>
      </c>
      <c r="G1258" s="8" t="n">
        <v>470234</v>
      </c>
      <c r="H1258" s="8" t="s">
        <v>664</v>
      </c>
      <c r="I1258" s="8" t="s">
        <v>665</v>
      </c>
      <c r="J1258" s="8" t="s">
        <v>61</v>
      </c>
      <c r="K1258" s="8" t="s">
        <v>4044</v>
      </c>
      <c r="L1258" s="8" t="s">
        <v>31</v>
      </c>
      <c r="M1258" s="8" t="s">
        <v>4045</v>
      </c>
      <c r="N1258" s="8" t="n">
        <v>153063</v>
      </c>
      <c r="O1258" s="8" t="s">
        <v>3857</v>
      </c>
      <c r="P1258" s="8" t="n">
        <v>26000</v>
      </c>
      <c r="Q1258" s="8" t="s">
        <v>45</v>
      </c>
      <c r="R1258" s="8" t="n">
        <v>26239</v>
      </c>
      <c r="S1258" s="8" t="s">
        <v>3858</v>
      </c>
      <c r="T1258" s="8" t="s">
        <v>91</v>
      </c>
      <c r="U1258" s="8" t="s">
        <v>48</v>
      </c>
      <c r="V1258" s="9" t="n">
        <v>30</v>
      </c>
    </row>
    <row r="1259" s="6" customFormat="true" ht="11.25" hidden="false" customHeight="false" outlineLevel="0" collapsed="false">
      <c r="A1259" s="8" t="s">
        <v>2435</v>
      </c>
      <c r="B1259" s="8" t="s">
        <v>4046</v>
      </c>
      <c r="C1259" s="8" t="str">
        <f aca="false">RIGHT(A1259,7)</f>
        <v>0292020</v>
      </c>
      <c r="D1259" s="8" t="n">
        <f aca="false">N1259</f>
        <v>153035</v>
      </c>
      <c r="E1259" s="8" t="str">
        <f aca="false">RIGHT(B1259,3)</f>
        <v>001</v>
      </c>
      <c r="F1259" s="8" t="s">
        <v>7</v>
      </c>
      <c r="G1259" s="8" t="n">
        <v>347539</v>
      </c>
      <c r="H1259" s="8" t="s">
        <v>4047</v>
      </c>
      <c r="I1259" s="8" t="s">
        <v>4048</v>
      </c>
      <c r="J1259" s="8" t="s">
        <v>61</v>
      </c>
      <c r="K1259" s="8" t="s">
        <v>3954</v>
      </c>
      <c r="L1259" s="8" t="s">
        <v>31</v>
      </c>
      <c r="M1259" s="8" t="s">
        <v>331</v>
      </c>
      <c r="N1259" s="8" t="n">
        <v>153035</v>
      </c>
      <c r="O1259" s="8" t="s">
        <v>2306</v>
      </c>
      <c r="P1259" s="8" t="n">
        <v>26000</v>
      </c>
      <c r="Q1259" s="8" t="s">
        <v>45</v>
      </c>
      <c r="R1259" s="8" t="n">
        <v>26254</v>
      </c>
      <c r="S1259" s="8" t="s">
        <v>2306</v>
      </c>
      <c r="T1259" s="8" t="s">
        <v>47</v>
      </c>
      <c r="U1259" s="8" t="s">
        <v>146</v>
      </c>
      <c r="V1259" s="9" t="n">
        <v>30.88</v>
      </c>
    </row>
    <row r="1260" s="6" customFormat="true" ht="11.25" hidden="false" customHeight="false" outlineLevel="0" collapsed="false">
      <c r="A1260" s="8" t="s">
        <v>4049</v>
      </c>
      <c r="B1260" s="8" t="s">
        <v>4050</v>
      </c>
      <c r="C1260" s="8" t="str">
        <f aca="false">RIGHT(A1260,7)</f>
        <v>0042020</v>
      </c>
      <c r="D1260" s="8" t="n">
        <f aca="false">N1260</f>
        <v>167319</v>
      </c>
      <c r="E1260" s="8" t="str">
        <f aca="false">RIGHT(B1260,3)</f>
        <v>002</v>
      </c>
      <c r="F1260" s="8" t="s">
        <v>70</v>
      </c>
      <c r="G1260" s="8" t="n">
        <v>365808</v>
      </c>
      <c r="H1260" s="8" t="s">
        <v>377</v>
      </c>
      <c r="I1260" s="8" t="s">
        <v>378</v>
      </c>
      <c r="J1260" s="8" t="s">
        <v>61</v>
      </c>
      <c r="K1260" s="8" t="s">
        <v>3877</v>
      </c>
      <c r="L1260" s="8" t="s">
        <v>31</v>
      </c>
      <c r="M1260" s="8" t="s">
        <v>2484</v>
      </c>
      <c r="N1260" s="8" t="n">
        <v>167319</v>
      </c>
      <c r="O1260" s="8" t="s">
        <v>4051</v>
      </c>
      <c r="P1260" s="8" t="n">
        <v>52000</v>
      </c>
      <c r="Q1260" s="8" t="s">
        <v>101</v>
      </c>
      <c r="R1260" s="8" t="n">
        <v>52904</v>
      </c>
      <c r="S1260" s="8" t="s">
        <v>4052</v>
      </c>
      <c r="T1260" s="8" t="s">
        <v>177</v>
      </c>
      <c r="U1260" s="8" t="s">
        <v>82</v>
      </c>
      <c r="V1260" s="9" t="n">
        <v>30.96</v>
      </c>
    </row>
    <row r="1261" s="6" customFormat="true" ht="11.25" hidden="false" customHeight="false" outlineLevel="0" collapsed="false">
      <c r="A1261" s="8" t="s">
        <v>2125</v>
      </c>
      <c r="B1261" s="8" t="s">
        <v>4053</v>
      </c>
      <c r="C1261" s="8" t="str">
        <f aca="false">RIGHT(A1261,7)</f>
        <v>1412020</v>
      </c>
      <c r="D1261" s="8" t="n">
        <f aca="false">N1261</f>
        <v>153163</v>
      </c>
      <c r="E1261" s="8" t="str">
        <f aca="false">RIGHT(B1261,3)</f>
        <v>067</v>
      </c>
      <c r="F1261" s="8" t="s">
        <v>7</v>
      </c>
      <c r="G1261" s="8" t="n">
        <v>370512</v>
      </c>
      <c r="H1261" s="8" t="s">
        <v>343</v>
      </c>
      <c r="I1261" s="8" t="s">
        <v>344</v>
      </c>
      <c r="J1261" s="8" t="s">
        <v>61</v>
      </c>
      <c r="K1261" s="8" t="s">
        <v>825</v>
      </c>
      <c r="L1261" s="8" t="s">
        <v>31</v>
      </c>
      <c r="M1261" s="8" t="s">
        <v>1239</v>
      </c>
      <c r="N1261" s="8" t="n">
        <v>153163</v>
      </c>
      <c r="O1261" s="8" t="s">
        <v>1272</v>
      </c>
      <c r="P1261" s="8" t="n">
        <v>26000</v>
      </c>
      <c r="Q1261" s="8" t="s">
        <v>45</v>
      </c>
      <c r="R1261" s="8" t="n">
        <v>26246</v>
      </c>
      <c r="S1261" s="8" t="s">
        <v>1273</v>
      </c>
      <c r="T1261" s="8" t="s">
        <v>66</v>
      </c>
      <c r="U1261" s="8" t="s">
        <v>58</v>
      </c>
      <c r="V1261" s="9" t="n">
        <v>31.15</v>
      </c>
    </row>
    <row r="1262" s="6" customFormat="true" ht="11.25" hidden="false" customHeight="false" outlineLevel="0" collapsed="false">
      <c r="A1262" s="8" t="s">
        <v>1774</v>
      </c>
      <c r="B1262" s="8" t="s">
        <v>4054</v>
      </c>
      <c r="C1262" s="8" t="str">
        <f aca="false">RIGHT(A1262,7)</f>
        <v>0352020</v>
      </c>
      <c r="D1262" s="8" t="n">
        <f aca="false">N1262</f>
        <v>120628</v>
      </c>
      <c r="E1262" s="8" t="str">
        <f aca="false">RIGHT(B1262,3)</f>
        <v>270</v>
      </c>
      <c r="F1262" s="8" t="s">
        <v>7</v>
      </c>
      <c r="G1262" s="8" t="n">
        <v>282537</v>
      </c>
      <c r="H1262" s="8" t="s">
        <v>1525</v>
      </c>
      <c r="I1262" s="8" t="s">
        <v>1526</v>
      </c>
      <c r="J1262" s="8" t="s">
        <v>29</v>
      </c>
      <c r="K1262" s="8" t="s">
        <v>281</v>
      </c>
      <c r="L1262" s="8" t="s">
        <v>31</v>
      </c>
      <c r="M1262" s="8" t="s">
        <v>817</v>
      </c>
      <c r="N1262" s="8" t="n">
        <v>120628</v>
      </c>
      <c r="O1262" s="8" t="s">
        <v>818</v>
      </c>
      <c r="P1262" s="8" t="n">
        <v>52000</v>
      </c>
      <c r="Q1262" s="8" t="s">
        <v>101</v>
      </c>
      <c r="R1262" s="8" t="n">
        <v>52111</v>
      </c>
      <c r="S1262" s="8" t="s">
        <v>102</v>
      </c>
      <c r="T1262" s="8" t="s">
        <v>91</v>
      </c>
      <c r="U1262" s="8" t="s">
        <v>48</v>
      </c>
      <c r="V1262" s="9" t="n">
        <v>31.88</v>
      </c>
    </row>
    <row r="1263" s="6" customFormat="true" ht="11.25" hidden="false" customHeight="false" outlineLevel="0" collapsed="false">
      <c r="A1263" s="8" t="s">
        <v>4055</v>
      </c>
      <c r="B1263" s="8" t="s">
        <v>4056</v>
      </c>
      <c r="C1263" s="8" t="str">
        <f aca="false">RIGHT(A1263,7)</f>
        <v>1702020</v>
      </c>
      <c r="D1263" s="8" t="n">
        <f aca="false">N1263</f>
        <v>160110</v>
      </c>
      <c r="E1263" s="8" t="str">
        <f aca="false">RIGHT(B1263,3)</f>
        <v>001</v>
      </c>
      <c r="F1263" s="8" t="s">
        <v>70</v>
      </c>
      <c r="G1263" s="8" t="n">
        <v>150711</v>
      </c>
      <c r="H1263" s="8" t="s">
        <v>216</v>
      </c>
      <c r="I1263" s="8" t="s">
        <v>4057</v>
      </c>
      <c r="J1263" s="8" t="s">
        <v>29</v>
      </c>
      <c r="K1263" s="8" t="s">
        <v>4058</v>
      </c>
      <c r="L1263" s="8" t="s">
        <v>31</v>
      </c>
      <c r="M1263" s="8" t="s">
        <v>4059</v>
      </c>
      <c r="N1263" s="8" t="n">
        <v>160110</v>
      </c>
      <c r="O1263" s="8" t="s">
        <v>4060</v>
      </c>
      <c r="P1263" s="8" t="n">
        <v>52000</v>
      </c>
      <c r="Q1263" s="8" t="s">
        <v>101</v>
      </c>
      <c r="R1263" s="8" t="n">
        <v>52121</v>
      </c>
      <c r="S1263" s="8" t="s">
        <v>139</v>
      </c>
      <c r="T1263" s="8" t="s">
        <v>47</v>
      </c>
      <c r="U1263" s="8" t="s">
        <v>48</v>
      </c>
      <c r="V1263" s="9" t="n">
        <v>32</v>
      </c>
    </row>
    <row r="1264" s="6" customFormat="true" ht="11.25" hidden="false" customHeight="false" outlineLevel="0" collapsed="false">
      <c r="A1264" s="8" t="s">
        <v>2395</v>
      </c>
      <c r="B1264" s="8" t="s">
        <v>4061</v>
      </c>
      <c r="C1264" s="8" t="str">
        <f aca="false">RIGHT(A1264,7)</f>
        <v>0102019</v>
      </c>
      <c r="D1264" s="8" t="n">
        <f aca="false">N1264</f>
        <v>160375</v>
      </c>
      <c r="E1264" s="8" t="str">
        <f aca="false">RIGHT(B1264,3)</f>
        <v>868</v>
      </c>
      <c r="F1264" s="8" t="s">
        <v>7</v>
      </c>
      <c r="G1264" s="8" t="n">
        <v>214613</v>
      </c>
      <c r="H1264" s="8" t="s">
        <v>3156</v>
      </c>
      <c r="I1264" s="8" t="s">
        <v>3157</v>
      </c>
      <c r="J1264" s="8" t="s">
        <v>61</v>
      </c>
      <c r="K1264" s="8" t="s">
        <v>53</v>
      </c>
      <c r="L1264" s="8" t="s">
        <v>31</v>
      </c>
      <c r="M1264" s="8" t="s">
        <v>448</v>
      </c>
      <c r="N1264" s="8" t="n">
        <v>160375</v>
      </c>
      <c r="O1264" s="8" t="s">
        <v>2400</v>
      </c>
      <c r="P1264" s="8" t="n">
        <v>52000</v>
      </c>
      <c r="Q1264" s="8" t="s">
        <v>101</v>
      </c>
      <c r="R1264" s="8" t="n">
        <v>52121</v>
      </c>
      <c r="S1264" s="8" t="s">
        <v>139</v>
      </c>
      <c r="T1264" s="8" t="s">
        <v>140</v>
      </c>
      <c r="U1264" s="8" t="s">
        <v>58</v>
      </c>
      <c r="V1264" s="9" t="n">
        <v>32.09</v>
      </c>
    </row>
    <row r="1265" s="6" customFormat="true" ht="11.25" hidden="false" customHeight="false" outlineLevel="0" collapsed="false">
      <c r="A1265" s="8" t="s">
        <v>3401</v>
      </c>
      <c r="B1265" s="8" t="s">
        <v>4062</v>
      </c>
      <c r="C1265" s="8" t="str">
        <f aca="false">RIGHT(A1265,7)</f>
        <v>0362020</v>
      </c>
      <c r="D1265" s="8" t="n">
        <f aca="false">N1265</f>
        <v>154054</v>
      </c>
      <c r="E1265" s="8" t="str">
        <f aca="false">RIGHT(B1265,3)</f>
        <v>002</v>
      </c>
      <c r="F1265" s="8" t="s">
        <v>7</v>
      </c>
      <c r="G1265" s="8" t="n">
        <v>335983</v>
      </c>
      <c r="H1265" s="8" t="s">
        <v>4063</v>
      </c>
      <c r="I1265" s="8" t="s">
        <v>4064</v>
      </c>
      <c r="J1265" s="8" t="s">
        <v>2266</v>
      </c>
      <c r="K1265" s="8" t="s">
        <v>53</v>
      </c>
      <c r="L1265" s="8" t="s">
        <v>31</v>
      </c>
      <c r="M1265" s="8" t="s">
        <v>1243</v>
      </c>
      <c r="N1265" s="8" t="n">
        <v>154054</v>
      </c>
      <c r="O1265" s="8" t="s">
        <v>2512</v>
      </c>
      <c r="P1265" s="8" t="n">
        <v>26000</v>
      </c>
      <c r="Q1265" s="8" t="s">
        <v>45</v>
      </c>
      <c r="R1265" s="8" t="n">
        <v>26283</v>
      </c>
      <c r="S1265" s="8" t="s">
        <v>2513</v>
      </c>
      <c r="T1265" s="8" t="s">
        <v>213</v>
      </c>
      <c r="U1265" s="8" t="s">
        <v>67</v>
      </c>
      <c r="V1265" s="9" t="n">
        <v>32.25</v>
      </c>
    </row>
    <row r="1266" s="6" customFormat="true" ht="11.25" hidden="false" customHeight="false" outlineLevel="0" collapsed="false">
      <c r="A1266" s="8" t="s">
        <v>4065</v>
      </c>
      <c r="B1266" s="8" t="s">
        <v>4066</v>
      </c>
      <c r="C1266" s="8" t="str">
        <f aca="false">RIGHT(A1266,7)</f>
        <v>0102020</v>
      </c>
      <c r="D1266" s="8" t="n">
        <f aca="false">N1266</f>
        <v>980543</v>
      </c>
      <c r="E1266" s="8" t="str">
        <f aca="false">RIGHT(B1266,3)</f>
        <v>061</v>
      </c>
      <c r="F1266" s="8" t="s">
        <v>7</v>
      </c>
      <c r="G1266" s="8" t="n">
        <v>449174</v>
      </c>
      <c r="H1266" s="8" t="s">
        <v>3255</v>
      </c>
      <c r="I1266" s="8" t="s">
        <v>3256</v>
      </c>
      <c r="J1266" s="8" t="s">
        <v>29</v>
      </c>
      <c r="K1266" s="8" t="s">
        <v>330</v>
      </c>
      <c r="L1266" s="8" t="s">
        <v>31</v>
      </c>
      <c r="M1266" s="8" t="s">
        <v>4067</v>
      </c>
      <c r="N1266" s="8" t="n">
        <v>980543</v>
      </c>
      <c r="O1266" s="8" t="s">
        <v>4068</v>
      </c>
      <c r="P1266" s="8" t="n">
        <v>99900</v>
      </c>
      <c r="Q1266" s="8" t="s">
        <v>34</v>
      </c>
      <c r="R1266" s="8" t="n">
        <v>93420</v>
      </c>
      <c r="S1266" s="8" t="s">
        <v>90</v>
      </c>
      <c r="T1266" s="8" t="s">
        <v>91</v>
      </c>
      <c r="U1266" s="8" t="s">
        <v>48</v>
      </c>
      <c r="V1266" s="9" t="n">
        <v>33</v>
      </c>
    </row>
    <row r="1267" s="6" customFormat="true" ht="11.25" hidden="false" customHeight="false" outlineLevel="0" collapsed="false">
      <c r="A1267" s="8" t="s">
        <v>4069</v>
      </c>
      <c r="B1267" s="8" t="s">
        <v>4070</v>
      </c>
      <c r="C1267" s="8" t="str">
        <f aca="false">RIGHT(A1267,7)</f>
        <v>0322020</v>
      </c>
      <c r="D1267" s="8" t="n">
        <f aca="false">N1267</f>
        <v>785800</v>
      </c>
      <c r="E1267" s="8" t="str">
        <f aca="false">RIGHT(B1267,3)</f>
        <v>010</v>
      </c>
      <c r="F1267" s="8" t="s">
        <v>70</v>
      </c>
      <c r="G1267" s="8" t="n">
        <v>254979</v>
      </c>
      <c r="H1267" s="8" t="s">
        <v>4071</v>
      </c>
      <c r="I1267" s="8" t="s">
        <v>4072</v>
      </c>
      <c r="J1267" s="8" t="s">
        <v>61</v>
      </c>
      <c r="K1267" s="8" t="s">
        <v>879</v>
      </c>
      <c r="L1267" s="8" t="s">
        <v>31</v>
      </c>
      <c r="M1267" s="8" t="s">
        <v>880</v>
      </c>
      <c r="N1267" s="8" t="n">
        <v>785800</v>
      </c>
      <c r="O1267" s="8" t="s">
        <v>595</v>
      </c>
      <c r="P1267" s="8" t="n">
        <v>52000</v>
      </c>
      <c r="Q1267" s="8" t="s">
        <v>101</v>
      </c>
      <c r="R1267" s="8" t="n">
        <v>52131</v>
      </c>
      <c r="S1267" s="8" t="s">
        <v>207</v>
      </c>
      <c r="T1267" s="8" t="s">
        <v>140</v>
      </c>
      <c r="U1267" s="8" t="s">
        <v>67</v>
      </c>
      <c r="V1267" s="9" t="n">
        <v>33.5</v>
      </c>
    </row>
    <row r="1268" s="6" customFormat="true" ht="11.25" hidden="false" customHeight="false" outlineLevel="0" collapsed="false">
      <c r="A1268" s="8" t="s">
        <v>4073</v>
      </c>
      <c r="B1268" s="8" t="s">
        <v>4074</v>
      </c>
      <c r="C1268" s="8" t="str">
        <f aca="false">RIGHT(A1268,7)</f>
        <v>0182020</v>
      </c>
      <c r="D1268" s="8" t="n">
        <f aca="false">N1268</f>
        <v>153251</v>
      </c>
      <c r="E1268" s="8" t="str">
        <f aca="false">RIGHT(B1268,3)</f>
        <v>018</v>
      </c>
      <c r="F1268" s="8" t="s">
        <v>7</v>
      </c>
      <c r="G1268" s="8" t="n">
        <v>251523</v>
      </c>
      <c r="H1268" s="8" t="s">
        <v>4075</v>
      </c>
      <c r="I1268" s="8" t="s">
        <v>4076</v>
      </c>
      <c r="J1268" s="8" t="s">
        <v>61</v>
      </c>
      <c r="K1268" s="8" t="s">
        <v>78</v>
      </c>
      <c r="L1268" s="8" t="s">
        <v>31</v>
      </c>
      <c r="M1268" s="8" t="s">
        <v>79</v>
      </c>
      <c r="N1268" s="8" t="n">
        <v>153251</v>
      </c>
      <c r="O1268" s="8" t="s">
        <v>604</v>
      </c>
      <c r="P1268" s="8" t="n">
        <v>26000</v>
      </c>
      <c r="Q1268" s="8" t="s">
        <v>45</v>
      </c>
      <c r="R1268" s="8" t="n">
        <v>26258</v>
      </c>
      <c r="S1268" s="8" t="s">
        <v>605</v>
      </c>
      <c r="T1268" s="8" t="s">
        <v>122</v>
      </c>
      <c r="U1268" s="8" t="s">
        <v>48</v>
      </c>
      <c r="V1268" s="9" t="n">
        <v>33.5</v>
      </c>
    </row>
    <row r="1269" s="6" customFormat="true" ht="11.25" hidden="false" customHeight="false" outlineLevel="0" collapsed="false">
      <c r="A1269" s="8" t="s">
        <v>3642</v>
      </c>
      <c r="B1269" s="8" t="s">
        <v>4077</v>
      </c>
      <c r="C1269" s="8" t="str">
        <f aca="false">RIGHT(A1269,7)</f>
        <v>1092020</v>
      </c>
      <c r="D1269" s="8" t="n">
        <f aca="false">N1269</f>
        <v>120635</v>
      </c>
      <c r="E1269" s="8" t="str">
        <f aca="false">RIGHT(B1269,3)</f>
        <v>002</v>
      </c>
      <c r="F1269" s="8" t="s">
        <v>7</v>
      </c>
      <c r="G1269" s="8" t="n">
        <v>451984</v>
      </c>
      <c r="H1269" s="8" t="s">
        <v>1886</v>
      </c>
      <c r="I1269" s="8" t="s">
        <v>1887</v>
      </c>
      <c r="J1269" s="8" t="s">
        <v>61</v>
      </c>
      <c r="K1269" s="8" t="s">
        <v>87</v>
      </c>
      <c r="L1269" s="8" t="s">
        <v>31</v>
      </c>
      <c r="M1269" s="8" t="s">
        <v>3644</v>
      </c>
      <c r="N1269" s="8" t="n">
        <v>120635</v>
      </c>
      <c r="O1269" s="8" t="s">
        <v>719</v>
      </c>
      <c r="P1269" s="8" t="n">
        <v>52000</v>
      </c>
      <c r="Q1269" s="8" t="s">
        <v>101</v>
      </c>
      <c r="R1269" s="8" t="n">
        <v>52111</v>
      </c>
      <c r="S1269" s="8" t="s">
        <v>102</v>
      </c>
      <c r="T1269" s="8" t="s">
        <v>103</v>
      </c>
      <c r="U1269" s="8" t="s">
        <v>37</v>
      </c>
      <c r="V1269" s="9" t="n">
        <v>35</v>
      </c>
    </row>
    <row r="1270" s="6" customFormat="true" ht="11.25" hidden="false" customHeight="false" outlineLevel="0" collapsed="false">
      <c r="A1270" s="8" t="s">
        <v>4078</v>
      </c>
      <c r="B1270" s="8" t="s">
        <v>4079</v>
      </c>
      <c r="C1270" s="8" t="str">
        <f aca="false">RIGHT(A1270,7)</f>
        <v>0272020</v>
      </c>
      <c r="D1270" s="8" t="n">
        <f aca="false">N1270</f>
        <v>160499</v>
      </c>
      <c r="E1270" s="8" t="str">
        <f aca="false">RIGHT(B1270,3)</f>
        <v>002</v>
      </c>
      <c r="F1270" s="8" t="s">
        <v>70</v>
      </c>
      <c r="G1270" s="8" t="n">
        <v>440975</v>
      </c>
      <c r="H1270" s="8" t="s">
        <v>451</v>
      </c>
      <c r="I1270" s="8" t="s">
        <v>452</v>
      </c>
      <c r="J1270" s="8" t="s">
        <v>2930</v>
      </c>
      <c r="K1270" s="8" t="s">
        <v>240</v>
      </c>
      <c r="L1270" s="8" t="s">
        <v>31</v>
      </c>
      <c r="M1270" s="8" t="s">
        <v>4080</v>
      </c>
      <c r="N1270" s="8" t="n">
        <v>160499</v>
      </c>
      <c r="O1270" s="8" t="s">
        <v>3005</v>
      </c>
      <c r="P1270" s="8" t="n">
        <v>52000</v>
      </c>
      <c r="Q1270" s="8" t="s">
        <v>101</v>
      </c>
      <c r="R1270" s="8" t="n">
        <v>52121</v>
      </c>
      <c r="S1270" s="8" t="s">
        <v>139</v>
      </c>
      <c r="T1270" s="8" t="s">
        <v>103</v>
      </c>
      <c r="U1270" s="8" t="s">
        <v>104</v>
      </c>
      <c r="V1270" s="9" t="n">
        <v>35</v>
      </c>
    </row>
    <row r="1271" s="6" customFormat="true" ht="11.25" hidden="false" customHeight="false" outlineLevel="0" collapsed="false">
      <c r="A1271" s="8" t="s">
        <v>2385</v>
      </c>
      <c r="B1271" s="8" t="s">
        <v>4081</v>
      </c>
      <c r="C1271" s="8" t="str">
        <f aca="false">RIGHT(A1271,7)</f>
        <v>0552020</v>
      </c>
      <c r="D1271" s="8" t="n">
        <f aca="false">N1271</f>
        <v>160522</v>
      </c>
      <c r="E1271" s="8" t="str">
        <f aca="false">RIGHT(B1271,3)</f>
        <v>003</v>
      </c>
      <c r="F1271" s="8" t="s">
        <v>70</v>
      </c>
      <c r="G1271" s="8" t="n">
        <v>356247</v>
      </c>
      <c r="H1271" s="8" t="s">
        <v>2234</v>
      </c>
      <c r="I1271" s="8" t="s">
        <v>2235</v>
      </c>
      <c r="J1271" s="8" t="s">
        <v>29</v>
      </c>
      <c r="K1271" s="8" t="s">
        <v>1424</v>
      </c>
      <c r="L1271" s="8" t="s">
        <v>31</v>
      </c>
      <c r="M1271" s="8" t="s">
        <v>2388</v>
      </c>
      <c r="N1271" s="8" t="n">
        <v>160522</v>
      </c>
      <c r="O1271" s="8" t="s">
        <v>2389</v>
      </c>
      <c r="P1271" s="8" t="n">
        <v>52000</v>
      </c>
      <c r="Q1271" s="8" t="s">
        <v>101</v>
      </c>
      <c r="R1271" s="8" t="n">
        <v>52121</v>
      </c>
      <c r="S1271" s="8" t="s">
        <v>139</v>
      </c>
      <c r="T1271" s="8" t="s">
        <v>213</v>
      </c>
      <c r="U1271" s="8" t="s">
        <v>58</v>
      </c>
      <c r="V1271" s="9" t="n">
        <v>35.48</v>
      </c>
    </row>
    <row r="1272" s="6" customFormat="true" ht="11.25" hidden="false" customHeight="false" outlineLevel="0" collapsed="false">
      <c r="A1272" s="8" t="s">
        <v>1925</v>
      </c>
      <c r="B1272" s="8" t="s">
        <v>4082</v>
      </c>
      <c r="C1272" s="8" t="str">
        <f aca="false">RIGHT(A1272,7)</f>
        <v>0702020</v>
      </c>
      <c r="D1272" s="8" t="n">
        <f aca="false">N1272</f>
        <v>989185</v>
      </c>
      <c r="E1272" s="8" t="str">
        <f aca="false">RIGHT(B1272,3)</f>
        <v>018</v>
      </c>
      <c r="F1272" s="8" t="s">
        <v>7</v>
      </c>
      <c r="G1272" s="8" t="n">
        <v>340503</v>
      </c>
      <c r="H1272" s="8" t="s">
        <v>454</v>
      </c>
      <c r="I1272" s="8" t="s">
        <v>455</v>
      </c>
      <c r="J1272" s="8" t="s">
        <v>2930</v>
      </c>
      <c r="K1272" s="8" t="s">
        <v>4083</v>
      </c>
      <c r="L1272" s="8" t="s">
        <v>31</v>
      </c>
      <c r="M1272" s="8" t="s">
        <v>4084</v>
      </c>
      <c r="N1272" s="8" t="n">
        <v>989185</v>
      </c>
      <c r="O1272" s="8" t="s">
        <v>253</v>
      </c>
      <c r="P1272" s="8" t="n">
        <v>99900</v>
      </c>
      <c r="Q1272" s="8" t="s">
        <v>34</v>
      </c>
      <c r="R1272" s="8" t="n">
        <v>97220</v>
      </c>
      <c r="S1272" s="8" t="s">
        <v>254</v>
      </c>
      <c r="T1272" s="8" t="s">
        <v>255</v>
      </c>
      <c r="U1272" s="8" t="s">
        <v>37</v>
      </c>
      <c r="V1272" s="9" t="n">
        <v>36.31</v>
      </c>
    </row>
    <row r="1273" s="6" customFormat="true" ht="11.25" hidden="false" customHeight="false" outlineLevel="0" collapsed="false">
      <c r="A1273" s="8" t="s">
        <v>2491</v>
      </c>
      <c r="B1273" s="8" t="s">
        <v>4085</v>
      </c>
      <c r="C1273" s="8" t="str">
        <f aca="false">RIGHT(A1273,7)</f>
        <v>0022020</v>
      </c>
      <c r="D1273" s="8" t="n">
        <f aca="false">N1273</f>
        <v>926856</v>
      </c>
      <c r="E1273" s="8" t="str">
        <f aca="false">RIGHT(B1273,3)</f>
        <v>053</v>
      </c>
      <c r="F1273" s="8" t="s">
        <v>7</v>
      </c>
      <c r="G1273" s="8" t="n">
        <v>251524</v>
      </c>
      <c r="H1273" s="8" t="s">
        <v>512</v>
      </c>
      <c r="I1273" s="8" t="s">
        <v>513</v>
      </c>
      <c r="J1273" s="8" t="s">
        <v>29</v>
      </c>
      <c r="K1273" s="8" t="s">
        <v>87</v>
      </c>
      <c r="L1273" s="8" t="s">
        <v>31</v>
      </c>
      <c r="M1273" s="8" t="s">
        <v>2493</v>
      </c>
      <c r="N1273" s="8" t="n">
        <v>926856</v>
      </c>
      <c r="O1273" s="8" t="s">
        <v>2494</v>
      </c>
      <c r="P1273" s="8" t="n">
        <v>99900</v>
      </c>
      <c r="Q1273" s="8" t="s">
        <v>34</v>
      </c>
      <c r="R1273" s="8" t="n">
        <v>94420</v>
      </c>
      <c r="S1273" s="8" t="s">
        <v>1421</v>
      </c>
      <c r="T1273" s="8" t="s">
        <v>556</v>
      </c>
      <c r="U1273" s="8" t="s">
        <v>104</v>
      </c>
      <c r="V1273" s="9" t="n">
        <v>36.39</v>
      </c>
    </row>
    <row r="1274" s="6" customFormat="true" ht="11.25" hidden="false" customHeight="false" outlineLevel="0" collapsed="false">
      <c r="A1274" s="8" t="s">
        <v>3551</v>
      </c>
      <c r="B1274" s="8" t="s">
        <v>4086</v>
      </c>
      <c r="C1274" s="8" t="str">
        <f aca="false">RIGHT(A1274,7)</f>
        <v>0592020</v>
      </c>
      <c r="D1274" s="8" t="n">
        <f aca="false">N1274</f>
        <v>989395</v>
      </c>
      <c r="E1274" s="8" t="str">
        <f aca="false">RIGHT(B1274,3)</f>
        <v>003</v>
      </c>
      <c r="F1274" s="8" t="s">
        <v>7</v>
      </c>
      <c r="G1274" s="8" t="n">
        <v>427193</v>
      </c>
      <c r="H1274" s="8" t="s">
        <v>2616</v>
      </c>
      <c r="I1274" s="8" t="s">
        <v>2617</v>
      </c>
      <c r="J1274" s="8" t="s">
        <v>584</v>
      </c>
      <c r="K1274" s="8" t="s">
        <v>87</v>
      </c>
      <c r="L1274" s="8" t="s">
        <v>31</v>
      </c>
      <c r="M1274" s="8" t="s">
        <v>3555</v>
      </c>
      <c r="N1274" s="8" t="n">
        <v>989395</v>
      </c>
      <c r="O1274" s="8" t="s">
        <v>1073</v>
      </c>
      <c r="P1274" s="8" t="n">
        <v>99900</v>
      </c>
      <c r="Q1274" s="8" t="s">
        <v>34</v>
      </c>
      <c r="R1274" s="8" t="n">
        <v>97320</v>
      </c>
      <c r="S1274" s="8" t="s">
        <v>1074</v>
      </c>
      <c r="T1274" s="8" t="s">
        <v>318</v>
      </c>
      <c r="U1274" s="8" t="s">
        <v>37</v>
      </c>
      <c r="V1274" s="9" t="n">
        <v>36.9747</v>
      </c>
    </row>
    <row r="1275" s="6" customFormat="true" ht="11.25" hidden="false" customHeight="false" outlineLevel="0" collapsed="false">
      <c r="A1275" s="8" t="s">
        <v>4087</v>
      </c>
      <c r="B1275" s="8" t="s">
        <v>4088</v>
      </c>
      <c r="C1275" s="8" t="str">
        <f aca="false">RIGHT(A1275,7)</f>
        <v>1752020</v>
      </c>
      <c r="D1275" s="8" t="n">
        <f aca="false">N1275</f>
        <v>160033</v>
      </c>
      <c r="E1275" s="8" t="str">
        <f aca="false">RIGHT(B1275,3)</f>
        <v>013</v>
      </c>
      <c r="F1275" s="8" t="s">
        <v>70</v>
      </c>
      <c r="G1275" s="8" t="n">
        <v>300125</v>
      </c>
      <c r="H1275" s="8" t="s">
        <v>1359</v>
      </c>
      <c r="I1275" s="8" t="s">
        <v>1360</v>
      </c>
      <c r="J1275" s="8" t="s">
        <v>29</v>
      </c>
      <c r="K1275" s="8" t="s">
        <v>4089</v>
      </c>
      <c r="L1275" s="8" t="s">
        <v>31</v>
      </c>
      <c r="M1275" s="8" t="s">
        <v>4090</v>
      </c>
      <c r="N1275" s="8" t="n">
        <v>160033</v>
      </c>
      <c r="O1275" s="8" t="s">
        <v>4091</v>
      </c>
      <c r="P1275" s="8" t="n">
        <v>52000</v>
      </c>
      <c r="Q1275" s="8" t="s">
        <v>101</v>
      </c>
      <c r="R1275" s="8" t="n">
        <v>52121</v>
      </c>
      <c r="S1275" s="8" t="s">
        <v>139</v>
      </c>
      <c r="T1275" s="8" t="s">
        <v>113</v>
      </c>
      <c r="U1275" s="8" t="s">
        <v>37</v>
      </c>
      <c r="V1275" s="9" t="n">
        <v>37.8</v>
      </c>
    </row>
    <row r="1276" s="6" customFormat="true" ht="11.25" hidden="false" customHeight="false" outlineLevel="0" collapsed="false">
      <c r="A1276" s="8" t="s">
        <v>4092</v>
      </c>
      <c r="B1276" s="8" t="s">
        <v>4093</v>
      </c>
      <c r="C1276" s="8" t="str">
        <f aca="false">RIGHT(A1276,7)</f>
        <v>1952020</v>
      </c>
      <c r="D1276" s="8" t="n">
        <f aca="false">N1276</f>
        <v>782801</v>
      </c>
      <c r="E1276" s="8" t="str">
        <f aca="false">RIGHT(B1276,3)</f>
        <v>001</v>
      </c>
      <c r="F1276" s="8" t="s">
        <v>70</v>
      </c>
      <c r="G1276" s="8" t="n">
        <v>467075</v>
      </c>
      <c r="H1276" s="8" t="s">
        <v>1016</v>
      </c>
      <c r="I1276" s="8" t="s">
        <v>1017</v>
      </c>
      <c r="J1276" s="8" t="s">
        <v>29</v>
      </c>
      <c r="K1276" s="8" t="s">
        <v>4094</v>
      </c>
      <c r="L1276" s="8" t="s">
        <v>31</v>
      </c>
      <c r="M1276" s="8" t="s">
        <v>4095</v>
      </c>
      <c r="N1276" s="8" t="n">
        <v>782801</v>
      </c>
      <c r="O1276" s="8" t="s">
        <v>4096</v>
      </c>
      <c r="P1276" s="8" t="n">
        <v>52000</v>
      </c>
      <c r="Q1276" s="8" t="s">
        <v>101</v>
      </c>
      <c r="R1276" s="8" t="n">
        <v>52131</v>
      </c>
      <c r="S1276" s="8" t="s">
        <v>207</v>
      </c>
      <c r="T1276" s="8" t="s">
        <v>113</v>
      </c>
      <c r="U1276" s="8" t="s">
        <v>67</v>
      </c>
      <c r="V1276" s="9" t="n">
        <v>38.6</v>
      </c>
    </row>
    <row r="1277" s="6" customFormat="true" ht="11.25" hidden="false" customHeight="false" outlineLevel="0" collapsed="false">
      <c r="A1277" s="8" t="s">
        <v>838</v>
      </c>
      <c r="B1277" s="8" t="s">
        <v>4097</v>
      </c>
      <c r="C1277" s="8" t="str">
        <f aca="false">RIGHT(A1277,7)</f>
        <v>1592020</v>
      </c>
      <c r="D1277" s="8" t="n">
        <f aca="false">N1277</f>
        <v>974200</v>
      </c>
      <c r="E1277" s="8" t="str">
        <f aca="false">RIGHT(B1277,3)</f>
        <v>065</v>
      </c>
      <c r="F1277" s="8" t="s">
        <v>7</v>
      </c>
      <c r="G1277" s="8" t="n">
        <v>461542</v>
      </c>
      <c r="H1277" s="8" t="s">
        <v>202</v>
      </c>
      <c r="I1277" s="8" t="s">
        <v>203</v>
      </c>
      <c r="J1277" s="8" t="s">
        <v>29</v>
      </c>
      <c r="K1277" s="8" t="s">
        <v>4023</v>
      </c>
      <c r="L1277" s="8" t="s">
        <v>31</v>
      </c>
      <c r="M1277" s="8" t="s">
        <v>54</v>
      </c>
      <c r="N1277" s="8" t="n">
        <v>974200</v>
      </c>
      <c r="O1277" s="8" t="s">
        <v>841</v>
      </c>
      <c r="P1277" s="8" t="n">
        <v>99900</v>
      </c>
      <c r="Q1277" s="8" t="s">
        <v>34</v>
      </c>
      <c r="R1277" s="8" t="n">
        <v>97400</v>
      </c>
      <c r="S1277" s="8" t="s">
        <v>56</v>
      </c>
      <c r="T1277" s="8" t="s">
        <v>57</v>
      </c>
      <c r="U1277" s="8" t="s">
        <v>48</v>
      </c>
      <c r="V1277" s="9" t="n">
        <v>39.86</v>
      </c>
    </row>
    <row r="1278" s="6" customFormat="true" ht="11.25" hidden="false" customHeight="false" outlineLevel="0" collapsed="false">
      <c r="A1278" s="8" t="s">
        <v>838</v>
      </c>
      <c r="B1278" s="8" t="s">
        <v>4098</v>
      </c>
      <c r="C1278" s="8" t="str">
        <f aca="false">RIGHT(A1278,7)</f>
        <v>1592020</v>
      </c>
      <c r="D1278" s="8" t="n">
        <f aca="false">N1278</f>
        <v>974200</v>
      </c>
      <c r="E1278" s="8" t="str">
        <f aca="false">RIGHT(B1278,3)</f>
        <v>066</v>
      </c>
      <c r="F1278" s="8" t="s">
        <v>7</v>
      </c>
      <c r="G1278" s="8" t="n">
        <v>461542</v>
      </c>
      <c r="H1278" s="8" t="s">
        <v>202</v>
      </c>
      <c r="I1278" s="8" t="s">
        <v>203</v>
      </c>
      <c r="J1278" s="8" t="s">
        <v>29</v>
      </c>
      <c r="K1278" s="8" t="s">
        <v>4023</v>
      </c>
      <c r="L1278" s="8" t="s">
        <v>31</v>
      </c>
      <c r="M1278" s="8" t="s">
        <v>54</v>
      </c>
      <c r="N1278" s="8" t="n">
        <v>974200</v>
      </c>
      <c r="O1278" s="8" t="s">
        <v>841</v>
      </c>
      <c r="P1278" s="8" t="n">
        <v>99900</v>
      </c>
      <c r="Q1278" s="8" t="s">
        <v>34</v>
      </c>
      <c r="R1278" s="8" t="n">
        <v>97400</v>
      </c>
      <c r="S1278" s="8" t="s">
        <v>56</v>
      </c>
      <c r="T1278" s="8" t="s">
        <v>57</v>
      </c>
      <c r="U1278" s="8" t="s">
        <v>48</v>
      </c>
      <c r="V1278" s="9" t="n">
        <v>39.86</v>
      </c>
    </row>
    <row r="1279" s="6" customFormat="true" ht="11.25" hidden="false" customHeight="false" outlineLevel="0" collapsed="false">
      <c r="A1279" s="8" t="s">
        <v>4099</v>
      </c>
      <c r="B1279" s="8" t="s">
        <v>4100</v>
      </c>
      <c r="C1279" s="8" t="str">
        <f aca="false">RIGHT(A1279,7)</f>
        <v>1382020</v>
      </c>
      <c r="D1279" s="8" t="n">
        <f aca="false">N1279</f>
        <v>160413</v>
      </c>
      <c r="E1279" s="8" t="str">
        <f aca="false">RIGHT(B1279,3)</f>
        <v>016</v>
      </c>
      <c r="F1279" s="8" t="s">
        <v>70</v>
      </c>
      <c r="G1279" s="8" t="n">
        <v>150711</v>
      </c>
      <c r="H1279" s="8" t="s">
        <v>216</v>
      </c>
      <c r="I1279" s="8" t="s">
        <v>4101</v>
      </c>
      <c r="J1279" s="8" t="s">
        <v>2084</v>
      </c>
      <c r="K1279" s="8" t="s">
        <v>4102</v>
      </c>
      <c r="L1279" s="8" t="s">
        <v>31</v>
      </c>
      <c r="M1279" s="8" t="s">
        <v>1374</v>
      </c>
      <c r="N1279" s="8" t="n">
        <v>160413</v>
      </c>
      <c r="O1279" s="8" t="s">
        <v>406</v>
      </c>
      <c r="P1279" s="8" t="n">
        <v>52000</v>
      </c>
      <c r="Q1279" s="8" t="s">
        <v>101</v>
      </c>
      <c r="R1279" s="8" t="n">
        <v>52121</v>
      </c>
      <c r="S1279" s="8" t="s">
        <v>139</v>
      </c>
      <c r="T1279" s="8" t="s">
        <v>140</v>
      </c>
      <c r="U1279" s="8" t="s">
        <v>67</v>
      </c>
      <c r="V1279" s="9" t="n">
        <v>40</v>
      </c>
    </row>
    <row r="1280" s="6" customFormat="true" ht="11.25" hidden="false" customHeight="false" outlineLevel="0" collapsed="false">
      <c r="A1280" s="8" t="s">
        <v>4103</v>
      </c>
      <c r="B1280" s="8" t="s">
        <v>4104</v>
      </c>
      <c r="C1280" s="8" t="str">
        <f aca="false">RIGHT(A1280,7)</f>
        <v>1912020</v>
      </c>
      <c r="D1280" s="8" t="n">
        <f aca="false">N1280</f>
        <v>981253</v>
      </c>
      <c r="E1280" s="8" t="str">
        <f aca="false">RIGHT(B1280,3)</f>
        <v>020</v>
      </c>
      <c r="F1280" s="8" t="s">
        <v>7</v>
      </c>
      <c r="G1280" s="8" t="n">
        <v>393905</v>
      </c>
      <c r="H1280" s="8" t="s">
        <v>916</v>
      </c>
      <c r="I1280" s="8" t="s">
        <v>917</v>
      </c>
      <c r="J1280" s="8" t="s">
        <v>29</v>
      </c>
      <c r="K1280" s="8" t="s">
        <v>4105</v>
      </c>
      <c r="L1280" s="8" t="s">
        <v>31</v>
      </c>
      <c r="M1280" s="8" t="s">
        <v>4106</v>
      </c>
      <c r="N1280" s="8" t="n">
        <v>981253</v>
      </c>
      <c r="O1280" s="8" t="s">
        <v>4107</v>
      </c>
      <c r="P1280" s="8" t="n">
        <v>99900</v>
      </c>
      <c r="Q1280" s="8" t="s">
        <v>34</v>
      </c>
      <c r="R1280" s="8" t="n">
        <v>94320</v>
      </c>
      <c r="S1280" s="8" t="s">
        <v>35</v>
      </c>
      <c r="T1280" s="8" t="s">
        <v>36</v>
      </c>
      <c r="U1280" s="8" t="s">
        <v>48</v>
      </c>
      <c r="V1280" s="9" t="n">
        <v>40</v>
      </c>
    </row>
    <row r="1281" s="6" customFormat="true" ht="11.25" hidden="false" customHeight="false" outlineLevel="0" collapsed="false">
      <c r="A1281" s="8" t="s">
        <v>4108</v>
      </c>
      <c r="B1281" s="8" t="s">
        <v>4109</v>
      </c>
      <c r="C1281" s="8" t="str">
        <f aca="false">RIGHT(A1281,7)</f>
        <v>8912020</v>
      </c>
      <c r="D1281" s="8" t="n">
        <f aca="false">N1281</f>
        <v>135033</v>
      </c>
      <c r="E1281" s="8" t="str">
        <f aca="false">RIGHT(B1281,3)</f>
        <v>001</v>
      </c>
      <c r="F1281" s="8" t="s">
        <v>70</v>
      </c>
      <c r="G1281" s="8" t="n">
        <v>445155</v>
      </c>
      <c r="H1281" s="8" t="s">
        <v>4110</v>
      </c>
      <c r="I1281" s="8" t="s">
        <v>4111</v>
      </c>
      <c r="J1281" s="8" t="s">
        <v>29</v>
      </c>
      <c r="K1281" s="8" t="s">
        <v>4112</v>
      </c>
      <c r="L1281" s="8" t="s">
        <v>31</v>
      </c>
      <c r="M1281" s="8" t="s">
        <v>4113</v>
      </c>
      <c r="N1281" s="8" t="n">
        <v>135033</v>
      </c>
      <c r="O1281" s="8" t="s">
        <v>4114</v>
      </c>
      <c r="P1281" s="8" t="n">
        <v>22202</v>
      </c>
      <c r="Q1281" s="8" t="s">
        <v>490</v>
      </c>
      <c r="R1281" s="8" t="n">
        <v>22202</v>
      </c>
      <c r="S1281" s="8" t="s">
        <v>490</v>
      </c>
      <c r="T1281" s="8" t="s">
        <v>140</v>
      </c>
      <c r="U1281" s="8" t="s">
        <v>58</v>
      </c>
      <c r="V1281" s="9" t="n">
        <v>40</v>
      </c>
    </row>
    <row r="1282" s="6" customFormat="true" ht="11.25" hidden="false" customHeight="false" outlineLevel="0" collapsed="false">
      <c r="A1282" s="8" t="s">
        <v>4115</v>
      </c>
      <c r="B1282" s="8" t="s">
        <v>4116</v>
      </c>
      <c r="C1282" s="8" t="str">
        <f aca="false">RIGHT(A1282,7)</f>
        <v>1082020</v>
      </c>
      <c r="D1282" s="8" t="n">
        <f aca="false">N1282</f>
        <v>160379</v>
      </c>
      <c r="E1282" s="8" t="str">
        <f aca="false">RIGHT(B1282,3)</f>
        <v>002</v>
      </c>
      <c r="F1282" s="8" t="s">
        <v>70</v>
      </c>
      <c r="G1282" s="8" t="n">
        <v>467075</v>
      </c>
      <c r="H1282" s="8" t="s">
        <v>1016</v>
      </c>
      <c r="I1282" s="8" t="s">
        <v>1017</v>
      </c>
      <c r="J1282" s="8" t="s">
        <v>29</v>
      </c>
      <c r="K1282" s="8" t="s">
        <v>4117</v>
      </c>
      <c r="L1282" s="8" t="s">
        <v>31</v>
      </c>
      <c r="M1282" s="8" t="s">
        <v>4118</v>
      </c>
      <c r="N1282" s="8" t="n">
        <v>160379</v>
      </c>
      <c r="O1282" s="8" t="s">
        <v>2947</v>
      </c>
      <c r="P1282" s="8" t="n">
        <v>52000</v>
      </c>
      <c r="Q1282" s="8" t="s">
        <v>101</v>
      </c>
      <c r="R1282" s="8" t="n">
        <v>52121</v>
      </c>
      <c r="S1282" s="8" t="s">
        <v>139</v>
      </c>
      <c r="T1282" s="8" t="s">
        <v>140</v>
      </c>
      <c r="U1282" s="8" t="s">
        <v>82</v>
      </c>
      <c r="V1282" s="9" t="n">
        <v>40</v>
      </c>
    </row>
    <row r="1283" s="6" customFormat="true" ht="11.25" hidden="false" customHeight="false" outlineLevel="0" collapsed="false">
      <c r="A1283" s="8" t="s">
        <v>4119</v>
      </c>
      <c r="B1283" s="8" t="s">
        <v>4120</v>
      </c>
      <c r="C1283" s="8" t="str">
        <f aca="false">RIGHT(A1283,7)</f>
        <v>1092020</v>
      </c>
      <c r="D1283" s="8" t="n">
        <f aca="false">N1283</f>
        <v>160379</v>
      </c>
      <c r="E1283" s="8" t="str">
        <f aca="false">RIGHT(B1283,3)</f>
        <v>002</v>
      </c>
      <c r="F1283" s="8" t="s">
        <v>70</v>
      </c>
      <c r="G1283" s="8" t="n">
        <v>467075</v>
      </c>
      <c r="H1283" s="8" t="s">
        <v>1016</v>
      </c>
      <c r="I1283" s="8" t="s">
        <v>1017</v>
      </c>
      <c r="J1283" s="8" t="s">
        <v>29</v>
      </c>
      <c r="K1283" s="8" t="s">
        <v>4121</v>
      </c>
      <c r="L1283" s="8" t="s">
        <v>31</v>
      </c>
      <c r="M1283" s="8" t="s">
        <v>4118</v>
      </c>
      <c r="N1283" s="8" t="n">
        <v>160379</v>
      </c>
      <c r="O1283" s="8" t="s">
        <v>2947</v>
      </c>
      <c r="P1283" s="8" t="n">
        <v>52000</v>
      </c>
      <c r="Q1283" s="8" t="s">
        <v>101</v>
      </c>
      <c r="R1283" s="8" t="n">
        <v>52121</v>
      </c>
      <c r="S1283" s="8" t="s">
        <v>139</v>
      </c>
      <c r="T1283" s="8" t="s">
        <v>140</v>
      </c>
      <c r="U1283" s="8" t="s">
        <v>82</v>
      </c>
      <c r="V1283" s="9" t="n">
        <v>40</v>
      </c>
    </row>
    <row r="1284" s="6" customFormat="true" ht="11.25" hidden="false" customHeight="false" outlineLevel="0" collapsed="false">
      <c r="A1284" s="8" t="s">
        <v>4122</v>
      </c>
      <c r="B1284" s="8" t="s">
        <v>4123</v>
      </c>
      <c r="C1284" s="8" t="str">
        <f aca="false">RIGHT(A1284,7)</f>
        <v>1112020</v>
      </c>
      <c r="D1284" s="8" t="n">
        <f aca="false">N1284</f>
        <v>160379</v>
      </c>
      <c r="E1284" s="8" t="str">
        <f aca="false">RIGHT(B1284,3)</f>
        <v>002</v>
      </c>
      <c r="F1284" s="8" t="s">
        <v>70</v>
      </c>
      <c r="G1284" s="8" t="n">
        <v>467075</v>
      </c>
      <c r="H1284" s="8" t="s">
        <v>1016</v>
      </c>
      <c r="I1284" s="8" t="s">
        <v>1017</v>
      </c>
      <c r="J1284" s="8" t="s">
        <v>29</v>
      </c>
      <c r="K1284" s="8" t="s">
        <v>4117</v>
      </c>
      <c r="L1284" s="8" t="s">
        <v>31</v>
      </c>
      <c r="M1284" s="8" t="s">
        <v>4118</v>
      </c>
      <c r="N1284" s="8" t="n">
        <v>160379</v>
      </c>
      <c r="O1284" s="8" t="s">
        <v>2947</v>
      </c>
      <c r="P1284" s="8" t="n">
        <v>52000</v>
      </c>
      <c r="Q1284" s="8" t="s">
        <v>101</v>
      </c>
      <c r="R1284" s="8" t="n">
        <v>52121</v>
      </c>
      <c r="S1284" s="8" t="s">
        <v>139</v>
      </c>
      <c r="T1284" s="8" t="s">
        <v>140</v>
      </c>
      <c r="U1284" s="8" t="s">
        <v>48</v>
      </c>
      <c r="V1284" s="9" t="n">
        <v>40</v>
      </c>
    </row>
    <row r="1285" s="6" customFormat="true" ht="11.25" hidden="false" customHeight="false" outlineLevel="0" collapsed="false">
      <c r="A1285" s="8" t="s">
        <v>2552</v>
      </c>
      <c r="B1285" s="8" t="s">
        <v>4124</v>
      </c>
      <c r="C1285" s="8" t="str">
        <f aca="false">RIGHT(A1285,7)</f>
        <v>0222020</v>
      </c>
      <c r="D1285" s="8" t="n">
        <f aca="false">N1285</f>
        <v>153080</v>
      </c>
      <c r="E1285" s="8" t="str">
        <f aca="false">RIGHT(B1285,3)</f>
        <v>002</v>
      </c>
      <c r="F1285" s="8" t="s">
        <v>7</v>
      </c>
      <c r="G1285" s="8" t="n">
        <v>451984</v>
      </c>
      <c r="H1285" s="8" t="s">
        <v>1886</v>
      </c>
      <c r="I1285" s="8" t="s">
        <v>1887</v>
      </c>
      <c r="J1285" s="8" t="s">
        <v>61</v>
      </c>
      <c r="K1285" s="8" t="s">
        <v>393</v>
      </c>
      <c r="L1285" s="8" t="s">
        <v>31</v>
      </c>
      <c r="M1285" s="8" t="s">
        <v>394</v>
      </c>
      <c r="N1285" s="8" t="n">
        <v>153080</v>
      </c>
      <c r="O1285" s="8" t="s">
        <v>2554</v>
      </c>
      <c r="P1285" s="8" t="n">
        <v>26000</v>
      </c>
      <c r="Q1285" s="8" t="s">
        <v>45</v>
      </c>
      <c r="R1285" s="8" t="n">
        <v>26242</v>
      </c>
      <c r="S1285" s="8" t="s">
        <v>2554</v>
      </c>
      <c r="T1285" s="8" t="s">
        <v>1468</v>
      </c>
      <c r="U1285" s="8" t="s">
        <v>48</v>
      </c>
      <c r="V1285" s="9" t="n">
        <v>40</v>
      </c>
    </row>
    <row r="1286" s="6" customFormat="true" ht="11.25" hidden="false" customHeight="false" outlineLevel="0" collapsed="false">
      <c r="A1286" s="8" t="s">
        <v>3364</v>
      </c>
      <c r="B1286" s="8" t="s">
        <v>4125</v>
      </c>
      <c r="C1286" s="8" t="str">
        <f aca="false">RIGHT(A1286,7)</f>
        <v>6672019</v>
      </c>
      <c r="D1286" s="8" t="n">
        <f aca="false">N1286</f>
        <v>943001</v>
      </c>
      <c r="E1286" s="8" t="str">
        <f aca="false">RIGHT(B1286,3)</f>
        <v>030</v>
      </c>
      <c r="F1286" s="8" t="s">
        <v>7</v>
      </c>
      <c r="G1286" s="8" t="n">
        <v>440974</v>
      </c>
      <c r="H1286" s="8" t="s">
        <v>623</v>
      </c>
      <c r="I1286" s="8" t="s">
        <v>624</v>
      </c>
      <c r="J1286" s="8" t="s">
        <v>61</v>
      </c>
      <c r="K1286" s="8" t="s">
        <v>160</v>
      </c>
      <c r="L1286" s="8" t="s">
        <v>31</v>
      </c>
      <c r="M1286" s="8" t="s">
        <v>161</v>
      </c>
      <c r="N1286" s="8" t="n">
        <v>943001</v>
      </c>
      <c r="O1286" s="8" t="s">
        <v>33</v>
      </c>
      <c r="P1286" s="8" t="n">
        <v>99900</v>
      </c>
      <c r="Q1286" s="8" t="s">
        <v>34</v>
      </c>
      <c r="R1286" s="8" t="n">
        <v>94320</v>
      </c>
      <c r="S1286" s="8" t="s">
        <v>35</v>
      </c>
      <c r="T1286" s="8" t="s">
        <v>36</v>
      </c>
      <c r="U1286" s="8" t="s">
        <v>104</v>
      </c>
      <c r="V1286" s="9" t="n">
        <v>40</v>
      </c>
    </row>
    <row r="1287" s="6" customFormat="true" ht="11.25" hidden="false" customHeight="false" outlineLevel="0" collapsed="false">
      <c r="A1287" s="8" t="s">
        <v>4126</v>
      </c>
      <c r="B1287" s="8" t="s">
        <v>4127</v>
      </c>
      <c r="C1287" s="8" t="str">
        <f aca="false">RIGHT(A1287,7)</f>
        <v>0152020</v>
      </c>
      <c r="D1287" s="8" t="n">
        <f aca="false">N1287</f>
        <v>168006</v>
      </c>
      <c r="E1287" s="8" t="str">
        <f aca="false">RIGHT(B1287,3)</f>
        <v>142</v>
      </c>
      <c r="F1287" s="8" t="s">
        <v>7</v>
      </c>
      <c r="G1287" s="8" t="n">
        <v>340503</v>
      </c>
      <c r="H1287" s="8" t="s">
        <v>454</v>
      </c>
      <c r="I1287" s="8" t="s">
        <v>455</v>
      </c>
      <c r="J1287" s="8" t="s">
        <v>61</v>
      </c>
      <c r="K1287" s="8" t="s">
        <v>87</v>
      </c>
      <c r="L1287" s="8" t="s">
        <v>31</v>
      </c>
      <c r="M1287" s="8" t="s">
        <v>3644</v>
      </c>
      <c r="N1287" s="8" t="n">
        <v>168006</v>
      </c>
      <c r="O1287" s="8" t="s">
        <v>1157</v>
      </c>
      <c r="P1287" s="8" t="n">
        <v>52000</v>
      </c>
      <c r="Q1287" s="8" t="s">
        <v>101</v>
      </c>
      <c r="R1287" s="8" t="n">
        <v>52221</v>
      </c>
      <c r="S1287" s="8" t="s">
        <v>1158</v>
      </c>
      <c r="T1287" s="8" t="s">
        <v>47</v>
      </c>
      <c r="U1287" s="8" t="s">
        <v>146</v>
      </c>
      <c r="V1287" s="9" t="n">
        <v>40.12</v>
      </c>
    </row>
    <row r="1288" s="6" customFormat="true" ht="11.25" hidden="false" customHeight="false" outlineLevel="0" collapsed="false">
      <c r="A1288" s="8" t="s">
        <v>2200</v>
      </c>
      <c r="B1288" s="8" t="s">
        <v>4128</v>
      </c>
      <c r="C1288" s="8" t="str">
        <f aca="false">RIGHT(A1288,7)</f>
        <v>0352020</v>
      </c>
      <c r="D1288" s="8" t="n">
        <f aca="false">N1288</f>
        <v>987467</v>
      </c>
      <c r="E1288" s="8" t="str">
        <f aca="false">RIGHT(B1288,3)</f>
        <v>005</v>
      </c>
      <c r="F1288" s="8" t="s">
        <v>7</v>
      </c>
      <c r="G1288" s="8" t="n">
        <v>431077</v>
      </c>
      <c r="H1288" s="8" t="s">
        <v>859</v>
      </c>
      <c r="I1288" s="8" t="s">
        <v>860</v>
      </c>
      <c r="J1288" s="8" t="s">
        <v>29</v>
      </c>
      <c r="K1288" s="8" t="s">
        <v>4129</v>
      </c>
      <c r="L1288" s="8" t="s">
        <v>31</v>
      </c>
      <c r="M1288" s="8" t="s">
        <v>4130</v>
      </c>
      <c r="N1288" s="8" t="n">
        <v>987467</v>
      </c>
      <c r="O1288" s="8" t="s">
        <v>998</v>
      </c>
      <c r="P1288" s="8" t="n">
        <v>99900</v>
      </c>
      <c r="Q1288" s="8" t="s">
        <v>34</v>
      </c>
      <c r="R1288" s="8" t="n">
        <v>96120</v>
      </c>
      <c r="S1288" s="8" t="s">
        <v>121</v>
      </c>
      <c r="T1288" s="8" t="s">
        <v>122</v>
      </c>
      <c r="U1288" s="8" t="s">
        <v>67</v>
      </c>
      <c r="V1288" s="9" t="n">
        <v>42.2</v>
      </c>
    </row>
    <row r="1289" s="6" customFormat="true" ht="11.25" hidden="false" customHeight="false" outlineLevel="0" collapsed="false">
      <c r="A1289" s="8" t="s">
        <v>4131</v>
      </c>
      <c r="B1289" s="8" t="s">
        <v>4132</v>
      </c>
      <c r="C1289" s="8" t="str">
        <f aca="false">RIGHT(A1289,7)</f>
        <v>0032020</v>
      </c>
      <c r="D1289" s="8" t="n">
        <f aca="false">N1289</f>
        <v>158413</v>
      </c>
      <c r="E1289" s="8" t="str">
        <f aca="false">RIGHT(B1289,3)</f>
        <v>006</v>
      </c>
      <c r="F1289" s="8" t="s">
        <v>70</v>
      </c>
      <c r="G1289" s="8" t="n">
        <v>150711</v>
      </c>
      <c r="H1289" s="8" t="s">
        <v>216</v>
      </c>
      <c r="I1289" s="8" t="s">
        <v>4133</v>
      </c>
      <c r="J1289" s="8" t="s">
        <v>2084</v>
      </c>
      <c r="K1289" s="8" t="s">
        <v>4134</v>
      </c>
      <c r="L1289" s="8" t="s">
        <v>31</v>
      </c>
      <c r="M1289" s="8" t="s">
        <v>4135</v>
      </c>
      <c r="N1289" s="8" t="n">
        <v>158413</v>
      </c>
      <c r="O1289" s="8" t="s">
        <v>4136</v>
      </c>
      <c r="P1289" s="8" t="n">
        <v>26000</v>
      </c>
      <c r="Q1289" s="8" t="s">
        <v>45</v>
      </c>
      <c r="R1289" s="8" t="n">
        <v>26411</v>
      </c>
      <c r="S1289" s="8" t="s">
        <v>350</v>
      </c>
      <c r="T1289" s="8" t="s">
        <v>47</v>
      </c>
      <c r="U1289" s="8" t="s">
        <v>104</v>
      </c>
      <c r="V1289" s="9" t="n">
        <v>42.5</v>
      </c>
    </row>
    <row r="1290" s="6" customFormat="true" ht="11.25" hidden="false" customHeight="false" outlineLevel="0" collapsed="false">
      <c r="A1290" s="8" t="s">
        <v>4137</v>
      </c>
      <c r="B1290" s="8" t="s">
        <v>4138</v>
      </c>
      <c r="C1290" s="8" t="str">
        <f aca="false">RIGHT(A1290,7)</f>
        <v>0052020</v>
      </c>
      <c r="D1290" s="8" t="n">
        <f aca="false">N1290</f>
        <v>158413</v>
      </c>
      <c r="E1290" s="8" t="str">
        <f aca="false">RIGHT(B1290,3)</f>
        <v>006</v>
      </c>
      <c r="F1290" s="8" t="s">
        <v>70</v>
      </c>
      <c r="G1290" s="8" t="n">
        <v>150711</v>
      </c>
      <c r="H1290" s="8" t="s">
        <v>216</v>
      </c>
      <c r="I1290" s="8" t="s">
        <v>4133</v>
      </c>
      <c r="J1290" s="8" t="s">
        <v>2084</v>
      </c>
      <c r="K1290" s="8" t="s">
        <v>4134</v>
      </c>
      <c r="L1290" s="8" t="s">
        <v>31</v>
      </c>
      <c r="M1290" s="8" t="s">
        <v>4135</v>
      </c>
      <c r="N1290" s="8" t="n">
        <v>158413</v>
      </c>
      <c r="O1290" s="8" t="s">
        <v>4136</v>
      </c>
      <c r="P1290" s="8" t="n">
        <v>26000</v>
      </c>
      <c r="Q1290" s="8" t="s">
        <v>45</v>
      </c>
      <c r="R1290" s="8" t="n">
        <v>26411</v>
      </c>
      <c r="S1290" s="8" t="s">
        <v>350</v>
      </c>
      <c r="T1290" s="8" t="s">
        <v>47</v>
      </c>
      <c r="U1290" s="8" t="s">
        <v>104</v>
      </c>
      <c r="V1290" s="9" t="n">
        <v>42.5</v>
      </c>
    </row>
    <row r="1291" s="6" customFormat="true" ht="11.25" hidden="false" customHeight="false" outlineLevel="0" collapsed="false">
      <c r="A1291" s="8" t="s">
        <v>360</v>
      </c>
      <c r="B1291" s="8" t="s">
        <v>4139</v>
      </c>
      <c r="C1291" s="8" t="str">
        <f aca="false">RIGHT(A1291,7)</f>
        <v>0022020</v>
      </c>
      <c r="D1291" s="8" t="n">
        <f aca="false">N1291</f>
        <v>762500</v>
      </c>
      <c r="E1291" s="8" t="str">
        <f aca="false">RIGHT(B1291,3)</f>
        <v>015</v>
      </c>
      <c r="F1291" s="8" t="s">
        <v>7</v>
      </c>
      <c r="G1291" s="8" t="n">
        <v>109770</v>
      </c>
      <c r="H1291" s="8" t="s">
        <v>173</v>
      </c>
      <c r="I1291" s="8" t="s">
        <v>4140</v>
      </c>
      <c r="J1291" s="8" t="s">
        <v>29</v>
      </c>
      <c r="K1291" s="8" t="s">
        <v>363</v>
      </c>
      <c r="L1291" s="8" t="s">
        <v>31</v>
      </c>
      <c r="M1291" s="8" t="s">
        <v>364</v>
      </c>
      <c r="N1291" s="8" t="n">
        <v>762500</v>
      </c>
      <c r="O1291" s="8" t="s">
        <v>365</v>
      </c>
      <c r="P1291" s="8" t="n">
        <v>52000</v>
      </c>
      <c r="Q1291" s="8" t="s">
        <v>101</v>
      </c>
      <c r="R1291" s="8" t="n">
        <v>52131</v>
      </c>
      <c r="S1291" s="8" t="s">
        <v>207</v>
      </c>
      <c r="T1291" s="8" t="s">
        <v>177</v>
      </c>
      <c r="U1291" s="8" t="s">
        <v>104</v>
      </c>
      <c r="V1291" s="9" t="n">
        <v>43</v>
      </c>
    </row>
    <row r="1292" s="6" customFormat="true" ht="11.25" hidden="false" customHeight="false" outlineLevel="0" collapsed="false">
      <c r="A1292" s="8" t="s">
        <v>4141</v>
      </c>
      <c r="B1292" s="8" t="s">
        <v>4142</v>
      </c>
      <c r="C1292" s="8" t="str">
        <f aca="false">RIGHT(A1292,7)</f>
        <v>0472020</v>
      </c>
      <c r="D1292" s="8" t="n">
        <f aca="false">N1292</f>
        <v>158419</v>
      </c>
      <c r="E1292" s="8" t="str">
        <f aca="false">RIGHT(B1292,3)</f>
        <v>019</v>
      </c>
      <c r="F1292" s="8" t="s">
        <v>70</v>
      </c>
      <c r="G1292" s="8" t="n">
        <v>462315</v>
      </c>
      <c r="H1292" s="8" t="s">
        <v>422</v>
      </c>
      <c r="I1292" s="8" t="s">
        <v>423</v>
      </c>
      <c r="J1292" s="8" t="s">
        <v>61</v>
      </c>
      <c r="K1292" s="8" t="s">
        <v>1756</v>
      </c>
      <c r="L1292" s="8" t="s">
        <v>31</v>
      </c>
      <c r="M1292" s="8" t="s">
        <v>4143</v>
      </c>
      <c r="N1292" s="8" t="n">
        <v>158419</v>
      </c>
      <c r="O1292" s="8" t="s">
        <v>4144</v>
      </c>
      <c r="P1292" s="8" t="n">
        <v>26000</v>
      </c>
      <c r="Q1292" s="8" t="s">
        <v>45</v>
      </c>
      <c r="R1292" s="8" t="n">
        <v>26406</v>
      </c>
      <c r="S1292" s="8" t="s">
        <v>1533</v>
      </c>
      <c r="T1292" s="8" t="s">
        <v>767</v>
      </c>
      <c r="U1292" s="8" t="s">
        <v>37</v>
      </c>
      <c r="V1292" s="9" t="n">
        <v>45</v>
      </c>
    </row>
    <row r="1293" s="6" customFormat="true" ht="11.25" hidden="false" customHeight="false" outlineLevel="0" collapsed="false">
      <c r="A1293" s="8" t="s">
        <v>4145</v>
      </c>
      <c r="B1293" s="8" t="s">
        <v>4146</v>
      </c>
      <c r="C1293" s="8" t="str">
        <f aca="false">RIGHT(A1293,7)</f>
        <v>0102020</v>
      </c>
      <c r="D1293" s="8" t="n">
        <f aca="false">N1293</f>
        <v>343036</v>
      </c>
      <c r="E1293" s="8" t="str">
        <f aca="false">RIGHT(B1293,3)</f>
        <v>021</v>
      </c>
      <c r="F1293" s="8" t="s">
        <v>70</v>
      </c>
      <c r="G1293" s="8" t="n">
        <v>458892</v>
      </c>
      <c r="H1293" s="8" t="s">
        <v>189</v>
      </c>
      <c r="I1293" s="8" t="s">
        <v>190</v>
      </c>
      <c r="J1293" s="8" t="s">
        <v>182</v>
      </c>
      <c r="K1293" s="8" t="s">
        <v>3780</v>
      </c>
      <c r="L1293" s="8" t="s">
        <v>31</v>
      </c>
      <c r="M1293" s="8" t="s">
        <v>4147</v>
      </c>
      <c r="N1293" s="8" t="n">
        <v>343036</v>
      </c>
      <c r="O1293" s="8" t="s">
        <v>4148</v>
      </c>
      <c r="P1293" s="8" t="n">
        <v>42000</v>
      </c>
      <c r="Q1293" s="8" t="s">
        <v>2060</v>
      </c>
      <c r="R1293" s="8" t="n">
        <v>20411</v>
      </c>
      <c r="S1293" s="8" t="s">
        <v>2061</v>
      </c>
      <c r="T1293" s="8" t="s">
        <v>292</v>
      </c>
      <c r="U1293" s="8" t="s">
        <v>37</v>
      </c>
      <c r="V1293" s="9" t="n">
        <v>46</v>
      </c>
    </row>
    <row r="1294" s="6" customFormat="true" ht="11.25" hidden="false" customHeight="false" outlineLevel="0" collapsed="false">
      <c r="A1294" s="8" t="s">
        <v>4149</v>
      </c>
      <c r="B1294" s="8" t="s">
        <v>4150</v>
      </c>
      <c r="C1294" s="8" t="str">
        <f aca="false">RIGHT(A1294,7)</f>
        <v>0032020</v>
      </c>
      <c r="D1294" s="8" t="n">
        <f aca="false">N1294</f>
        <v>160152</v>
      </c>
      <c r="E1294" s="8" t="str">
        <f aca="false">RIGHT(B1294,3)</f>
        <v>120</v>
      </c>
      <c r="F1294" s="8" t="s">
        <v>7</v>
      </c>
      <c r="G1294" s="8" t="n">
        <v>464177</v>
      </c>
      <c r="H1294" s="8" t="s">
        <v>1023</v>
      </c>
      <c r="I1294" s="8" t="s">
        <v>1024</v>
      </c>
      <c r="J1294" s="8" t="s">
        <v>29</v>
      </c>
      <c r="K1294" s="8" t="s">
        <v>619</v>
      </c>
      <c r="L1294" s="8" t="s">
        <v>31</v>
      </c>
      <c r="M1294" s="8" t="s">
        <v>3807</v>
      </c>
      <c r="N1294" s="8" t="n">
        <v>160152</v>
      </c>
      <c r="O1294" s="8" t="s">
        <v>4151</v>
      </c>
      <c r="P1294" s="8" t="n">
        <v>52000</v>
      </c>
      <c r="Q1294" s="8" t="s">
        <v>101</v>
      </c>
      <c r="R1294" s="8" t="n">
        <v>52121</v>
      </c>
      <c r="S1294" s="8" t="s">
        <v>139</v>
      </c>
      <c r="T1294" s="8" t="s">
        <v>213</v>
      </c>
      <c r="U1294" s="8" t="s">
        <v>37</v>
      </c>
      <c r="V1294" s="9" t="n">
        <v>46.7</v>
      </c>
    </row>
    <row r="1295" s="6" customFormat="true" ht="11.25" hidden="false" customHeight="false" outlineLevel="0" collapsed="false">
      <c r="A1295" s="8" t="s">
        <v>838</v>
      </c>
      <c r="B1295" s="8" t="s">
        <v>4152</v>
      </c>
      <c r="C1295" s="8" t="str">
        <f aca="false">RIGHT(A1295,7)</f>
        <v>1592020</v>
      </c>
      <c r="D1295" s="8" t="n">
        <f aca="false">N1295</f>
        <v>974200</v>
      </c>
      <c r="E1295" s="8" t="str">
        <f aca="false">RIGHT(B1295,3)</f>
        <v>002</v>
      </c>
      <c r="F1295" s="8" t="s">
        <v>7</v>
      </c>
      <c r="G1295" s="8" t="n">
        <v>465459</v>
      </c>
      <c r="H1295" s="8" t="s">
        <v>391</v>
      </c>
      <c r="I1295" s="8" t="s">
        <v>392</v>
      </c>
      <c r="J1295" s="8" t="s">
        <v>584</v>
      </c>
      <c r="K1295" s="8" t="s">
        <v>53</v>
      </c>
      <c r="L1295" s="8" t="s">
        <v>31</v>
      </c>
      <c r="M1295" s="8" t="s">
        <v>54</v>
      </c>
      <c r="N1295" s="8" t="n">
        <v>974200</v>
      </c>
      <c r="O1295" s="8" t="s">
        <v>841</v>
      </c>
      <c r="P1295" s="8" t="n">
        <v>99900</v>
      </c>
      <c r="Q1295" s="8" t="s">
        <v>34</v>
      </c>
      <c r="R1295" s="8" t="n">
        <v>97400</v>
      </c>
      <c r="S1295" s="8" t="s">
        <v>56</v>
      </c>
      <c r="T1295" s="8" t="s">
        <v>57</v>
      </c>
      <c r="U1295" s="8" t="s">
        <v>48</v>
      </c>
      <c r="V1295" s="9" t="n">
        <v>49.05</v>
      </c>
    </row>
    <row r="1296" s="6" customFormat="true" ht="11.25" hidden="false" customHeight="false" outlineLevel="0" collapsed="false">
      <c r="A1296" s="8" t="s">
        <v>838</v>
      </c>
      <c r="B1296" s="8" t="s">
        <v>4153</v>
      </c>
      <c r="C1296" s="8" t="str">
        <f aca="false">RIGHT(A1296,7)</f>
        <v>1592020</v>
      </c>
      <c r="D1296" s="8" t="n">
        <f aca="false">N1296</f>
        <v>974200</v>
      </c>
      <c r="E1296" s="8" t="str">
        <f aca="false">RIGHT(B1296,3)</f>
        <v>001</v>
      </c>
      <c r="F1296" s="8" t="s">
        <v>7</v>
      </c>
      <c r="G1296" s="8" t="n">
        <v>465459</v>
      </c>
      <c r="H1296" s="8" t="s">
        <v>391</v>
      </c>
      <c r="I1296" s="8" t="s">
        <v>392</v>
      </c>
      <c r="J1296" s="8" t="s">
        <v>584</v>
      </c>
      <c r="K1296" s="8" t="s">
        <v>53</v>
      </c>
      <c r="L1296" s="8" t="s">
        <v>31</v>
      </c>
      <c r="M1296" s="8" t="s">
        <v>54</v>
      </c>
      <c r="N1296" s="8" t="n">
        <v>974200</v>
      </c>
      <c r="O1296" s="8" t="s">
        <v>841</v>
      </c>
      <c r="P1296" s="8" t="n">
        <v>99900</v>
      </c>
      <c r="Q1296" s="8" t="s">
        <v>34</v>
      </c>
      <c r="R1296" s="8" t="n">
        <v>97400</v>
      </c>
      <c r="S1296" s="8" t="s">
        <v>56</v>
      </c>
      <c r="T1296" s="8" t="s">
        <v>57</v>
      </c>
      <c r="U1296" s="8" t="s">
        <v>48</v>
      </c>
      <c r="V1296" s="9" t="n">
        <v>49.0501</v>
      </c>
    </row>
    <row r="1297" s="6" customFormat="true" ht="11.25" hidden="false" customHeight="false" outlineLevel="0" collapsed="false">
      <c r="A1297" s="8" t="s">
        <v>838</v>
      </c>
      <c r="B1297" s="8" t="s">
        <v>4154</v>
      </c>
      <c r="C1297" s="8" t="str">
        <f aca="false">RIGHT(A1297,7)</f>
        <v>1592020</v>
      </c>
      <c r="D1297" s="8" t="n">
        <f aca="false">N1297</f>
        <v>974200</v>
      </c>
      <c r="E1297" s="8" t="str">
        <f aca="false">RIGHT(B1297,3)</f>
        <v>085</v>
      </c>
      <c r="F1297" s="8" t="s">
        <v>7</v>
      </c>
      <c r="G1297" s="8" t="n">
        <v>461542</v>
      </c>
      <c r="H1297" s="8" t="s">
        <v>202</v>
      </c>
      <c r="I1297" s="8" t="s">
        <v>203</v>
      </c>
      <c r="J1297" s="8" t="s">
        <v>29</v>
      </c>
      <c r="K1297" s="8" t="s">
        <v>4155</v>
      </c>
      <c r="L1297" s="8" t="s">
        <v>31</v>
      </c>
      <c r="M1297" s="8" t="s">
        <v>4156</v>
      </c>
      <c r="N1297" s="8" t="n">
        <v>974200</v>
      </c>
      <c r="O1297" s="8" t="s">
        <v>841</v>
      </c>
      <c r="P1297" s="8" t="n">
        <v>99900</v>
      </c>
      <c r="Q1297" s="8" t="s">
        <v>34</v>
      </c>
      <c r="R1297" s="8" t="n">
        <v>97400</v>
      </c>
      <c r="S1297" s="8" t="s">
        <v>56</v>
      </c>
      <c r="T1297" s="8" t="s">
        <v>57</v>
      </c>
      <c r="U1297" s="8" t="s">
        <v>48</v>
      </c>
      <c r="V1297" s="9" t="n">
        <v>52.8746</v>
      </c>
    </row>
    <row r="1298" s="6" customFormat="true" ht="11.25" hidden="false" customHeight="false" outlineLevel="0" collapsed="false">
      <c r="A1298" s="8" t="s">
        <v>4157</v>
      </c>
      <c r="B1298" s="8" t="s">
        <v>4158</v>
      </c>
      <c r="C1298" s="8" t="str">
        <f aca="false">RIGHT(A1298,7)</f>
        <v>3022020</v>
      </c>
      <c r="D1298" s="8" t="n">
        <f aca="false">N1298</f>
        <v>154039</v>
      </c>
      <c r="E1298" s="8" t="str">
        <f aca="false">RIGHT(B1298,3)</f>
        <v>001</v>
      </c>
      <c r="F1298" s="8" t="s">
        <v>7</v>
      </c>
      <c r="G1298" s="8" t="n">
        <v>430327</v>
      </c>
      <c r="H1298" s="8" t="s">
        <v>4159</v>
      </c>
      <c r="I1298" s="8" t="s">
        <v>4160</v>
      </c>
      <c r="J1298" s="8" t="s">
        <v>584</v>
      </c>
      <c r="K1298" s="8" t="s">
        <v>2488</v>
      </c>
      <c r="L1298" s="8" t="s">
        <v>31</v>
      </c>
      <c r="M1298" s="8" t="s">
        <v>4161</v>
      </c>
      <c r="N1298" s="8" t="n">
        <v>154039</v>
      </c>
      <c r="O1298" s="8" t="s">
        <v>2329</v>
      </c>
      <c r="P1298" s="8" t="n">
        <v>26000</v>
      </c>
      <c r="Q1298" s="8" t="s">
        <v>45</v>
      </c>
      <c r="R1298" s="8" t="n">
        <v>26270</v>
      </c>
      <c r="S1298" s="8" t="s">
        <v>2330</v>
      </c>
      <c r="T1298" s="8" t="s">
        <v>465</v>
      </c>
      <c r="U1298" s="8" t="s">
        <v>58</v>
      </c>
      <c r="V1298" s="9" t="n">
        <v>53.99</v>
      </c>
    </row>
    <row r="1299" s="6" customFormat="true" ht="11.25" hidden="false" customHeight="false" outlineLevel="0" collapsed="false">
      <c r="A1299" s="8" t="s">
        <v>4162</v>
      </c>
      <c r="B1299" s="8" t="s">
        <v>4163</v>
      </c>
      <c r="C1299" s="8" t="str">
        <f aca="false">RIGHT(A1299,7)</f>
        <v>2002020</v>
      </c>
      <c r="D1299" s="8" t="n">
        <f aca="false">N1299</f>
        <v>160524</v>
      </c>
      <c r="E1299" s="8" t="str">
        <f aca="false">RIGHT(B1299,3)</f>
        <v>002</v>
      </c>
      <c r="F1299" s="8" t="s">
        <v>70</v>
      </c>
      <c r="G1299" s="8" t="n">
        <v>440974</v>
      </c>
      <c r="H1299" s="8" t="s">
        <v>623</v>
      </c>
      <c r="I1299" s="8" t="s">
        <v>624</v>
      </c>
      <c r="J1299" s="8" t="s">
        <v>61</v>
      </c>
      <c r="K1299" s="8" t="s">
        <v>1117</v>
      </c>
      <c r="L1299" s="8" t="s">
        <v>31</v>
      </c>
      <c r="M1299" s="8" t="s">
        <v>4164</v>
      </c>
      <c r="N1299" s="8" t="n">
        <v>160524</v>
      </c>
      <c r="O1299" s="8" t="s">
        <v>4165</v>
      </c>
      <c r="P1299" s="8" t="n">
        <v>52000</v>
      </c>
      <c r="Q1299" s="8" t="s">
        <v>101</v>
      </c>
      <c r="R1299" s="8" t="n">
        <v>52121</v>
      </c>
      <c r="S1299" s="8" t="s">
        <v>139</v>
      </c>
      <c r="T1299" s="8" t="s">
        <v>122</v>
      </c>
      <c r="U1299" s="8" t="s">
        <v>37</v>
      </c>
      <c r="V1299" s="9" t="n">
        <v>54</v>
      </c>
    </row>
    <row r="1300" s="6" customFormat="true" ht="11.25" hidden="false" customHeight="false" outlineLevel="0" collapsed="false">
      <c r="A1300" s="8" t="s">
        <v>1339</v>
      </c>
      <c r="B1300" s="8" t="s">
        <v>4166</v>
      </c>
      <c r="C1300" s="8" t="str">
        <f aca="false">RIGHT(A1300,7)</f>
        <v>0102020</v>
      </c>
      <c r="D1300" s="8" t="n">
        <f aca="false">N1300</f>
        <v>158312</v>
      </c>
      <c r="E1300" s="8" t="str">
        <f aca="false">RIGHT(B1300,3)</f>
        <v>059</v>
      </c>
      <c r="F1300" s="8" t="s">
        <v>7</v>
      </c>
      <c r="G1300" s="8" t="n">
        <v>368080</v>
      </c>
      <c r="H1300" s="8" t="s">
        <v>943</v>
      </c>
      <c r="I1300" s="8" t="s">
        <v>944</v>
      </c>
      <c r="J1300" s="8" t="s">
        <v>61</v>
      </c>
      <c r="K1300" s="8" t="s">
        <v>574</v>
      </c>
      <c r="L1300" s="8" t="s">
        <v>31</v>
      </c>
      <c r="M1300" s="8" t="s">
        <v>79</v>
      </c>
      <c r="N1300" s="8" t="n">
        <v>158312</v>
      </c>
      <c r="O1300" s="8" t="s">
        <v>1341</v>
      </c>
      <c r="P1300" s="8" t="n">
        <v>26000</v>
      </c>
      <c r="Q1300" s="8" t="s">
        <v>45</v>
      </c>
      <c r="R1300" s="8" t="n">
        <v>26413</v>
      </c>
      <c r="S1300" s="8" t="s">
        <v>1342</v>
      </c>
      <c r="T1300" s="8" t="s">
        <v>47</v>
      </c>
      <c r="U1300" s="8" t="s">
        <v>48</v>
      </c>
      <c r="V1300" s="9" t="n">
        <v>56</v>
      </c>
    </row>
    <row r="1301" s="6" customFormat="true" ht="11.25" hidden="false" customHeight="false" outlineLevel="0" collapsed="false">
      <c r="A1301" s="8" t="s">
        <v>4167</v>
      </c>
      <c r="B1301" s="8" t="s">
        <v>4168</v>
      </c>
      <c r="C1301" s="8" t="str">
        <f aca="false">RIGHT(A1301,7)</f>
        <v>0162020</v>
      </c>
      <c r="D1301" s="8" t="n">
        <f aca="false">N1301</f>
        <v>120633</v>
      </c>
      <c r="E1301" s="8" t="str">
        <f aca="false">RIGHT(B1301,3)</f>
        <v>125</v>
      </c>
      <c r="F1301" s="8" t="s">
        <v>7</v>
      </c>
      <c r="G1301" s="8" t="n">
        <v>150711</v>
      </c>
      <c r="H1301" s="8" t="s">
        <v>216</v>
      </c>
      <c r="I1301" s="8" t="s">
        <v>2483</v>
      </c>
      <c r="J1301" s="8" t="s">
        <v>29</v>
      </c>
      <c r="K1301" s="8" t="s">
        <v>4169</v>
      </c>
      <c r="L1301" s="8" t="s">
        <v>31</v>
      </c>
      <c r="M1301" s="8" t="s">
        <v>4170</v>
      </c>
      <c r="N1301" s="8" t="n">
        <v>120633</v>
      </c>
      <c r="O1301" s="8" t="s">
        <v>2337</v>
      </c>
      <c r="P1301" s="8" t="n">
        <v>52000</v>
      </c>
      <c r="Q1301" s="8" t="s">
        <v>101</v>
      </c>
      <c r="R1301" s="8" t="n">
        <v>52111</v>
      </c>
      <c r="S1301" s="8" t="s">
        <v>102</v>
      </c>
      <c r="T1301" s="8" t="s">
        <v>103</v>
      </c>
      <c r="U1301" s="8" t="s">
        <v>104</v>
      </c>
      <c r="V1301" s="9" t="n">
        <v>57.16</v>
      </c>
    </row>
    <row r="1302" s="6" customFormat="true" ht="11.25" hidden="false" customHeight="false" outlineLevel="0" collapsed="false">
      <c r="A1302" s="8" t="s">
        <v>4171</v>
      </c>
      <c r="B1302" s="8" t="s">
        <v>4172</v>
      </c>
      <c r="C1302" s="8" t="str">
        <f aca="false">RIGHT(A1302,7)</f>
        <v>0032020</v>
      </c>
      <c r="D1302" s="8" t="n">
        <f aca="false">N1302</f>
        <v>160421</v>
      </c>
      <c r="E1302" s="8" t="str">
        <f aca="false">RIGHT(B1302,3)</f>
        <v>071</v>
      </c>
      <c r="F1302" s="8" t="s">
        <v>7</v>
      </c>
      <c r="G1302" s="8" t="n">
        <v>465840</v>
      </c>
      <c r="H1302" s="8" t="s">
        <v>807</v>
      </c>
      <c r="I1302" s="8" t="s">
        <v>808</v>
      </c>
      <c r="J1302" s="8" t="s">
        <v>29</v>
      </c>
      <c r="K1302" s="8" t="s">
        <v>4173</v>
      </c>
      <c r="L1302" s="8" t="s">
        <v>31</v>
      </c>
      <c r="M1302" s="8" t="s">
        <v>4174</v>
      </c>
      <c r="N1302" s="8" t="n">
        <v>160421</v>
      </c>
      <c r="O1302" s="8" t="s">
        <v>4175</v>
      </c>
      <c r="P1302" s="8" t="n">
        <v>52000</v>
      </c>
      <c r="Q1302" s="8" t="s">
        <v>101</v>
      </c>
      <c r="R1302" s="8" t="n">
        <v>52121</v>
      </c>
      <c r="S1302" s="8" t="s">
        <v>139</v>
      </c>
      <c r="T1302" s="8" t="s">
        <v>140</v>
      </c>
      <c r="U1302" s="8" t="s">
        <v>58</v>
      </c>
      <c r="V1302" s="9" t="n">
        <v>60</v>
      </c>
    </row>
    <row r="1303" s="6" customFormat="true" ht="11.25" hidden="false" customHeight="false" outlineLevel="0" collapsed="false">
      <c r="A1303" s="8" t="s">
        <v>3081</v>
      </c>
      <c r="B1303" s="8" t="s">
        <v>4176</v>
      </c>
      <c r="C1303" s="8" t="str">
        <f aca="false">RIGHT(A1303,7)</f>
        <v>0312020</v>
      </c>
      <c r="D1303" s="8" t="n">
        <f aca="false">N1303</f>
        <v>135039</v>
      </c>
      <c r="E1303" s="8" t="str">
        <f aca="false">RIGHT(B1303,3)</f>
        <v>003</v>
      </c>
      <c r="F1303" s="8" t="s">
        <v>70</v>
      </c>
      <c r="G1303" s="8" t="n">
        <v>150711</v>
      </c>
      <c r="H1303" s="8" t="s">
        <v>216</v>
      </c>
      <c r="I1303" s="8" t="s">
        <v>4177</v>
      </c>
      <c r="J1303" s="8" t="s">
        <v>2765</v>
      </c>
      <c r="K1303" s="8" t="s">
        <v>3084</v>
      </c>
      <c r="L1303" s="8" t="s">
        <v>31</v>
      </c>
      <c r="M1303" s="8" t="s">
        <v>3085</v>
      </c>
      <c r="N1303" s="8" t="n">
        <v>135039</v>
      </c>
      <c r="O1303" s="8" t="s">
        <v>3086</v>
      </c>
      <c r="P1303" s="8" t="n">
        <v>22202</v>
      </c>
      <c r="Q1303" s="8" t="s">
        <v>490</v>
      </c>
      <c r="R1303" s="8" t="n">
        <v>22202</v>
      </c>
      <c r="S1303" s="8" t="s">
        <v>490</v>
      </c>
      <c r="T1303" s="8" t="s">
        <v>57</v>
      </c>
      <c r="U1303" s="8" t="s">
        <v>37</v>
      </c>
      <c r="V1303" s="9" t="n">
        <v>62</v>
      </c>
    </row>
    <row r="1304" s="6" customFormat="true" ht="11.25" hidden="false" customHeight="false" outlineLevel="0" collapsed="false">
      <c r="A1304" s="8" t="s">
        <v>4178</v>
      </c>
      <c r="B1304" s="8" t="s">
        <v>4179</v>
      </c>
      <c r="C1304" s="8" t="str">
        <f aca="false">RIGHT(A1304,7)</f>
        <v>1312020</v>
      </c>
      <c r="D1304" s="8" t="n">
        <f aca="false">N1304</f>
        <v>135026</v>
      </c>
      <c r="E1304" s="8" t="str">
        <f aca="false">RIGHT(B1304,3)</f>
        <v>001</v>
      </c>
      <c r="F1304" s="8" t="s">
        <v>70</v>
      </c>
      <c r="G1304" s="8" t="n">
        <v>440974</v>
      </c>
      <c r="H1304" s="8" t="s">
        <v>623</v>
      </c>
      <c r="I1304" s="8" t="s">
        <v>624</v>
      </c>
      <c r="J1304" s="8" t="s">
        <v>61</v>
      </c>
      <c r="K1304" s="8" t="s">
        <v>4180</v>
      </c>
      <c r="L1304" s="8" t="s">
        <v>31</v>
      </c>
      <c r="M1304" s="8" t="s">
        <v>4181</v>
      </c>
      <c r="N1304" s="8" t="n">
        <v>135026</v>
      </c>
      <c r="O1304" s="8" t="s">
        <v>4182</v>
      </c>
      <c r="P1304" s="8" t="n">
        <v>22202</v>
      </c>
      <c r="Q1304" s="8" t="s">
        <v>490</v>
      </c>
      <c r="R1304" s="8" t="n">
        <v>22202</v>
      </c>
      <c r="S1304" s="8" t="s">
        <v>490</v>
      </c>
      <c r="T1304" s="8" t="s">
        <v>103</v>
      </c>
      <c r="U1304" s="8" t="s">
        <v>37</v>
      </c>
      <c r="V1304" s="9" t="n">
        <v>64.95</v>
      </c>
    </row>
    <row r="1305" s="6" customFormat="true" ht="11.25" hidden="false" customHeight="false" outlineLevel="0" collapsed="false">
      <c r="A1305" s="8" t="s">
        <v>4183</v>
      </c>
      <c r="B1305" s="8" t="s">
        <v>4184</v>
      </c>
      <c r="C1305" s="8" t="str">
        <f aca="false">RIGHT(A1305,7)</f>
        <v>0712020</v>
      </c>
      <c r="D1305" s="8" t="n">
        <f aca="false">N1305</f>
        <v>987791</v>
      </c>
      <c r="E1305" s="8" t="str">
        <f aca="false">RIGHT(B1305,3)</f>
        <v>002</v>
      </c>
      <c r="F1305" s="8" t="s">
        <v>7</v>
      </c>
      <c r="G1305" s="8" t="n">
        <v>375322</v>
      </c>
      <c r="H1305" s="8" t="s">
        <v>4185</v>
      </c>
      <c r="I1305" s="8" t="s">
        <v>4186</v>
      </c>
      <c r="J1305" s="8" t="s">
        <v>29</v>
      </c>
      <c r="K1305" s="8" t="s">
        <v>4187</v>
      </c>
      <c r="L1305" s="8" t="s">
        <v>31</v>
      </c>
      <c r="M1305" s="8" t="s">
        <v>4188</v>
      </c>
      <c r="N1305" s="8" t="n">
        <v>987791</v>
      </c>
      <c r="O1305" s="8" t="s">
        <v>4189</v>
      </c>
      <c r="P1305" s="8" t="n">
        <v>99900</v>
      </c>
      <c r="Q1305" s="8" t="s">
        <v>34</v>
      </c>
      <c r="R1305" s="8" t="n">
        <v>96120</v>
      </c>
      <c r="S1305" s="8" t="s">
        <v>121</v>
      </c>
      <c r="T1305" s="8" t="s">
        <v>122</v>
      </c>
      <c r="U1305" s="8" t="s">
        <v>104</v>
      </c>
      <c r="V1305" s="9" t="n">
        <v>64.9999</v>
      </c>
    </row>
    <row r="1306" s="6" customFormat="true" ht="11.25" hidden="false" customHeight="false" outlineLevel="0" collapsed="false">
      <c r="A1306" s="8" t="s">
        <v>4190</v>
      </c>
      <c r="B1306" s="8" t="s">
        <v>4191</v>
      </c>
      <c r="C1306" s="8" t="str">
        <f aca="false">RIGHT(A1306,7)</f>
        <v>6152020</v>
      </c>
      <c r="D1306" s="8" t="n">
        <f aca="false">N1306</f>
        <v>791181</v>
      </c>
      <c r="E1306" s="8" t="str">
        <f aca="false">RIGHT(B1306,3)</f>
        <v>001</v>
      </c>
      <c r="F1306" s="8" t="s">
        <v>70</v>
      </c>
      <c r="G1306" s="8" t="n">
        <v>367292</v>
      </c>
      <c r="H1306" s="8" t="s">
        <v>411</v>
      </c>
      <c r="I1306" s="8" t="s">
        <v>412</v>
      </c>
      <c r="J1306" s="8" t="s">
        <v>61</v>
      </c>
      <c r="K1306" s="8" t="s">
        <v>53</v>
      </c>
      <c r="L1306" s="8" t="s">
        <v>31</v>
      </c>
      <c r="M1306" s="8" t="s">
        <v>4192</v>
      </c>
      <c r="N1306" s="8" t="n">
        <v>791181</v>
      </c>
      <c r="O1306" s="8" t="s">
        <v>3544</v>
      </c>
      <c r="P1306" s="8" t="n">
        <v>52000</v>
      </c>
      <c r="Q1306" s="8" t="s">
        <v>101</v>
      </c>
      <c r="R1306" s="8" t="n">
        <v>52131</v>
      </c>
      <c r="S1306" s="8" t="s">
        <v>207</v>
      </c>
      <c r="T1306" s="8" t="s">
        <v>177</v>
      </c>
      <c r="U1306" s="8" t="s">
        <v>37</v>
      </c>
      <c r="V1306" s="9" t="n">
        <v>65</v>
      </c>
    </row>
    <row r="1307" s="6" customFormat="true" ht="11.25" hidden="false" customHeight="false" outlineLevel="0" collapsed="false">
      <c r="A1307" s="8" t="s">
        <v>4193</v>
      </c>
      <c r="B1307" s="8" t="s">
        <v>4194</v>
      </c>
      <c r="C1307" s="8" t="str">
        <f aca="false">RIGHT(A1307,7)</f>
        <v>0632020</v>
      </c>
      <c r="D1307" s="8" t="n">
        <f aca="false">N1307</f>
        <v>135026</v>
      </c>
      <c r="E1307" s="8" t="str">
        <f aca="false">RIGHT(B1307,3)</f>
        <v>001</v>
      </c>
      <c r="F1307" s="8" t="s">
        <v>70</v>
      </c>
      <c r="G1307" s="8" t="n">
        <v>440974</v>
      </c>
      <c r="H1307" s="8" t="s">
        <v>623</v>
      </c>
      <c r="I1307" s="8" t="s">
        <v>624</v>
      </c>
      <c r="J1307" s="8" t="s">
        <v>61</v>
      </c>
      <c r="K1307" s="8" t="s">
        <v>4195</v>
      </c>
      <c r="L1307" s="8" t="s">
        <v>31</v>
      </c>
      <c r="M1307" s="8" t="s">
        <v>4181</v>
      </c>
      <c r="N1307" s="8" t="n">
        <v>135026</v>
      </c>
      <c r="O1307" s="8" t="s">
        <v>4182</v>
      </c>
      <c r="P1307" s="8" t="n">
        <v>22202</v>
      </c>
      <c r="Q1307" s="8" t="s">
        <v>490</v>
      </c>
      <c r="R1307" s="8" t="n">
        <v>22202</v>
      </c>
      <c r="S1307" s="8" t="s">
        <v>490</v>
      </c>
      <c r="T1307" s="8" t="s">
        <v>103</v>
      </c>
      <c r="U1307" s="8" t="s">
        <v>37</v>
      </c>
      <c r="V1307" s="9" t="n">
        <v>65.55</v>
      </c>
    </row>
    <row r="1308" s="6" customFormat="true" ht="11.25" hidden="false" customHeight="false" outlineLevel="0" collapsed="false">
      <c r="A1308" s="8" t="s">
        <v>838</v>
      </c>
      <c r="B1308" s="8" t="s">
        <v>4196</v>
      </c>
      <c r="C1308" s="8" t="str">
        <f aca="false">RIGHT(A1308,7)</f>
        <v>1592020</v>
      </c>
      <c r="D1308" s="8" t="n">
        <f aca="false">N1308</f>
        <v>974200</v>
      </c>
      <c r="E1308" s="8" t="str">
        <f aca="false">RIGHT(B1308,3)</f>
        <v>086</v>
      </c>
      <c r="F1308" s="8" t="s">
        <v>7</v>
      </c>
      <c r="G1308" s="8" t="n">
        <v>461542</v>
      </c>
      <c r="H1308" s="8" t="s">
        <v>202</v>
      </c>
      <c r="I1308" s="8" t="s">
        <v>203</v>
      </c>
      <c r="J1308" s="8" t="s">
        <v>29</v>
      </c>
      <c r="K1308" s="8" t="s">
        <v>2533</v>
      </c>
      <c r="L1308" s="8" t="s">
        <v>31</v>
      </c>
      <c r="M1308" s="8" t="s">
        <v>1190</v>
      </c>
      <c r="N1308" s="8" t="n">
        <v>974200</v>
      </c>
      <c r="O1308" s="8" t="s">
        <v>841</v>
      </c>
      <c r="P1308" s="8" t="n">
        <v>99900</v>
      </c>
      <c r="Q1308" s="8" t="s">
        <v>34</v>
      </c>
      <c r="R1308" s="8" t="n">
        <v>97400</v>
      </c>
      <c r="S1308" s="8" t="s">
        <v>56</v>
      </c>
      <c r="T1308" s="8" t="s">
        <v>57</v>
      </c>
      <c r="U1308" s="8" t="s">
        <v>48</v>
      </c>
      <c r="V1308" s="9" t="n">
        <v>66.31</v>
      </c>
    </row>
    <row r="1309" s="6" customFormat="true" ht="11.25" hidden="false" customHeight="false" outlineLevel="0" collapsed="false">
      <c r="A1309" s="8" t="s">
        <v>1014</v>
      </c>
      <c r="B1309" s="8" t="s">
        <v>4197</v>
      </c>
      <c r="C1309" s="8" t="str">
        <f aca="false">RIGHT(A1309,7)</f>
        <v>1032020</v>
      </c>
      <c r="D1309" s="8" t="n">
        <f aca="false">N1309</f>
        <v>974200</v>
      </c>
      <c r="E1309" s="8" t="str">
        <f aca="false">RIGHT(B1309,3)</f>
        <v>073</v>
      </c>
      <c r="F1309" s="8" t="s">
        <v>7</v>
      </c>
      <c r="G1309" s="8" t="n">
        <v>467075</v>
      </c>
      <c r="H1309" s="8" t="s">
        <v>1016</v>
      </c>
      <c r="I1309" s="8" t="s">
        <v>1017</v>
      </c>
      <c r="J1309" s="8" t="s">
        <v>29</v>
      </c>
      <c r="K1309" s="8" t="s">
        <v>4198</v>
      </c>
      <c r="L1309" s="8" t="s">
        <v>31</v>
      </c>
      <c r="M1309" s="8" t="s">
        <v>1190</v>
      </c>
      <c r="N1309" s="8" t="n">
        <v>974200</v>
      </c>
      <c r="O1309" s="8" t="s">
        <v>841</v>
      </c>
      <c r="P1309" s="8" t="n">
        <v>99900</v>
      </c>
      <c r="Q1309" s="8" t="s">
        <v>34</v>
      </c>
      <c r="R1309" s="8" t="n">
        <v>97400</v>
      </c>
      <c r="S1309" s="8" t="s">
        <v>56</v>
      </c>
      <c r="T1309" s="8" t="s">
        <v>57</v>
      </c>
      <c r="U1309" s="8" t="s">
        <v>104</v>
      </c>
      <c r="V1309" s="9" t="n">
        <v>66.65</v>
      </c>
    </row>
    <row r="1310" s="6" customFormat="true" ht="11.25" hidden="false" customHeight="false" outlineLevel="0" collapsed="false">
      <c r="A1310" s="8" t="s">
        <v>1014</v>
      </c>
      <c r="B1310" s="8" t="s">
        <v>4199</v>
      </c>
      <c r="C1310" s="8" t="str">
        <f aca="false">RIGHT(A1310,7)</f>
        <v>1032020</v>
      </c>
      <c r="D1310" s="8" t="n">
        <f aca="false">N1310</f>
        <v>974200</v>
      </c>
      <c r="E1310" s="8" t="str">
        <f aca="false">RIGHT(B1310,3)</f>
        <v>074</v>
      </c>
      <c r="F1310" s="8" t="s">
        <v>7</v>
      </c>
      <c r="G1310" s="8" t="n">
        <v>467075</v>
      </c>
      <c r="H1310" s="8" t="s">
        <v>1016</v>
      </c>
      <c r="I1310" s="8" t="s">
        <v>1017</v>
      </c>
      <c r="J1310" s="8" t="s">
        <v>29</v>
      </c>
      <c r="K1310" s="8" t="s">
        <v>4198</v>
      </c>
      <c r="L1310" s="8" t="s">
        <v>31</v>
      </c>
      <c r="M1310" s="8" t="s">
        <v>1190</v>
      </c>
      <c r="N1310" s="8" t="n">
        <v>974200</v>
      </c>
      <c r="O1310" s="8" t="s">
        <v>841</v>
      </c>
      <c r="P1310" s="8" t="n">
        <v>99900</v>
      </c>
      <c r="Q1310" s="8" t="s">
        <v>34</v>
      </c>
      <c r="R1310" s="8" t="n">
        <v>97400</v>
      </c>
      <c r="S1310" s="8" t="s">
        <v>56</v>
      </c>
      <c r="T1310" s="8" t="s">
        <v>57</v>
      </c>
      <c r="U1310" s="8" t="s">
        <v>104</v>
      </c>
      <c r="V1310" s="9" t="n">
        <v>66.65</v>
      </c>
    </row>
    <row r="1311" s="6" customFormat="true" ht="11.25" hidden="false" customHeight="false" outlineLevel="0" collapsed="false">
      <c r="A1311" s="8" t="s">
        <v>3081</v>
      </c>
      <c r="B1311" s="8" t="s">
        <v>4200</v>
      </c>
      <c r="C1311" s="8" t="str">
        <f aca="false">RIGHT(A1311,7)</f>
        <v>0312020</v>
      </c>
      <c r="D1311" s="8" t="n">
        <f aca="false">N1311</f>
        <v>135039</v>
      </c>
      <c r="E1311" s="8" t="str">
        <f aca="false">RIGHT(B1311,3)</f>
        <v>002</v>
      </c>
      <c r="F1311" s="8" t="s">
        <v>70</v>
      </c>
      <c r="G1311" s="8" t="n">
        <v>150711</v>
      </c>
      <c r="H1311" s="8" t="s">
        <v>216</v>
      </c>
      <c r="I1311" s="8" t="s">
        <v>4201</v>
      </c>
      <c r="J1311" s="8" t="s">
        <v>2765</v>
      </c>
      <c r="K1311" s="8" t="s">
        <v>3084</v>
      </c>
      <c r="L1311" s="8" t="s">
        <v>31</v>
      </c>
      <c r="M1311" s="8" t="s">
        <v>3085</v>
      </c>
      <c r="N1311" s="8" t="n">
        <v>135039</v>
      </c>
      <c r="O1311" s="8" t="s">
        <v>3086</v>
      </c>
      <c r="P1311" s="8" t="n">
        <v>22202</v>
      </c>
      <c r="Q1311" s="8" t="s">
        <v>490</v>
      </c>
      <c r="R1311" s="8" t="n">
        <v>22202</v>
      </c>
      <c r="S1311" s="8" t="s">
        <v>490</v>
      </c>
      <c r="T1311" s="8" t="s">
        <v>57</v>
      </c>
      <c r="U1311" s="8" t="s">
        <v>37</v>
      </c>
      <c r="V1311" s="9" t="n">
        <v>67.1</v>
      </c>
    </row>
    <row r="1312" s="6" customFormat="true" ht="11.25" hidden="false" customHeight="false" outlineLevel="0" collapsed="false">
      <c r="A1312" s="8" t="s">
        <v>4202</v>
      </c>
      <c r="B1312" s="8" t="s">
        <v>4203</v>
      </c>
      <c r="C1312" s="8" t="str">
        <f aca="false">RIGHT(A1312,7)</f>
        <v>0132019</v>
      </c>
      <c r="D1312" s="8" t="n">
        <f aca="false">N1312</f>
        <v>160430</v>
      </c>
      <c r="E1312" s="8" t="str">
        <f aca="false">RIGHT(B1312,3)</f>
        <v>172</v>
      </c>
      <c r="F1312" s="8" t="s">
        <v>7</v>
      </c>
      <c r="G1312" s="8" t="n">
        <v>454292</v>
      </c>
      <c r="H1312" s="8" t="s">
        <v>709</v>
      </c>
      <c r="I1312" s="8" t="s">
        <v>710</v>
      </c>
      <c r="J1312" s="8" t="s">
        <v>29</v>
      </c>
      <c r="K1312" s="8" t="s">
        <v>4204</v>
      </c>
      <c r="L1312" s="8" t="s">
        <v>31</v>
      </c>
      <c r="M1312" s="8" t="s">
        <v>2741</v>
      </c>
      <c r="N1312" s="8" t="n">
        <v>160430</v>
      </c>
      <c r="O1312" s="8" t="s">
        <v>3387</v>
      </c>
      <c r="P1312" s="8" t="n">
        <v>52000</v>
      </c>
      <c r="Q1312" s="8" t="s">
        <v>101</v>
      </c>
      <c r="R1312" s="8" t="n">
        <v>52121</v>
      </c>
      <c r="S1312" s="8" t="s">
        <v>139</v>
      </c>
      <c r="T1312" s="8" t="s">
        <v>140</v>
      </c>
      <c r="U1312" s="8" t="s">
        <v>104</v>
      </c>
      <c r="V1312" s="9" t="n">
        <v>69.5</v>
      </c>
    </row>
    <row r="1313" s="6" customFormat="true" ht="11.25" hidden="false" customHeight="false" outlineLevel="0" collapsed="false">
      <c r="A1313" s="8" t="s">
        <v>4205</v>
      </c>
      <c r="B1313" s="8" t="s">
        <v>4206</v>
      </c>
      <c r="C1313" s="8" t="str">
        <f aca="false">RIGHT(A1313,7)</f>
        <v>0182020</v>
      </c>
      <c r="D1313" s="8" t="n">
        <f aca="false">N1313</f>
        <v>70016</v>
      </c>
      <c r="E1313" s="8" t="str">
        <f aca="false">RIGHT(B1313,3)</f>
        <v>076</v>
      </c>
      <c r="F1313" s="8" t="s">
        <v>7</v>
      </c>
      <c r="G1313" s="8" t="n">
        <v>109770</v>
      </c>
      <c r="H1313" s="8" t="s">
        <v>173</v>
      </c>
      <c r="I1313" s="8" t="s">
        <v>4207</v>
      </c>
      <c r="J1313" s="8" t="s">
        <v>2084</v>
      </c>
      <c r="K1313" s="8" t="s">
        <v>160</v>
      </c>
      <c r="L1313" s="8" t="s">
        <v>31</v>
      </c>
      <c r="M1313" s="8" t="s">
        <v>161</v>
      </c>
      <c r="N1313" s="8" t="n">
        <v>70016</v>
      </c>
      <c r="O1313" s="8" t="s">
        <v>4208</v>
      </c>
      <c r="P1313" s="8" t="n">
        <v>14000</v>
      </c>
      <c r="Q1313" s="8" t="s">
        <v>387</v>
      </c>
      <c r="R1313" s="8" t="n">
        <v>14000</v>
      </c>
      <c r="S1313" s="8" t="s">
        <v>387</v>
      </c>
      <c r="T1313" s="8" t="s">
        <v>213</v>
      </c>
      <c r="U1313" s="8" t="s">
        <v>58</v>
      </c>
      <c r="V1313" s="9" t="n">
        <v>70</v>
      </c>
    </row>
    <row r="1314" s="6" customFormat="true" ht="11.25" hidden="false" customHeight="false" outlineLevel="0" collapsed="false">
      <c r="A1314" s="8" t="s">
        <v>4209</v>
      </c>
      <c r="B1314" s="8" t="s">
        <v>4210</v>
      </c>
      <c r="C1314" s="8" t="str">
        <f aca="false">RIGHT(A1314,7)</f>
        <v>1332020</v>
      </c>
      <c r="D1314" s="8" t="n">
        <f aca="false">N1314</f>
        <v>160537</v>
      </c>
      <c r="E1314" s="8" t="str">
        <f aca="false">RIGHT(B1314,3)</f>
        <v>003</v>
      </c>
      <c r="F1314" s="8" t="s">
        <v>70</v>
      </c>
      <c r="G1314" s="8" t="n">
        <v>431077</v>
      </c>
      <c r="H1314" s="8" t="s">
        <v>859</v>
      </c>
      <c r="I1314" s="8" t="s">
        <v>860</v>
      </c>
      <c r="J1314" s="8" t="s">
        <v>61</v>
      </c>
      <c r="K1314" s="8" t="s">
        <v>4211</v>
      </c>
      <c r="L1314" s="8" t="s">
        <v>31</v>
      </c>
      <c r="M1314" s="8" t="s">
        <v>4212</v>
      </c>
      <c r="N1314" s="8" t="n">
        <v>160537</v>
      </c>
      <c r="O1314" s="8" t="s">
        <v>4213</v>
      </c>
      <c r="P1314" s="8" t="n">
        <v>52000</v>
      </c>
      <c r="Q1314" s="8" t="s">
        <v>101</v>
      </c>
      <c r="R1314" s="8" t="n">
        <v>52121</v>
      </c>
      <c r="S1314" s="8" t="s">
        <v>139</v>
      </c>
      <c r="T1314" s="8" t="s">
        <v>465</v>
      </c>
      <c r="U1314" s="8" t="s">
        <v>67</v>
      </c>
      <c r="V1314" s="9" t="n">
        <v>78.98</v>
      </c>
    </row>
    <row r="1315" s="6" customFormat="true" ht="11.25" hidden="false" customHeight="false" outlineLevel="0" collapsed="false">
      <c r="A1315" s="8" t="s">
        <v>4190</v>
      </c>
      <c r="B1315" s="8" t="s">
        <v>4214</v>
      </c>
      <c r="C1315" s="8" t="str">
        <f aca="false">RIGHT(A1315,7)</f>
        <v>6152020</v>
      </c>
      <c r="D1315" s="8" t="n">
        <f aca="false">N1315</f>
        <v>791181</v>
      </c>
      <c r="E1315" s="8" t="str">
        <f aca="false">RIGHT(B1315,3)</f>
        <v>002</v>
      </c>
      <c r="F1315" s="8" t="s">
        <v>70</v>
      </c>
      <c r="G1315" s="8" t="n">
        <v>338489</v>
      </c>
      <c r="H1315" s="8" t="s">
        <v>777</v>
      </c>
      <c r="I1315" s="8" t="s">
        <v>778</v>
      </c>
      <c r="J1315" s="8" t="s">
        <v>61</v>
      </c>
      <c r="K1315" s="8" t="s">
        <v>53</v>
      </c>
      <c r="L1315" s="8" t="s">
        <v>31</v>
      </c>
      <c r="M1315" s="8" t="s">
        <v>4192</v>
      </c>
      <c r="N1315" s="8" t="n">
        <v>791181</v>
      </c>
      <c r="O1315" s="8" t="s">
        <v>3544</v>
      </c>
      <c r="P1315" s="8" t="n">
        <v>52000</v>
      </c>
      <c r="Q1315" s="8" t="s">
        <v>101</v>
      </c>
      <c r="R1315" s="8" t="n">
        <v>52131</v>
      </c>
      <c r="S1315" s="8" t="s">
        <v>207</v>
      </c>
      <c r="T1315" s="8" t="s">
        <v>177</v>
      </c>
      <c r="U1315" s="8" t="s">
        <v>37</v>
      </c>
      <c r="V1315" s="9" t="n">
        <v>79</v>
      </c>
    </row>
    <row r="1316" s="6" customFormat="true" ht="11.25" hidden="false" customHeight="false" outlineLevel="0" collapsed="false">
      <c r="A1316" s="8" t="s">
        <v>4215</v>
      </c>
      <c r="B1316" s="8" t="s">
        <v>4216</v>
      </c>
      <c r="C1316" s="8" t="str">
        <f aca="false">RIGHT(A1316,7)</f>
        <v>0012020</v>
      </c>
      <c r="D1316" s="8" t="n">
        <f aca="false">N1316</f>
        <v>720000</v>
      </c>
      <c r="E1316" s="8" t="str">
        <f aca="false">RIGHT(B1316,3)</f>
        <v>001</v>
      </c>
      <c r="F1316" s="8" t="s">
        <v>70</v>
      </c>
      <c r="G1316" s="8" t="n">
        <v>109770</v>
      </c>
      <c r="H1316" s="8" t="s">
        <v>173</v>
      </c>
      <c r="I1316" s="8" t="s">
        <v>4217</v>
      </c>
      <c r="J1316" s="8" t="s">
        <v>29</v>
      </c>
      <c r="K1316" s="8" t="s">
        <v>4218</v>
      </c>
      <c r="L1316" s="8" t="s">
        <v>31</v>
      </c>
      <c r="M1316" s="8" t="s">
        <v>4219</v>
      </c>
      <c r="N1316" s="8" t="n">
        <v>720000</v>
      </c>
      <c r="O1316" s="8" t="s">
        <v>4220</v>
      </c>
      <c r="P1316" s="8" t="n">
        <v>52000</v>
      </c>
      <c r="Q1316" s="8" t="s">
        <v>101</v>
      </c>
      <c r="R1316" s="8" t="n">
        <v>52131</v>
      </c>
      <c r="S1316" s="8" t="s">
        <v>207</v>
      </c>
      <c r="T1316" s="8" t="s">
        <v>57</v>
      </c>
      <c r="U1316" s="8" t="s">
        <v>104</v>
      </c>
      <c r="V1316" s="9" t="n">
        <v>80.5</v>
      </c>
    </row>
    <row r="1317" s="6" customFormat="true" ht="11.25" hidden="false" customHeight="false" outlineLevel="0" collapsed="false">
      <c r="A1317" s="8" t="s">
        <v>4221</v>
      </c>
      <c r="B1317" s="8" t="s">
        <v>4222</v>
      </c>
      <c r="C1317" s="8" t="str">
        <f aca="false">RIGHT(A1317,7)</f>
        <v>0032020</v>
      </c>
      <c r="D1317" s="8" t="n">
        <f aca="false">N1317</f>
        <v>160126</v>
      </c>
      <c r="E1317" s="8" t="str">
        <f aca="false">RIGHT(B1317,3)</f>
        <v>126</v>
      </c>
      <c r="F1317" s="8" t="s">
        <v>7</v>
      </c>
      <c r="G1317" s="8" t="n">
        <v>465840</v>
      </c>
      <c r="H1317" s="8" t="s">
        <v>807</v>
      </c>
      <c r="I1317" s="8" t="s">
        <v>808</v>
      </c>
      <c r="J1317" s="8" t="s">
        <v>29</v>
      </c>
      <c r="K1317" s="8" t="s">
        <v>78</v>
      </c>
      <c r="L1317" s="8" t="s">
        <v>31</v>
      </c>
      <c r="M1317" s="8" t="s">
        <v>247</v>
      </c>
      <c r="N1317" s="8" t="n">
        <v>160126</v>
      </c>
      <c r="O1317" s="8" t="s">
        <v>1124</v>
      </c>
      <c r="P1317" s="8" t="n">
        <v>52000</v>
      </c>
      <c r="Q1317" s="8" t="s">
        <v>101</v>
      </c>
      <c r="R1317" s="8" t="n">
        <v>52121</v>
      </c>
      <c r="S1317" s="8" t="s">
        <v>139</v>
      </c>
      <c r="T1317" s="8" t="s">
        <v>47</v>
      </c>
      <c r="U1317" s="8" t="s">
        <v>37</v>
      </c>
      <c r="V1317" s="9" t="n">
        <v>80.95</v>
      </c>
    </row>
    <row r="1318" s="6" customFormat="true" ht="11.25" hidden="false" customHeight="false" outlineLevel="0" collapsed="false">
      <c r="A1318" s="8" t="s">
        <v>4223</v>
      </c>
      <c r="B1318" s="8" t="s">
        <v>4224</v>
      </c>
      <c r="C1318" s="8" t="str">
        <f aca="false">RIGHT(A1318,7)</f>
        <v>0102020</v>
      </c>
      <c r="D1318" s="8" t="n">
        <f aca="false">N1318</f>
        <v>130074</v>
      </c>
      <c r="E1318" s="8" t="str">
        <f aca="false">RIGHT(B1318,3)</f>
        <v>001</v>
      </c>
      <c r="F1318" s="8" t="s">
        <v>70</v>
      </c>
      <c r="G1318" s="8" t="n">
        <v>263300</v>
      </c>
      <c r="H1318" s="8" t="s">
        <v>2228</v>
      </c>
      <c r="I1318" s="8" t="s">
        <v>2229</v>
      </c>
      <c r="J1318" s="8" t="s">
        <v>61</v>
      </c>
      <c r="K1318" s="8" t="s">
        <v>4225</v>
      </c>
      <c r="L1318" s="8" t="s">
        <v>31</v>
      </c>
      <c r="M1318" s="8" t="s">
        <v>4226</v>
      </c>
      <c r="N1318" s="8" t="n">
        <v>130074</v>
      </c>
      <c r="O1318" s="8" t="s">
        <v>4227</v>
      </c>
      <c r="P1318" s="8" t="n">
        <v>22000</v>
      </c>
      <c r="Q1318" s="8" t="s">
        <v>372</v>
      </c>
      <c r="R1318" s="8" t="n">
        <v>22000</v>
      </c>
      <c r="S1318" s="8" t="s">
        <v>372</v>
      </c>
      <c r="T1318" s="8" t="s">
        <v>140</v>
      </c>
      <c r="U1318" s="8" t="s">
        <v>82</v>
      </c>
      <c r="V1318" s="9" t="n">
        <v>83.3333</v>
      </c>
    </row>
    <row r="1319" s="6" customFormat="true" ht="11.25" hidden="false" customHeight="false" outlineLevel="0" collapsed="false">
      <c r="A1319" s="8" t="s">
        <v>4228</v>
      </c>
      <c r="B1319" s="8" t="s">
        <v>4229</v>
      </c>
      <c r="C1319" s="8" t="str">
        <f aca="false">RIGHT(A1319,7)</f>
        <v>0022020</v>
      </c>
      <c r="D1319" s="8" t="n">
        <f aca="false">N1319</f>
        <v>983479</v>
      </c>
      <c r="E1319" s="8" t="str">
        <f aca="false">RIGHT(B1319,3)</f>
        <v>309</v>
      </c>
      <c r="F1319" s="8" t="s">
        <v>7</v>
      </c>
      <c r="G1319" s="8" t="n">
        <v>150711</v>
      </c>
      <c r="H1319" s="8" t="s">
        <v>216</v>
      </c>
      <c r="I1319" s="8" t="s">
        <v>4230</v>
      </c>
      <c r="J1319" s="8" t="s">
        <v>2084</v>
      </c>
      <c r="K1319" s="8" t="s">
        <v>160</v>
      </c>
      <c r="L1319" s="8" t="s">
        <v>31</v>
      </c>
      <c r="M1319" s="8" t="s">
        <v>161</v>
      </c>
      <c r="N1319" s="8" t="n">
        <v>983479</v>
      </c>
      <c r="O1319" s="8" t="s">
        <v>4231</v>
      </c>
      <c r="P1319" s="8" t="n">
        <v>99900</v>
      </c>
      <c r="Q1319" s="8" t="s">
        <v>34</v>
      </c>
      <c r="R1319" s="8" t="n">
        <v>94920</v>
      </c>
      <c r="S1319" s="8" t="s">
        <v>1738</v>
      </c>
      <c r="T1319" s="8" t="s">
        <v>113</v>
      </c>
      <c r="U1319" s="8" t="s">
        <v>37</v>
      </c>
      <c r="V1319" s="9" t="n">
        <v>83.59</v>
      </c>
    </row>
    <row r="1320" s="6" customFormat="true" ht="11.25" hidden="false" customHeight="false" outlineLevel="0" collapsed="false">
      <c r="A1320" s="8" t="s">
        <v>4087</v>
      </c>
      <c r="B1320" s="8" t="s">
        <v>4232</v>
      </c>
      <c r="C1320" s="8" t="str">
        <f aca="false">RIGHT(A1320,7)</f>
        <v>1752020</v>
      </c>
      <c r="D1320" s="8" t="n">
        <f aca="false">N1320</f>
        <v>160033</v>
      </c>
      <c r="E1320" s="8" t="str">
        <f aca="false">RIGHT(B1320,3)</f>
        <v>014</v>
      </c>
      <c r="F1320" s="8" t="s">
        <v>70</v>
      </c>
      <c r="G1320" s="8" t="n">
        <v>300126</v>
      </c>
      <c r="H1320" s="8" t="s">
        <v>1325</v>
      </c>
      <c r="I1320" s="8" t="s">
        <v>1326</v>
      </c>
      <c r="J1320" s="8" t="s">
        <v>29</v>
      </c>
      <c r="K1320" s="8" t="s">
        <v>1424</v>
      </c>
      <c r="L1320" s="8" t="s">
        <v>31</v>
      </c>
      <c r="M1320" s="8" t="s">
        <v>4090</v>
      </c>
      <c r="N1320" s="8" t="n">
        <v>160033</v>
      </c>
      <c r="O1320" s="8" t="s">
        <v>4091</v>
      </c>
      <c r="P1320" s="8" t="n">
        <v>52000</v>
      </c>
      <c r="Q1320" s="8" t="s">
        <v>101</v>
      </c>
      <c r="R1320" s="8" t="n">
        <v>52121</v>
      </c>
      <c r="S1320" s="8" t="s">
        <v>139</v>
      </c>
      <c r="T1320" s="8" t="s">
        <v>113</v>
      </c>
      <c r="U1320" s="8" t="s">
        <v>37</v>
      </c>
      <c r="V1320" s="9" t="n">
        <v>88.8</v>
      </c>
    </row>
    <row r="1321" s="6" customFormat="true" ht="11.25" hidden="false" customHeight="false" outlineLevel="0" collapsed="false">
      <c r="A1321" s="8" t="s">
        <v>4233</v>
      </c>
      <c r="B1321" s="8" t="s">
        <v>4234</v>
      </c>
      <c r="C1321" s="8" t="str">
        <f aca="false">RIGHT(A1321,7)</f>
        <v>0432020</v>
      </c>
      <c r="D1321" s="8" t="n">
        <f aca="false">N1321</f>
        <v>154054</v>
      </c>
      <c r="E1321" s="8" t="str">
        <f aca="false">RIGHT(B1321,3)</f>
        <v>131</v>
      </c>
      <c r="F1321" s="8" t="s">
        <v>7</v>
      </c>
      <c r="G1321" s="8" t="n">
        <v>109770</v>
      </c>
      <c r="H1321" s="8" t="s">
        <v>173</v>
      </c>
      <c r="I1321" s="8" t="s">
        <v>2690</v>
      </c>
      <c r="J1321" s="8" t="s">
        <v>2765</v>
      </c>
      <c r="K1321" s="8" t="s">
        <v>315</v>
      </c>
      <c r="L1321" s="8" t="s">
        <v>31</v>
      </c>
      <c r="M1321" s="8" t="s">
        <v>316</v>
      </c>
      <c r="N1321" s="8" t="n">
        <v>154054</v>
      </c>
      <c r="O1321" s="8" t="s">
        <v>2512</v>
      </c>
      <c r="P1321" s="8" t="n">
        <v>26000</v>
      </c>
      <c r="Q1321" s="8" t="s">
        <v>45</v>
      </c>
      <c r="R1321" s="8" t="n">
        <v>26283</v>
      </c>
      <c r="S1321" s="8" t="s">
        <v>2513</v>
      </c>
      <c r="T1321" s="8" t="s">
        <v>213</v>
      </c>
      <c r="U1321" s="8" t="s">
        <v>37</v>
      </c>
      <c r="V1321" s="9" t="n">
        <v>89.99</v>
      </c>
    </row>
    <row r="1322" s="6" customFormat="true" ht="11.25" hidden="false" customHeight="false" outlineLevel="0" collapsed="false">
      <c r="A1322" s="8" t="s">
        <v>4235</v>
      </c>
      <c r="B1322" s="8" t="s">
        <v>4236</v>
      </c>
      <c r="C1322" s="8" t="str">
        <f aca="false">RIGHT(A1322,7)</f>
        <v>0042020</v>
      </c>
      <c r="D1322" s="8" t="n">
        <f aca="false">N1322</f>
        <v>160354</v>
      </c>
      <c r="E1322" s="8" t="str">
        <f aca="false">RIGHT(B1322,3)</f>
        <v>071</v>
      </c>
      <c r="F1322" s="8" t="s">
        <v>7</v>
      </c>
      <c r="G1322" s="8" t="n">
        <v>465840</v>
      </c>
      <c r="H1322" s="8" t="s">
        <v>807</v>
      </c>
      <c r="I1322" s="8" t="s">
        <v>808</v>
      </c>
      <c r="J1322" s="8" t="s">
        <v>29</v>
      </c>
      <c r="K1322" s="8" t="s">
        <v>4173</v>
      </c>
      <c r="L1322" s="8" t="s">
        <v>31</v>
      </c>
      <c r="M1322" s="8" t="s">
        <v>4174</v>
      </c>
      <c r="N1322" s="8" t="n">
        <v>160354</v>
      </c>
      <c r="O1322" s="8" t="s">
        <v>1119</v>
      </c>
      <c r="P1322" s="8" t="n">
        <v>52000</v>
      </c>
      <c r="Q1322" s="8" t="s">
        <v>101</v>
      </c>
      <c r="R1322" s="8" t="n">
        <v>52121</v>
      </c>
      <c r="S1322" s="8" t="s">
        <v>139</v>
      </c>
      <c r="T1322" s="8" t="s">
        <v>140</v>
      </c>
      <c r="U1322" s="8" t="s">
        <v>37</v>
      </c>
      <c r="V1322" s="9" t="n">
        <v>90</v>
      </c>
    </row>
    <row r="1323" s="6" customFormat="true" ht="11.25" hidden="false" customHeight="false" outlineLevel="0" collapsed="false">
      <c r="A1323" s="8" t="s">
        <v>4235</v>
      </c>
      <c r="B1323" s="8" t="s">
        <v>4237</v>
      </c>
      <c r="C1323" s="8" t="str">
        <f aca="false">RIGHT(A1323,7)</f>
        <v>0042020</v>
      </c>
      <c r="D1323" s="8" t="n">
        <f aca="false">N1323</f>
        <v>160354</v>
      </c>
      <c r="E1323" s="8" t="str">
        <f aca="false">RIGHT(B1323,3)</f>
        <v>630</v>
      </c>
      <c r="F1323" s="8" t="s">
        <v>7</v>
      </c>
      <c r="G1323" s="8" t="n">
        <v>465840</v>
      </c>
      <c r="H1323" s="8" t="s">
        <v>807</v>
      </c>
      <c r="I1323" s="8" t="s">
        <v>808</v>
      </c>
      <c r="J1323" s="8" t="s">
        <v>29</v>
      </c>
      <c r="K1323" s="8" t="s">
        <v>4173</v>
      </c>
      <c r="L1323" s="8" t="s">
        <v>31</v>
      </c>
      <c r="M1323" s="8" t="s">
        <v>4174</v>
      </c>
      <c r="N1323" s="8" t="n">
        <v>160354</v>
      </c>
      <c r="O1323" s="8" t="s">
        <v>1119</v>
      </c>
      <c r="P1323" s="8" t="n">
        <v>52000</v>
      </c>
      <c r="Q1323" s="8" t="s">
        <v>101</v>
      </c>
      <c r="R1323" s="8" t="n">
        <v>52121</v>
      </c>
      <c r="S1323" s="8" t="s">
        <v>139</v>
      </c>
      <c r="T1323" s="8" t="s">
        <v>140</v>
      </c>
      <c r="U1323" s="8" t="s">
        <v>37</v>
      </c>
      <c r="V1323" s="9" t="n">
        <v>90</v>
      </c>
    </row>
    <row r="1324" s="6" customFormat="true" ht="11.25" hidden="false" customHeight="false" outlineLevel="0" collapsed="false">
      <c r="A1324" s="8" t="s">
        <v>4238</v>
      </c>
      <c r="B1324" s="8" t="s">
        <v>4239</v>
      </c>
      <c r="C1324" s="8" t="str">
        <f aca="false">RIGHT(A1324,7)</f>
        <v>1262020</v>
      </c>
      <c r="D1324" s="8" t="n">
        <f aca="false">N1324</f>
        <v>974200</v>
      </c>
      <c r="E1324" s="8" t="str">
        <f aca="false">RIGHT(B1324,3)</f>
        <v>067</v>
      </c>
      <c r="F1324" s="8" t="s">
        <v>7</v>
      </c>
      <c r="G1324" s="8" t="n">
        <v>465840</v>
      </c>
      <c r="H1324" s="8" t="s">
        <v>807</v>
      </c>
      <c r="I1324" s="8" t="s">
        <v>808</v>
      </c>
      <c r="J1324" s="8" t="s">
        <v>29</v>
      </c>
      <c r="K1324" s="8" t="s">
        <v>4240</v>
      </c>
      <c r="L1324" s="8" t="s">
        <v>31</v>
      </c>
      <c r="M1324" s="8" t="s">
        <v>1239</v>
      </c>
      <c r="N1324" s="8" t="n">
        <v>974200</v>
      </c>
      <c r="O1324" s="8" t="s">
        <v>841</v>
      </c>
      <c r="P1324" s="8" t="n">
        <v>99900</v>
      </c>
      <c r="Q1324" s="8" t="s">
        <v>34</v>
      </c>
      <c r="R1324" s="8" t="n">
        <v>97400</v>
      </c>
      <c r="S1324" s="8" t="s">
        <v>56</v>
      </c>
      <c r="T1324" s="8" t="s">
        <v>57</v>
      </c>
      <c r="U1324" s="8" t="s">
        <v>82</v>
      </c>
      <c r="V1324" s="9" t="n">
        <v>98.95</v>
      </c>
    </row>
    <row r="1325" s="6" customFormat="true" ht="11.25" hidden="false" customHeight="false" outlineLevel="0" collapsed="false">
      <c r="A1325" s="8" t="s">
        <v>4238</v>
      </c>
      <c r="B1325" s="8" t="s">
        <v>4241</v>
      </c>
      <c r="C1325" s="8" t="str">
        <f aca="false">RIGHT(A1325,7)</f>
        <v>1262020</v>
      </c>
      <c r="D1325" s="8" t="n">
        <f aca="false">N1325</f>
        <v>974200</v>
      </c>
      <c r="E1325" s="8" t="str">
        <f aca="false">RIGHT(B1325,3)</f>
        <v>068</v>
      </c>
      <c r="F1325" s="8" t="s">
        <v>7</v>
      </c>
      <c r="G1325" s="8" t="n">
        <v>465840</v>
      </c>
      <c r="H1325" s="8" t="s">
        <v>807</v>
      </c>
      <c r="I1325" s="8" t="s">
        <v>808</v>
      </c>
      <c r="J1325" s="8" t="s">
        <v>29</v>
      </c>
      <c r="K1325" s="8" t="s">
        <v>4240</v>
      </c>
      <c r="L1325" s="8" t="s">
        <v>31</v>
      </c>
      <c r="M1325" s="8" t="s">
        <v>1239</v>
      </c>
      <c r="N1325" s="8" t="n">
        <v>974200</v>
      </c>
      <c r="O1325" s="8" t="s">
        <v>841</v>
      </c>
      <c r="P1325" s="8" t="n">
        <v>99900</v>
      </c>
      <c r="Q1325" s="8" t="s">
        <v>34</v>
      </c>
      <c r="R1325" s="8" t="n">
        <v>97400</v>
      </c>
      <c r="S1325" s="8" t="s">
        <v>56</v>
      </c>
      <c r="T1325" s="8" t="s">
        <v>57</v>
      </c>
      <c r="U1325" s="8" t="s">
        <v>82</v>
      </c>
      <c r="V1325" s="9" t="n">
        <v>98.95</v>
      </c>
    </row>
    <row r="1326" s="6" customFormat="true" ht="11.25" hidden="false" customHeight="false" outlineLevel="0" collapsed="false">
      <c r="A1326" s="8" t="s">
        <v>4242</v>
      </c>
      <c r="B1326" s="8" t="s">
        <v>4243</v>
      </c>
      <c r="C1326" s="8" t="str">
        <f aca="false">RIGHT(A1326,7)</f>
        <v>1142020</v>
      </c>
      <c r="D1326" s="8" t="n">
        <f aca="false">N1326</f>
        <v>160315</v>
      </c>
      <c r="E1326" s="8" t="str">
        <f aca="false">RIGHT(B1326,3)</f>
        <v>017</v>
      </c>
      <c r="F1326" s="8" t="s">
        <v>70</v>
      </c>
      <c r="G1326" s="8" t="n">
        <v>467075</v>
      </c>
      <c r="H1326" s="8" t="s">
        <v>1016</v>
      </c>
      <c r="I1326" s="8" t="s">
        <v>1017</v>
      </c>
      <c r="J1326" s="8" t="s">
        <v>29</v>
      </c>
      <c r="K1326" s="8" t="s">
        <v>4244</v>
      </c>
      <c r="L1326" s="8" t="s">
        <v>31</v>
      </c>
      <c r="M1326" s="8" t="s">
        <v>4245</v>
      </c>
      <c r="N1326" s="8" t="n">
        <v>160315</v>
      </c>
      <c r="O1326" s="8" t="s">
        <v>4246</v>
      </c>
      <c r="P1326" s="8" t="n">
        <v>52000</v>
      </c>
      <c r="Q1326" s="8" t="s">
        <v>101</v>
      </c>
      <c r="R1326" s="8" t="n">
        <v>52121</v>
      </c>
      <c r="S1326" s="8" t="s">
        <v>139</v>
      </c>
      <c r="T1326" s="8" t="s">
        <v>177</v>
      </c>
      <c r="U1326" s="8" t="s">
        <v>37</v>
      </c>
      <c r="V1326" s="9" t="n">
        <v>100</v>
      </c>
    </row>
    <row r="1327" s="6" customFormat="true" ht="11.25" hidden="false" customHeight="false" outlineLevel="0" collapsed="false">
      <c r="A1327" s="8" t="s">
        <v>360</v>
      </c>
      <c r="B1327" s="8" t="s">
        <v>4247</v>
      </c>
      <c r="C1327" s="8" t="str">
        <f aca="false">RIGHT(A1327,7)</f>
        <v>0022020</v>
      </c>
      <c r="D1327" s="8" t="n">
        <f aca="false">N1327</f>
        <v>762500</v>
      </c>
      <c r="E1327" s="8" t="str">
        <f aca="false">RIGHT(B1327,3)</f>
        <v>016</v>
      </c>
      <c r="F1327" s="8" t="s">
        <v>7</v>
      </c>
      <c r="G1327" s="8" t="n">
        <v>109770</v>
      </c>
      <c r="H1327" s="8" t="s">
        <v>173</v>
      </c>
      <c r="I1327" s="8" t="s">
        <v>4248</v>
      </c>
      <c r="J1327" s="8" t="s">
        <v>29</v>
      </c>
      <c r="K1327" s="8" t="s">
        <v>363</v>
      </c>
      <c r="L1327" s="8" t="s">
        <v>31</v>
      </c>
      <c r="M1327" s="8" t="s">
        <v>364</v>
      </c>
      <c r="N1327" s="8" t="n">
        <v>762500</v>
      </c>
      <c r="O1327" s="8" t="s">
        <v>365</v>
      </c>
      <c r="P1327" s="8" t="n">
        <v>52000</v>
      </c>
      <c r="Q1327" s="8" t="s">
        <v>101</v>
      </c>
      <c r="R1327" s="8" t="n">
        <v>52131</v>
      </c>
      <c r="S1327" s="8" t="s">
        <v>207</v>
      </c>
      <c r="T1327" s="8" t="s">
        <v>177</v>
      </c>
      <c r="U1327" s="8" t="s">
        <v>104</v>
      </c>
      <c r="V1327" s="9" t="n">
        <v>109.9</v>
      </c>
    </row>
    <row r="1328" s="6" customFormat="true" ht="11.25" hidden="false" customHeight="false" outlineLevel="0" collapsed="false">
      <c r="A1328" s="8" t="s">
        <v>4249</v>
      </c>
      <c r="B1328" s="8" t="s">
        <v>4250</v>
      </c>
      <c r="C1328" s="8" t="str">
        <f aca="false">RIGHT(A1328,7)</f>
        <v>3222020</v>
      </c>
      <c r="D1328" s="8" t="n">
        <f aca="false">N1328</f>
        <v>986001</v>
      </c>
      <c r="E1328" s="8" t="str">
        <f aca="false">RIGHT(B1328,3)</f>
        <v>002</v>
      </c>
      <c r="F1328" s="8" t="s">
        <v>7</v>
      </c>
      <c r="G1328" s="8" t="n">
        <v>337498</v>
      </c>
      <c r="H1328" s="8" t="s">
        <v>3776</v>
      </c>
      <c r="I1328" s="8" t="s">
        <v>3777</v>
      </c>
      <c r="J1328" s="8" t="s">
        <v>584</v>
      </c>
      <c r="K1328" s="8" t="s">
        <v>2576</v>
      </c>
      <c r="L1328" s="8" t="s">
        <v>31</v>
      </c>
      <c r="M1328" s="8" t="s">
        <v>4251</v>
      </c>
      <c r="N1328" s="8" t="n">
        <v>986001</v>
      </c>
      <c r="O1328" s="8" t="s">
        <v>2272</v>
      </c>
      <c r="P1328" s="8" t="n">
        <v>99900</v>
      </c>
      <c r="Q1328" s="8" t="s">
        <v>34</v>
      </c>
      <c r="R1328" s="8" t="n">
        <v>95320</v>
      </c>
      <c r="S1328" s="8" t="s">
        <v>2055</v>
      </c>
      <c r="T1328" s="8" t="s">
        <v>177</v>
      </c>
      <c r="U1328" s="8" t="s">
        <v>82</v>
      </c>
      <c r="V1328" s="9" t="n">
        <v>113.83</v>
      </c>
    </row>
    <row r="1329" s="6" customFormat="true" ht="11.25" hidden="false" customHeight="false" outlineLevel="0" collapsed="false">
      <c r="A1329" s="8" t="s">
        <v>4252</v>
      </c>
      <c r="B1329" s="8" t="s">
        <v>4253</v>
      </c>
      <c r="C1329" s="8" t="str">
        <f aca="false">RIGHT(A1329,7)</f>
        <v>0132020</v>
      </c>
      <c r="D1329" s="8" t="n">
        <f aca="false">N1329</f>
        <v>925040</v>
      </c>
      <c r="E1329" s="8" t="str">
        <f aca="false">RIGHT(B1329,3)</f>
        <v>044</v>
      </c>
      <c r="F1329" s="8" t="s">
        <v>7</v>
      </c>
      <c r="G1329" s="8" t="n">
        <v>349494</v>
      </c>
      <c r="H1329" s="8" t="s">
        <v>904</v>
      </c>
      <c r="I1329" s="8" t="s">
        <v>905</v>
      </c>
      <c r="J1329" s="8" t="s">
        <v>61</v>
      </c>
      <c r="K1329" s="8" t="s">
        <v>281</v>
      </c>
      <c r="L1329" s="8" t="s">
        <v>31</v>
      </c>
      <c r="M1329" s="8" t="s">
        <v>4254</v>
      </c>
      <c r="N1329" s="8" t="n">
        <v>925040</v>
      </c>
      <c r="O1329" s="8" t="s">
        <v>4255</v>
      </c>
      <c r="P1329" s="8" t="n">
        <v>99900</v>
      </c>
      <c r="Q1329" s="8" t="s">
        <v>34</v>
      </c>
      <c r="R1329" s="8" t="n">
        <v>93520</v>
      </c>
      <c r="S1329" s="8" t="s">
        <v>563</v>
      </c>
      <c r="T1329" s="8" t="s">
        <v>564</v>
      </c>
      <c r="U1329" s="8" t="s">
        <v>48</v>
      </c>
      <c r="V1329" s="9" t="n">
        <v>114.66</v>
      </c>
    </row>
    <row r="1330" s="6" customFormat="true" ht="11.25" hidden="false" customHeight="false" outlineLevel="0" collapsed="false">
      <c r="A1330" s="8" t="s">
        <v>4256</v>
      </c>
      <c r="B1330" s="8" t="s">
        <v>4257</v>
      </c>
      <c r="C1330" s="8" t="str">
        <f aca="false">RIGHT(A1330,7)</f>
        <v>0062020</v>
      </c>
      <c r="D1330" s="8" t="n">
        <f aca="false">N1330</f>
        <v>130029</v>
      </c>
      <c r="E1330" s="8" t="str">
        <f aca="false">RIGHT(B1330,3)</f>
        <v>001</v>
      </c>
      <c r="F1330" s="8" t="s">
        <v>70</v>
      </c>
      <c r="G1330" s="8" t="n">
        <v>468999</v>
      </c>
      <c r="H1330" s="8" t="s">
        <v>125</v>
      </c>
      <c r="I1330" s="8" t="s">
        <v>126</v>
      </c>
      <c r="J1330" s="8" t="s">
        <v>584</v>
      </c>
      <c r="K1330" s="8" t="s">
        <v>2718</v>
      </c>
      <c r="L1330" s="8" t="s">
        <v>31</v>
      </c>
      <c r="M1330" s="8" t="s">
        <v>2719</v>
      </c>
      <c r="N1330" s="8" t="n">
        <v>130029</v>
      </c>
      <c r="O1330" s="8" t="s">
        <v>371</v>
      </c>
      <c r="P1330" s="8" t="n">
        <v>22000</v>
      </c>
      <c r="Q1330" s="8" t="s">
        <v>372</v>
      </c>
      <c r="R1330" s="8" t="n">
        <v>22000</v>
      </c>
      <c r="S1330" s="8" t="s">
        <v>372</v>
      </c>
      <c r="T1330" s="8" t="s">
        <v>113</v>
      </c>
      <c r="U1330" s="8" t="s">
        <v>48</v>
      </c>
      <c r="V1330" s="9" t="n">
        <v>145</v>
      </c>
    </row>
    <row r="1331" s="6" customFormat="true" ht="11.25" hidden="false" customHeight="false" outlineLevel="0" collapsed="false">
      <c r="A1331" s="8" t="s">
        <v>4258</v>
      </c>
      <c r="B1331" s="8" t="s">
        <v>4259</v>
      </c>
      <c r="C1331" s="8" t="str">
        <f aca="false">RIGHT(A1331,7)</f>
        <v>0732020</v>
      </c>
      <c r="D1331" s="8" t="n">
        <f aca="false">N1331</f>
        <v>987565</v>
      </c>
      <c r="E1331" s="8" t="str">
        <f aca="false">RIGHT(B1331,3)</f>
        <v>021</v>
      </c>
      <c r="F1331" s="8" t="s">
        <v>7</v>
      </c>
      <c r="G1331" s="8" t="n">
        <v>150711</v>
      </c>
      <c r="H1331" s="8" t="s">
        <v>216</v>
      </c>
      <c r="I1331" s="8" t="s">
        <v>4260</v>
      </c>
      <c r="J1331" s="8" t="s">
        <v>29</v>
      </c>
      <c r="K1331" s="8" t="s">
        <v>470</v>
      </c>
      <c r="L1331" s="8" t="s">
        <v>31</v>
      </c>
      <c r="M1331" s="8" t="s">
        <v>3028</v>
      </c>
      <c r="N1331" s="8" t="n">
        <v>987565</v>
      </c>
      <c r="O1331" s="8" t="s">
        <v>4261</v>
      </c>
      <c r="P1331" s="8" t="n">
        <v>99900</v>
      </c>
      <c r="Q1331" s="8" t="s">
        <v>34</v>
      </c>
      <c r="R1331" s="8" t="n">
        <v>96120</v>
      </c>
      <c r="S1331" s="8" t="s">
        <v>121</v>
      </c>
      <c r="T1331" s="8" t="s">
        <v>122</v>
      </c>
      <c r="U1331" s="8" t="s">
        <v>104</v>
      </c>
      <c r="V1331" s="9" t="n">
        <v>156.99</v>
      </c>
    </row>
    <row r="1332" s="6" customFormat="true" ht="11.25" hidden="false" customHeight="false" outlineLevel="0" collapsed="false">
      <c r="A1332" s="8" t="s">
        <v>3021</v>
      </c>
      <c r="B1332" s="8" t="s">
        <v>4262</v>
      </c>
      <c r="C1332" s="8" t="str">
        <f aca="false">RIGHT(A1332,7)</f>
        <v>0012020</v>
      </c>
      <c r="D1332" s="8" t="n">
        <f aca="false">N1332</f>
        <v>170106</v>
      </c>
      <c r="E1332" s="8" t="str">
        <f aca="false">RIGHT(B1332,3)</f>
        <v>591</v>
      </c>
      <c r="F1332" s="8" t="s">
        <v>7</v>
      </c>
      <c r="G1332" s="8" t="n">
        <v>324786</v>
      </c>
      <c r="H1332" s="8" t="s">
        <v>4263</v>
      </c>
      <c r="I1332" s="8" t="s">
        <v>4264</v>
      </c>
      <c r="J1332" s="8" t="s">
        <v>61</v>
      </c>
      <c r="K1332" s="8" t="s">
        <v>53</v>
      </c>
      <c r="L1332" s="8" t="s">
        <v>31</v>
      </c>
      <c r="M1332" s="8" t="s">
        <v>3023</v>
      </c>
      <c r="N1332" s="8" t="n">
        <v>170106</v>
      </c>
      <c r="O1332" s="8" t="s">
        <v>3024</v>
      </c>
      <c r="P1332" s="8" t="n">
        <v>25000</v>
      </c>
      <c r="Q1332" s="8" t="s">
        <v>503</v>
      </c>
      <c r="R1332" s="8" t="n">
        <v>25000</v>
      </c>
      <c r="S1332" s="8" t="s">
        <v>503</v>
      </c>
      <c r="T1332" s="8" t="s">
        <v>213</v>
      </c>
      <c r="U1332" s="8" t="s">
        <v>104</v>
      </c>
      <c r="V1332" s="9" t="n">
        <v>204.82</v>
      </c>
    </row>
    <row r="1333" s="6" customFormat="true" ht="11.25" hidden="false" customHeight="false" outlineLevel="0" collapsed="false">
      <c r="A1333" s="8" t="s">
        <v>3021</v>
      </c>
      <c r="B1333" s="8" t="s">
        <v>4265</v>
      </c>
      <c r="C1333" s="8" t="str">
        <f aca="false">RIGHT(A1333,7)</f>
        <v>0012020</v>
      </c>
      <c r="D1333" s="8" t="n">
        <f aca="false">N1333</f>
        <v>170106</v>
      </c>
      <c r="E1333" s="8" t="str">
        <f aca="false">RIGHT(B1333,3)</f>
        <v>359</v>
      </c>
      <c r="F1333" s="8" t="s">
        <v>7</v>
      </c>
      <c r="G1333" s="8" t="n">
        <v>307407</v>
      </c>
      <c r="H1333" s="8" t="s">
        <v>4266</v>
      </c>
      <c r="I1333" s="8" t="s">
        <v>4267</v>
      </c>
      <c r="J1333" s="8" t="s">
        <v>61</v>
      </c>
      <c r="K1333" s="8" t="s">
        <v>273</v>
      </c>
      <c r="L1333" s="8" t="s">
        <v>31</v>
      </c>
      <c r="M1333" s="8" t="s">
        <v>241</v>
      </c>
      <c r="N1333" s="8" t="n">
        <v>170106</v>
      </c>
      <c r="O1333" s="8" t="s">
        <v>3024</v>
      </c>
      <c r="P1333" s="8" t="n">
        <v>25000</v>
      </c>
      <c r="Q1333" s="8" t="s">
        <v>503</v>
      </c>
      <c r="R1333" s="8" t="n">
        <v>25000</v>
      </c>
      <c r="S1333" s="8" t="s">
        <v>503</v>
      </c>
      <c r="T1333" s="8" t="s">
        <v>213</v>
      </c>
      <c r="U1333" s="8" t="s">
        <v>104</v>
      </c>
      <c r="V1333" s="9" t="n">
        <v>212.6</v>
      </c>
    </row>
    <row r="1334" s="6" customFormat="true" ht="11.25" hidden="false" customHeight="false" outlineLevel="0" collapsed="false">
      <c r="A1334" s="8" t="s">
        <v>3021</v>
      </c>
      <c r="B1334" s="8" t="s">
        <v>4268</v>
      </c>
      <c r="C1334" s="8" t="str">
        <f aca="false">RIGHT(A1334,7)</f>
        <v>0012020</v>
      </c>
      <c r="D1334" s="8" t="n">
        <f aca="false">N1334</f>
        <v>170106</v>
      </c>
      <c r="E1334" s="8" t="str">
        <f aca="false">RIGHT(B1334,3)</f>
        <v>802</v>
      </c>
      <c r="F1334" s="8" t="s">
        <v>7</v>
      </c>
      <c r="G1334" s="8" t="n">
        <v>324786</v>
      </c>
      <c r="H1334" s="8" t="s">
        <v>4263</v>
      </c>
      <c r="I1334" s="8" t="s">
        <v>4264</v>
      </c>
      <c r="J1334" s="8" t="s">
        <v>61</v>
      </c>
      <c r="K1334" s="8" t="s">
        <v>53</v>
      </c>
      <c r="L1334" s="8" t="s">
        <v>31</v>
      </c>
      <c r="M1334" s="8" t="s">
        <v>3023</v>
      </c>
      <c r="N1334" s="8" t="n">
        <v>170106</v>
      </c>
      <c r="O1334" s="8" t="s">
        <v>3024</v>
      </c>
      <c r="P1334" s="8" t="n">
        <v>25000</v>
      </c>
      <c r="Q1334" s="8" t="s">
        <v>503</v>
      </c>
      <c r="R1334" s="8" t="n">
        <v>25000</v>
      </c>
      <c r="S1334" s="8" t="s">
        <v>503</v>
      </c>
      <c r="T1334" s="8" t="s">
        <v>213</v>
      </c>
      <c r="U1334" s="8" t="s">
        <v>104</v>
      </c>
      <c r="V1334" s="9" t="n">
        <v>214.83</v>
      </c>
    </row>
    <row r="1335" s="6" customFormat="true" ht="11.25" hidden="false" customHeight="false" outlineLevel="0" collapsed="false">
      <c r="A1335" s="8" t="s">
        <v>4238</v>
      </c>
      <c r="B1335" s="8" t="s">
        <v>4269</v>
      </c>
      <c r="C1335" s="8" t="str">
        <f aca="false">RIGHT(A1335,7)</f>
        <v>1262020</v>
      </c>
      <c r="D1335" s="8" t="n">
        <f aca="false">N1335</f>
        <v>974200</v>
      </c>
      <c r="E1335" s="8" t="str">
        <f aca="false">RIGHT(B1335,3)</f>
        <v>029</v>
      </c>
      <c r="F1335" s="8" t="s">
        <v>7</v>
      </c>
      <c r="G1335" s="8" t="n">
        <v>465840</v>
      </c>
      <c r="H1335" s="8" t="s">
        <v>807</v>
      </c>
      <c r="I1335" s="8" t="s">
        <v>808</v>
      </c>
      <c r="J1335" s="8" t="s">
        <v>29</v>
      </c>
      <c r="K1335" s="8" t="s">
        <v>4270</v>
      </c>
      <c r="L1335" s="8" t="s">
        <v>31</v>
      </c>
      <c r="M1335" s="8" t="s">
        <v>4271</v>
      </c>
      <c r="N1335" s="8" t="n">
        <v>974200</v>
      </c>
      <c r="O1335" s="8" t="s">
        <v>841</v>
      </c>
      <c r="P1335" s="8" t="n">
        <v>99900</v>
      </c>
      <c r="Q1335" s="8" t="s">
        <v>34</v>
      </c>
      <c r="R1335" s="8" t="n">
        <v>97400</v>
      </c>
      <c r="S1335" s="8" t="s">
        <v>56</v>
      </c>
      <c r="T1335" s="8" t="s">
        <v>57</v>
      </c>
      <c r="U1335" s="8" t="s">
        <v>82</v>
      </c>
      <c r="V1335" s="9" t="n">
        <v>342.38</v>
      </c>
    </row>
    <row r="1336" s="6" customFormat="true" ht="11.25" hidden="false" customHeight="false" outlineLevel="0" collapsed="false">
      <c r="A1336" s="8" t="s">
        <v>4238</v>
      </c>
      <c r="B1336" s="8" t="s">
        <v>4272</v>
      </c>
      <c r="C1336" s="8" t="str">
        <f aca="false">RIGHT(A1336,7)</f>
        <v>1262020</v>
      </c>
      <c r="D1336" s="8" t="n">
        <f aca="false">N1336</f>
        <v>974200</v>
      </c>
      <c r="E1336" s="8" t="str">
        <f aca="false">RIGHT(B1336,3)</f>
        <v>030</v>
      </c>
      <c r="F1336" s="8" t="s">
        <v>7</v>
      </c>
      <c r="G1336" s="8" t="n">
        <v>465840</v>
      </c>
      <c r="H1336" s="8" t="s">
        <v>807</v>
      </c>
      <c r="I1336" s="8" t="s">
        <v>808</v>
      </c>
      <c r="J1336" s="8" t="s">
        <v>29</v>
      </c>
      <c r="K1336" s="8" t="s">
        <v>4270</v>
      </c>
      <c r="L1336" s="8" t="s">
        <v>31</v>
      </c>
      <c r="M1336" s="8" t="s">
        <v>4271</v>
      </c>
      <c r="N1336" s="8" t="n">
        <v>974200</v>
      </c>
      <c r="O1336" s="8" t="s">
        <v>841</v>
      </c>
      <c r="P1336" s="8" t="n">
        <v>99900</v>
      </c>
      <c r="Q1336" s="8" t="s">
        <v>34</v>
      </c>
      <c r="R1336" s="8" t="n">
        <v>97400</v>
      </c>
      <c r="S1336" s="8" t="s">
        <v>56</v>
      </c>
      <c r="T1336" s="8" t="s">
        <v>57</v>
      </c>
      <c r="U1336" s="8" t="s">
        <v>82</v>
      </c>
      <c r="V1336" s="9" t="n">
        <v>342.38</v>
      </c>
    </row>
    <row r="1337" s="6" customFormat="true" ht="11.25" hidden="false" customHeight="false" outlineLevel="0" collapsed="false">
      <c r="A1337" s="8" t="s">
        <v>4273</v>
      </c>
      <c r="B1337" s="8" t="s">
        <v>4274</v>
      </c>
      <c r="C1337" s="8" t="str">
        <f aca="false">RIGHT(A1337,7)</f>
        <v>0152020</v>
      </c>
      <c r="D1337" s="8" t="n">
        <f aca="false">N1337</f>
        <v>980543</v>
      </c>
      <c r="E1337" s="8" t="str">
        <f aca="false">RIGHT(B1337,3)</f>
        <v>008</v>
      </c>
      <c r="F1337" s="8" t="s">
        <v>7</v>
      </c>
      <c r="G1337" s="8" t="n">
        <v>263353</v>
      </c>
      <c r="H1337" s="8" t="s">
        <v>4275</v>
      </c>
      <c r="I1337" s="8" t="s">
        <v>4276</v>
      </c>
      <c r="J1337" s="8" t="s">
        <v>29</v>
      </c>
      <c r="K1337" s="8" t="s">
        <v>4277</v>
      </c>
      <c r="L1337" s="8" t="s">
        <v>31</v>
      </c>
      <c r="M1337" s="8" t="s">
        <v>4278</v>
      </c>
      <c r="N1337" s="8" t="n">
        <v>980543</v>
      </c>
      <c r="O1337" s="8" t="s">
        <v>4068</v>
      </c>
      <c r="P1337" s="8" t="n">
        <v>99900</v>
      </c>
      <c r="Q1337" s="8" t="s">
        <v>34</v>
      </c>
      <c r="R1337" s="8" t="n">
        <v>93420</v>
      </c>
      <c r="S1337" s="8" t="s">
        <v>90</v>
      </c>
      <c r="T1337" s="8" t="s">
        <v>91</v>
      </c>
      <c r="U1337" s="8" t="s">
        <v>48</v>
      </c>
      <c r="V1337" s="9" t="n">
        <v>342.65</v>
      </c>
    </row>
    <row r="1338" s="6" customFormat="true" ht="11.25" hidden="false" customHeight="false" outlineLevel="0" collapsed="false">
      <c r="A1338" s="8" t="s">
        <v>4279</v>
      </c>
      <c r="B1338" s="8" t="s">
        <v>4280</v>
      </c>
      <c r="C1338" s="8" t="str">
        <f aca="false">RIGHT(A1338,7)</f>
        <v>3462020</v>
      </c>
      <c r="D1338" s="8" t="n">
        <f aca="false">N1338</f>
        <v>153114</v>
      </c>
      <c r="E1338" s="8" t="str">
        <f aca="false">RIGHT(B1338,3)</f>
        <v>003</v>
      </c>
      <c r="F1338" s="8" t="s">
        <v>70</v>
      </c>
      <c r="G1338" s="8" t="n">
        <v>474063</v>
      </c>
      <c r="H1338" s="8" t="s">
        <v>4281</v>
      </c>
      <c r="I1338" s="8" t="s">
        <v>4282</v>
      </c>
      <c r="J1338" s="8" t="s">
        <v>182</v>
      </c>
      <c r="K1338" s="8" t="s">
        <v>4283</v>
      </c>
      <c r="L1338" s="8" t="s">
        <v>31</v>
      </c>
      <c r="M1338" s="8" t="s">
        <v>4284</v>
      </c>
      <c r="N1338" s="8" t="n">
        <v>153114</v>
      </c>
      <c r="O1338" s="8" t="s">
        <v>4285</v>
      </c>
      <c r="P1338" s="8" t="n">
        <v>26000</v>
      </c>
      <c r="Q1338" s="8" t="s">
        <v>45</v>
      </c>
      <c r="R1338" s="8" t="n">
        <v>26244</v>
      </c>
      <c r="S1338" s="8" t="s">
        <v>4286</v>
      </c>
      <c r="T1338" s="8" t="s">
        <v>140</v>
      </c>
      <c r="U1338" s="8" t="s">
        <v>37</v>
      </c>
      <c r="V1338" s="9" t="n">
        <v>387</v>
      </c>
    </row>
    <row r="1339" s="6" customFormat="true" ht="11.25" hidden="false" customHeight="false" outlineLevel="0" collapsed="false">
      <c r="A1339" s="8" t="s">
        <v>4273</v>
      </c>
      <c r="B1339" s="8" t="s">
        <v>4287</v>
      </c>
      <c r="C1339" s="8" t="str">
        <f aca="false">RIGHT(A1339,7)</f>
        <v>0152020</v>
      </c>
      <c r="D1339" s="8" t="n">
        <f aca="false">N1339</f>
        <v>980543</v>
      </c>
      <c r="E1339" s="8" t="str">
        <f aca="false">RIGHT(B1339,3)</f>
        <v>007</v>
      </c>
      <c r="F1339" s="8" t="s">
        <v>7</v>
      </c>
      <c r="G1339" s="8" t="n">
        <v>263353</v>
      </c>
      <c r="H1339" s="8" t="s">
        <v>4275</v>
      </c>
      <c r="I1339" s="8" t="s">
        <v>4276</v>
      </c>
      <c r="J1339" s="8" t="s">
        <v>29</v>
      </c>
      <c r="K1339" s="8" t="s">
        <v>4277</v>
      </c>
      <c r="L1339" s="8" t="s">
        <v>31</v>
      </c>
      <c r="M1339" s="8" t="s">
        <v>4278</v>
      </c>
      <c r="N1339" s="8" t="n">
        <v>980543</v>
      </c>
      <c r="O1339" s="8" t="s">
        <v>4068</v>
      </c>
      <c r="P1339" s="8" t="n">
        <v>99900</v>
      </c>
      <c r="Q1339" s="8" t="s">
        <v>34</v>
      </c>
      <c r="R1339" s="8" t="n">
        <v>93420</v>
      </c>
      <c r="S1339" s="8" t="s">
        <v>90</v>
      </c>
      <c r="T1339" s="8" t="s">
        <v>91</v>
      </c>
      <c r="U1339" s="8" t="s">
        <v>48</v>
      </c>
      <c r="V1339" s="9" t="n">
        <v>393.84</v>
      </c>
    </row>
    <row r="1340" s="6" customFormat="true" ht="11.25" hidden="false" customHeight="false" outlineLevel="0" collapsed="false">
      <c r="A1340" s="8" t="s">
        <v>4238</v>
      </c>
      <c r="B1340" s="8" t="s">
        <v>4288</v>
      </c>
      <c r="C1340" s="8" t="str">
        <f aca="false">RIGHT(A1340,7)</f>
        <v>1262020</v>
      </c>
      <c r="D1340" s="8" t="n">
        <f aca="false">N1340</f>
        <v>974200</v>
      </c>
      <c r="E1340" s="8" t="str">
        <f aca="false">RIGHT(B1340,3)</f>
        <v>039</v>
      </c>
      <c r="F1340" s="8" t="s">
        <v>7</v>
      </c>
      <c r="G1340" s="8" t="n">
        <v>465840</v>
      </c>
      <c r="H1340" s="8" t="s">
        <v>807</v>
      </c>
      <c r="I1340" s="8" t="s">
        <v>808</v>
      </c>
      <c r="J1340" s="8" t="s">
        <v>29</v>
      </c>
      <c r="K1340" s="8" t="s">
        <v>4289</v>
      </c>
      <c r="L1340" s="8" t="s">
        <v>31</v>
      </c>
      <c r="M1340" s="8" t="s">
        <v>1239</v>
      </c>
      <c r="N1340" s="8" t="n">
        <v>974200</v>
      </c>
      <c r="O1340" s="8" t="s">
        <v>841</v>
      </c>
      <c r="P1340" s="8" t="n">
        <v>99900</v>
      </c>
      <c r="Q1340" s="8" t="s">
        <v>34</v>
      </c>
      <c r="R1340" s="8" t="n">
        <v>97400</v>
      </c>
      <c r="S1340" s="8" t="s">
        <v>56</v>
      </c>
      <c r="T1340" s="8" t="s">
        <v>57</v>
      </c>
      <c r="U1340" s="8" t="s">
        <v>82</v>
      </c>
      <c r="V1340" s="9" t="n">
        <v>547.39</v>
      </c>
    </row>
    <row r="1341" s="6" customFormat="true" ht="11.25" hidden="false" customHeight="false" outlineLevel="0" collapsed="false">
      <c r="A1341" s="8" t="s">
        <v>4238</v>
      </c>
      <c r="B1341" s="8" t="s">
        <v>4290</v>
      </c>
      <c r="C1341" s="8" t="str">
        <f aca="false">RIGHT(A1341,7)</f>
        <v>1262020</v>
      </c>
      <c r="D1341" s="8" t="n">
        <f aca="false">N1341</f>
        <v>974200</v>
      </c>
      <c r="E1341" s="8" t="str">
        <f aca="false">RIGHT(B1341,3)</f>
        <v>040</v>
      </c>
      <c r="F1341" s="8" t="s">
        <v>7</v>
      </c>
      <c r="G1341" s="8" t="n">
        <v>465840</v>
      </c>
      <c r="H1341" s="8" t="s">
        <v>807</v>
      </c>
      <c r="I1341" s="8" t="s">
        <v>808</v>
      </c>
      <c r="J1341" s="8" t="s">
        <v>29</v>
      </c>
      <c r="K1341" s="8" t="s">
        <v>4289</v>
      </c>
      <c r="L1341" s="8" t="s">
        <v>31</v>
      </c>
      <c r="M1341" s="8" t="s">
        <v>1239</v>
      </c>
      <c r="N1341" s="8" t="n">
        <v>974200</v>
      </c>
      <c r="O1341" s="8" t="s">
        <v>841</v>
      </c>
      <c r="P1341" s="8" t="n">
        <v>99900</v>
      </c>
      <c r="Q1341" s="8" t="s">
        <v>34</v>
      </c>
      <c r="R1341" s="8" t="n">
        <v>97400</v>
      </c>
      <c r="S1341" s="8" t="s">
        <v>56</v>
      </c>
      <c r="T1341" s="8" t="s">
        <v>57</v>
      </c>
      <c r="U1341" s="8" t="s">
        <v>82</v>
      </c>
      <c r="V1341" s="9" t="n">
        <v>547.39</v>
      </c>
    </row>
    <row r="1342" s="6" customFormat="true" ht="11.25" hidden="false" customHeight="false" outlineLevel="0" collapsed="false">
      <c r="A1342" s="8" t="s">
        <v>4273</v>
      </c>
      <c r="B1342" s="8" t="s">
        <v>4291</v>
      </c>
      <c r="C1342" s="8" t="str">
        <f aca="false">RIGHT(A1342,7)</f>
        <v>0152020</v>
      </c>
      <c r="D1342" s="8" t="n">
        <f aca="false">N1342</f>
        <v>980543</v>
      </c>
      <c r="E1342" s="8" t="str">
        <f aca="false">RIGHT(B1342,3)</f>
        <v>010</v>
      </c>
      <c r="F1342" s="8" t="s">
        <v>7</v>
      </c>
      <c r="G1342" s="8" t="n">
        <v>263353</v>
      </c>
      <c r="H1342" s="8" t="s">
        <v>4275</v>
      </c>
      <c r="I1342" s="8" t="s">
        <v>4276</v>
      </c>
      <c r="J1342" s="8" t="s">
        <v>29</v>
      </c>
      <c r="K1342" s="8" t="s">
        <v>4277</v>
      </c>
      <c r="L1342" s="8" t="s">
        <v>31</v>
      </c>
      <c r="M1342" s="8" t="s">
        <v>4278</v>
      </c>
      <c r="N1342" s="8" t="n">
        <v>980543</v>
      </c>
      <c r="O1342" s="8" t="s">
        <v>4068</v>
      </c>
      <c r="P1342" s="8" t="n">
        <v>99900</v>
      </c>
      <c r="Q1342" s="8" t="s">
        <v>34</v>
      </c>
      <c r="R1342" s="8" t="n">
        <v>93420</v>
      </c>
      <c r="S1342" s="8" t="s">
        <v>90</v>
      </c>
      <c r="T1342" s="8" t="s">
        <v>91</v>
      </c>
      <c r="U1342" s="8" t="s">
        <v>48</v>
      </c>
      <c r="V1342" s="9" t="n">
        <v>594.11</v>
      </c>
    </row>
    <row r="1343" s="6" customFormat="true" ht="11.25" hidden="false" customHeight="false" outlineLevel="0" collapsed="false">
      <c r="A1343" s="8" t="s">
        <v>4273</v>
      </c>
      <c r="B1343" s="8" t="s">
        <v>4292</v>
      </c>
      <c r="C1343" s="8" t="str">
        <f aca="false">RIGHT(A1343,7)</f>
        <v>0152020</v>
      </c>
      <c r="D1343" s="8" t="n">
        <f aca="false">N1343</f>
        <v>980543</v>
      </c>
      <c r="E1343" s="8" t="str">
        <f aca="false">RIGHT(B1343,3)</f>
        <v>009</v>
      </c>
      <c r="F1343" s="8" t="s">
        <v>7</v>
      </c>
      <c r="G1343" s="8" t="n">
        <v>263353</v>
      </c>
      <c r="H1343" s="8" t="s">
        <v>4275</v>
      </c>
      <c r="I1343" s="8" t="s">
        <v>4276</v>
      </c>
      <c r="J1343" s="8" t="s">
        <v>29</v>
      </c>
      <c r="K1343" s="8" t="s">
        <v>4277</v>
      </c>
      <c r="L1343" s="8" t="s">
        <v>31</v>
      </c>
      <c r="M1343" s="8" t="s">
        <v>4278</v>
      </c>
      <c r="N1343" s="8" t="n">
        <v>980543</v>
      </c>
      <c r="O1343" s="8" t="s">
        <v>4068</v>
      </c>
      <c r="P1343" s="8" t="n">
        <v>99900</v>
      </c>
      <c r="Q1343" s="8" t="s">
        <v>34</v>
      </c>
      <c r="R1343" s="8" t="n">
        <v>93420</v>
      </c>
      <c r="S1343" s="8" t="s">
        <v>90</v>
      </c>
      <c r="T1343" s="8" t="s">
        <v>91</v>
      </c>
      <c r="U1343" s="8" t="s">
        <v>48</v>
      </c>
      <c r="V1343" s="9" t="n">
        <v>595.53</v>
      </c>
    </row>
    <row r="1344" s="6" customFormat="true" ht="11.25" hidden="false" customHeight="false" outlineLevel="0" collapsed="false">
      <c r="A1344" s="8" t="s">
        <v>4238</v>
      </c>
      <c r="B1344" s="8" t="s">
        <v>4293</v>
      </c>
      <c r="C1344" s="8" t="str">
        <f aca="false">RIGHT(A1344,7)</f>
        <v>1262020</v>
      </c>
      <c r="D1344" s="8" t="n">
        <f aca="false">N1344</f>
        <v>974200</v>
      </c>
      <c r="E1344" s="8" t="str">
        <f aca="false">RIGHT(B1344,3)</f>
        <v>037</v>
      </c>
      <c r="F1344" s="8" t="s">
        <v>7</v>
      </c>
      <c r="G1344" s="8" t="n">
        <v>465840</v>
      </c>
      <c r="H1344" s="8" t="s">
        <v>807</v>
      </c>
      <c r="I1344" s="8" t="s">
        <v>808</v>
      </c>
      <c r="J1344" s="8" t="s">
        <v>29</v>
      </c>
      <c r="K1344" s="8" t="s">
        <v>4289</v>
      </c>
      <c r="L1344" s="8" t="s">
        <v>31</v>
      </c>
      <c r="M1344" s="8" t="s">
        <v>1239</v>
      </c>
      <c r="N1344" s="8" t="n">
        <v>974200</v>
      </c>
      <c r="O1344" s="8" t="s">
        <v>841</v>
      </c>
      <c r="P1344" s="8" t="n">
        <v>99900</v>
      </c>
      <c r="Q1344" s="8" t="s">
        <v>34</v>
      </c>
      <c r="R1344" s="8" t="n">
        <v>97400</v>
      </c>
      <c r="S1344" s="8" t="s">
        <v>56</v>
      </c>
      <c r="T1344" s="8" t="s">
        <v>57</v>
      </c>
      <c r="U1344" s="8" t="s">
        <v>82</v>
      </c>
      <c r="V1344" s="9" t="n">
        <v>599.88</v>
      </c>
    </row>
    <row r="1345" s="6" customFormat="true" ht="11.25" hidden="false" customHeight="false" outlineLevel="0" collapsed="false">
      <c r="A1345" s="8" t="s">
        <v>4238</v>
      </c>
      <c r="B1345" s="8" t="s">
        <v>4294</v>
      </c>
      <c r="C1345" s="8" t="str">
        <f aca="false">RIGHT(A1345,7)</f>
        <v>1262020</v>
      </c>
      <c r="D1345" s="8" t="n">
        <f aca="false">N1345</f>
        <v>974200</v>
      </c>
      <c r="E1345" s="8" t="str">
        <f aca="false">RIGHT(B1345,3)</f>
        <v>038</v>
      </c>
      <c r="F1345" s="8" t="s">
        <v>7</v>
      </c>
      <c r="G1345" s="8" t="n">
        <v>465840</v>
      </c>
      <c r="H1345" s="8" t="s">
        <v>807</v>
      </c>
      <c r="I1345" s="8" t="s">
        <v>808</v>
      </c>
      <c r="J1345" s="8" t="s">
        <v>29</v>
      </c>
      <c r="K1345" s="8" t="s">
        <v>4289</v>
      </c>
      <c r="L1345" s="8" t="s">
        <v>31</v>
      </c>
      <c r="M1345" s="8" t="s">
        <v>1239</v>
      </c>
      <c r="N1345" s="8" t="n">
        <v>974200</v>
      </c>
      <c r="O1345" s="8" t="s">
        <v>841</v>
      </c>
      <c r="P1345" s="8" t="n">
        <v>99900</v>
      </c>
      <c r="Q1345" s="8" t="s">
        <v>34</v>
      </c>
      <c r="R1345" s="8" t="n">
        <v>97400</v>
      </c>
      <c r="S1345" s="8" t="s">
        <v>56</v>
      </c>
      <c r="T1345" s="8" t="s">
        <v>57</v>
      </c>
      <c r="U1345" s="8" t="s">
        <v>82</v>
      </c>
      <c r="V1345" s="9" t="n">
        <v>599.88</v>
      </c>
    </row>
    <row r="1346" s="6" customFormat="true" ht="11.25" hidden="false" customHeight="false" outlineLevel="0" collapsed="false">
      <c r="A1346" s="8" t="s">
        <v>4295</v>
      </c>
      <c r="B1346" s="8" t="s">
        <v>4296</v>
      </c>
      <c r="C1346" s="8" t="str">
        <f aca="false">RIGHT(A1346,7)</f>
        <v>0012018</v>
      </c>
      <c r="D1346" s="8" t="n">
        <f aca="false">N1346</f>
        <v>160315</v>
      </c>
      <c r="E1346" s="8" t="str">
        <f aca="false">RIGHT(B1346,3)</f>
        <v>057</v>
      </c>
      <c r="F1346" s="8" t="s">
        <v>7</v>
      </c>
      <c r="G1346" s="8" t="n">
        <v>220596</v>
      </c>
      <c r="H1346" s="8" t="s">
        <v>4297</v>
      </c>
      <c r="I1346" s="8" t="s">
        <v>4298</v>
      </c>
      <c r="J1346" s="8" t="s">
        <v>29</v>
      </c>
      <c r="K1346" s="8" t="s">
        <v>4299</v>
      </c>
      <c r="L1346" s="8" t="s">
        <v>31</v>
      </c>
      <c r="M1346" s="8" t="s">
        <v>4300</v>
      </c>
      <c r="N1346" s="8" t="n">
        <v>160315</v>
      </c>
      <c r="O1346" s="8" t="s">
        <v>4246</v>
      </c>
      <c r="P1346" s="8" t="n">
        <v>52000</v>
      </c>
      <c r="Q1346" s="8" t="s">
        <v>101</v>
      </c>
      <c r="R1346" s="8" t="n">
        <v>52121</v>
      </c>
      <c r="S1346" s="8" t="s">
        <v>139</v>
      </c>
      <c r="T1346" s="8" t="s">
        <v>177</v>
      </c>
      <c r="U1346" s="8" t="s">
        <v>82</v>
      </c>
      <c r="V1346" s="9" t="n">
        <v>600</v>
      </c>
    </row>
    <row r="1347" s="6" customFormat="true" ht="11.25" hidden="false" customHeight="false" outlineLevel="0" collapsed="false">
      <c r="A1347" s="8" t="s">
        <v>4301</v>
      </c>
      <c r="B1347" s="8" t="s">
        <v>4302</v>
      </c>
      <c r="C1347" s="8" t="str">
        <f aca="false">RIGHT(A1347,7)</f>
        <v>5082020</v>
      </c>
      <c r="D1347" s="8" t="n">
        <f aca="false">N1347</f>
        <v>254445</v>
      </c>
      <c r="E1347" s="8" t="str">
        <f aca="false">RIGHT(B1347,3)</f>
        <v>005</v>
      </c>
      <c r="F1347" s="8" t="s">
        <v>70</v>
      </c>
      <c r="G1347" s="8" t="n">
        <v>386852</v>
      </c>
      <c r="H1347" s="8" t="s">
        <v>2161</v>
      </c>
      <c r="I1347" s="8" t="s">
        <v>2162</v>
      </c>
      <c r="J1347" s="8" t="s">
        <v>29</v>
      </c>
      <c r="K1347" s="8" t="s">
        <v>4303</v>
      </c>
      <c r="L1347" s="8" t="s">
        <v>31</v>
      </c>
      <c r="M1347" s="8" t="s">
        <v>4304</v>
      </c>
      <c r="N1347" s="8" t="n">
        <v>254445</v>
      </c>
      <c r="O1347" s="8" t="s">
        <v>4305</v>
      </c>
      <c r="P1347" s="8" t="n">
        <v>36000</v>
      </c>
      <c r="Q1347" s="8" t="s">
        <v>536</v>
      </c>
      <c r="R1347" s="8" t="n">
        <v>36201</v>
      </c>
      <c r="S1347" s="8" t="s">
        <v>2284</v>
      </c>
      <c r="T1347" s="8" t="s">
        <v>177</v>
      </c>
      <c r="U1347" s="8" t="s">
        <v>146</v>
      </c>
      <c r="V1347" s="9" t="n">
        <v>735.28</v>
      </c>
    </row>
    <row r="1348" s="6" customFormat="true" ht="11.25" hidden="false" customHeight="false" outlineLevel="0" collapsed="false">
      <c r="A1348" s="8" t="s">
        <v>838</v>
      </c>
      <c r="B1348" s="8" t="s">
        <v>4306</v>
      </c>
      <c r="C1348" s="8" t="str">
        <f aca="false">RIGHT(A1348,7)</f>
        <v>1592020</v>
      </c>
      <c r="D1348" s="8" t="n">
        <f aca="false">N1348</f>
        <v>974200</v>
      </c>
      <c r="E1348" s="8" t="str">
        <f aca="false">RIGHT(B1348,3)</f>
        <v>003</v>
      </c>
      <c r="F1348" s="8" t="s">
        <v>7</v>
      </c>
      <c r="G1348" s="8" t="n">
        <v>461542</v>
      </c>
      <c r="H1348" s="8" t="s">
        <v>202</v>
      </c>
      <c r="I1348" s="8" t="s">
        <v>203</v>
      </c>
      <c r="J1348" s="8" t="s">
        <v>29</v>
      </c>
      <c r="K1348" s="8" t="s">
        <v>619</v>
      </c>
      <c r="L1348" s="8" t="s">
        <v>31</v>
      </c>
      <c r="M1348" s="8" t="s">
        <v>1190</v>
      </c>
      <c r="N1348" s="8" t="n">
        <v>974200</v>
      </c>
      <c r="O1348" s="8" t="s">
        <v>841</v>
      </c>
      <c r="P1348" s="8" t="n">
        <v>99900</v>
      </c>
      <c r="Q1348" s="8" t="s">
        <v>34</v>
      </c>
      <c r="R1348" s="8" t="n">
        <v>97400</v>
      </c>
      <c r="S1348" s="8" t="s">
        <v>56</v>
      </c>
      <c r="T1348" s="8" t="s">
        <v>57</v>
      </c>
      <c r="U1348" s="8" t="s">
        <v>48</v>
      </c>
      <c r="V1348" s="9" t="n">
        <v>825</v>
      </c>
    </row>
    <row r="1349" s="6" customFormat="true" ht="11.25" hidden="false" customHeight="false" outlineLevel="0" collapsed="false">
      <c r="A1349" s="8" t="s">
        <v>838</v>
      </c>
      <c r="B1349" s="8" t="s">
        <v>4307</v>
      </c>
      <c r="C1349" s="8" t="str">
        <f aca="false">RIGHT(A1349,7)</f>
        <v>1592020</v>
      </c>
      <c r="D1349" s="8" t="n">
        <f aca="false">N1349</f>
        <v>974200</v>
      </c>
      <c r="E1349" s="8" t="str">
        <f aca="false">RIGHT(B1349,3)</f>
        <v>004</v>
      </c>
      <c r="F1349" s="8" t="s">
        <v>7</v>
      </c>
      <c r="G1349" s="8" t="n">
        <v>461542</v>
      </c>
      <c r="H1349" s="8" t="s">
        <v>202</v>
      </c>
      <c r="I1349" s="8" t="s">
        <v>203</v>
      </c>
      <c r="J1349" s="8" t="s">
        <v>29</v>
      </c>
      <c r="K1349" s="8" t="s">
        <v>619</v>
      </c>
      <c r="L1349" s="8" t="s">
        <v>31</v>
      </c>
      <c r="M1349" s="8" t="s">
        <v>1190</v>
      </c>
      <c r="N1349" s="8" t="n">
        <v>974200</v>
      </c>
      <c r="O1349" s="8" t="s">
        <v>841</v>
      </c>
      <c r="P1349" s="8" t="n">
        <v>99900</v>
      </c>
      <c r="Q1349" s="8" t="s">
        <v>34</v>
      </c>
      <c r="R1349" s="8" t="n">
        <v>97400</v>
      </c>
      <c r="S1349" s="8" t="s">
        <v>56</v>
      </c>
      <c r="T1349" s="8" t="s">
        <v>57</v>
      </c>
      <c r="U1349" s="8" t="s">
        <v>48</v>
      </c>
      <c r="V1349" s="9" t="n">
        <v>825</v>
      </c>
    </row>
    <row r="1350" s="6" customFormat="true" ht="11.25" hidden="false" customHeight="false" outlineLevel="0" collapsed="false">
      <c r="A1350" s="8" t="s">
        <v>4238</v>
      </c>
      <c r="B1350" s="8" t="s">
        <v>4308</v>
      </c>
      <c r="C1350" s="8" t="str">
        <f aca="false">RIGHT(A1350,7)</f>
        <v>1262020</v>
      </c>
      <c r="D1350" s="8" t="n">
        <f aca="false">N1350</f>
        <v>974200</v>
      </c>
      <c r="E1350" s="8" t="str">
        <f aca="false">RIGHT(B1350,3)</f>
        <v>033</v>
      </c>
      <c r="F1350" s="8" t="s">
        <v>7</v>
      </c>
      <c r="G1350" s="8" t="n">
        <v>465840</v>
      </c>
      <c r="H1350" s="8" t="s">
        <v>807</v>
      </c>
      <c r="I1350" s="8" t="s">
        <v>808</v>
      </c>
      <c r="J1350" s="8" t="s">
        <v>29</v>
      </c>
      <c r="K1350" s="8" t="s">
        <v>4270</v>
      </c>
      <c r="L1350" s="8" t="s">
        <v>31</v>
      </c>
      <c r="M1350" s="8" t="s">
        <v>4271</v>
      </c>
      <c r="N1350" s="8" t="n">
        <v>974200</v>
      </c>
      <c r="O1350" s="8" t="s">
        <v>841</v>
      </c>
      <c r="P1350" s="8" t="n">
        <v>99900</v>
      </c>
      <c r="Q1350" s="8" t="s">
        <v>34</v>
      </c>
      <c r="R1350" s="8" t="n">
        <v>97400</v>
      </c>
      <c r="S1350" s="8" t="s">
        <v>56</v>
      </c>
      <c r="T1350" s="8" t="s">
        <v>57</v>
      </c>
      <c r="U1350" s="8" t="s">
        <v>82</v>
      </c>
      <c r="V1350" s="9" t="n">
        <v>864</v>
      </c>
    </row>
    <row r="1351" s="6" customFormat="true" ht="11.25" hidden="false" customHeight="false" outlineLevel="0" collapsed="false">
      <c r="A1351" s="8" t="s">
        <v>4238</v>
      </c>
      <c r="B1351" s="8" t="s">
        <v>4309</v>
      </c>
      <c r="C1351" s="8" t="str">
        <f aca="false">RIGHT(A1351,7)</f>
        <v>1262020</v>
      </c>
      <c r="D1351" s="8" t="n">
        <f aca="false">N1351</f>
        <v>974200</v>
      </c>
      <c r="E1351" s="8" t="str">
        <f aca="false">RIGHT(B1351,3)</f>
        <v>034</v>
      </c>
      <c r="F1351" s="8" t="s">
        <v>7</v>
      </c>
      <c r="G1351" s="8" t="n">
        <v>465840</v>
      </c>
      <c r="H1351" s="8" t="s">
        <v>807</v>
      </c>
      <c r="I1351" s="8" t="s">
        <v>808</v>
      </c>
      <c r="J1351" s="8" t="s">
        <v>29</v>
      </c>
      <c r="K1351" s="8" t="s">
        <v>4270</v>
      </c>
      <c r="L1351" s="8" t="s">
        <v>31</v>
      </c>
      <c r="M1351" s="8" t="s">
        <v>4271</v>
      </c>
      <c r="N1351" s="8" t="n">
        <v>974200</v>
      </c>
      <c r="O1351" s="8" t="s">
        <v>841</v>
      </c>
      <c r="P1351" s="8" t="n">
        <v>99900</v>
      </c>
      <c r="Q1351" s="8" t="s">
        <v>34</v>
      </c>
      <c r="R1351" s="8" t="n">
        <v>97400</v>
      </c>
      <c r="S1351" s="8" t="s">
        <v>56</v>
      </c>
      <c r="T1351" s="8" t="s">
        <v>57</v>
      </c>
      <c r="U1351" s="8" t="s">
        <v>82</v>
      </c>
      <c r="V1351" s="9" t="n">
        <v>864</v>
      </c>
    </row>
    <row r="1352" s="6" customFormat="true" ht="11.25" hidden="false" customHeight="false" outlineLevel="0" collapsed="false">
      <c r="A1352" s="8" t="s">
        <v>4310</v>
      </c>
      <c r="B1352" s="8" t="s">
        <v>4311</v>
      </c>
      <c r="C1352" s="8" t="str">
        <f aca="false">RIGHT(A1352,7)</f>
        <v>0102020</v>
      </c>
      <c r="D1352" s="8" t="n">
        <f aca="false">N1352</f>
        <v>160379</v>
      </c>
      <c r="E1352" s="8" t="str">
        <f aca="false">RIGHT(B1352,3)</f>
        <v>023</v>
      </c>
      <c r="F1352" s="8" t="s">
        <v>7</v>
      </c>
      <c r="G1352" s="8" t="n">
        <v>467075</v>
      </c>
      <c r="H1352" s="8" t="s">
        <v>1016</v>
      </c>
      <c r="I1352" s="8" t="s">
        <v>1017</v>
      </c>
      <c r="J1352" s="8" t="s">
        <v>29</v>
      </c>
      <c r="K1352" s="8" t="s">
        <v>1335</v>
      </c>
      <c r="L1352" s="8" t="s">
        <v>31</v>
      </c>
      <c r="M1352" s="8" t="s">
        <v>1336</v>
      </c>
      <c r="N1352" s="8" t="n">
        <v>160379</v>
      </c>
      <c r="O1352" s="8" t="s">
        <v>2947</v>
      </c>
      <c r="P1352" s="8" t="n">
        <v>52000</v>
      </c>
      <c r="Q1352" s="8" t="s">
        <v>101</v>
      </c>
      <c r="R1352" s="8" t="n">
        <v>52121</v>
      </c>
      <c r="S1352" s="8" t="s">
        <v>139</v>
      </c>
      <c r="T1352" s="8" t="s">
        <v>140</v>
      </c>
      <c r="U1352" s="8" t="s">
        <v>82</v>
      </c>
      <c r="V1352" s="9" t="n">
        <v>919.98</v>
      </c>
    </row>
    <row r="1353" s="6" customFormat="true" ht="11.25" hidden="false" customHeight="false" outlineLevel="0" collapsed="false">
      <c r="A1353" s="8" t="s">
        <v>4312</v>
      </c>
      <c r="B1353" s="8" t="s">
        <v>4313</v>
      </c>
      <c r="C1353" s="8" t="str">
        <f aca="false">RIGHT(A1353,7)</f>
        <v>0202020</v>
      </c>
      <c r="D1353" s="8" t="n">
        <f aca="false">N1353</f>
        <v>158442</v>
      </c>
      <c r="E1353" s="8" t="str">
        <f aca="false">RIGHT(B1353,3)</f>
        <v>002</v>
      </c>
      <c r="F1353" s="8" t="s">
        <v>7</v>
      </c>
      <c r="G1353" s="8" t="n">
        <v>447038</v>
      </c>
      <c r="H1353" s="8" t="s">
        <v>1568</v>
      </c>
      <c r="I1353" s="8" t="s">
        <v>1569</v>
      </c>
      <c r="J1353" s="8" t="s">
        <v>2930</v>
      </c>
      <c r="K1353" s="8" t="s">
        <v>1361</v>
      </c>
      <c r="L1353" s="8" t="s">
        <v>31</v>
      </c>
      <c r="M1353" s="8" t="s">
        <v>836</v>
      </c>
      <c r="N1353" s="8" t="n">
        <v>158442</v>
      </c>
      <c r="O1353" s="8" t="s">
        <v>4314</v>
      </c>
      <c r="P1353" s="8" t="n">
        <v>26000</v>
      </c>
      <c r="Q1353" s="8" t="s">
        <v>45</v>
      </c>
      <c r="R1353" s="8" t="n">
        <v>26404</v>
      </c>
      <c r="S1353" s="8" t="s">
        <v>1370</v>
      </c>
      <c r="T1353" s="8" t="s">
        <v>113</v>
      </c>
      <c r="U1353" s="8" t="s">
        <v>48</v>
      </c>
      <c r="V1353" s="9" t="n">
        <v>1147.9</v>
      </c>
    </row>
    <row r="1354" s="6" customFormat="true" ht="11.25" hidden="false" customHeight="false" outlineLevel="0" collapsed="false">
      <c r="A1354" s="8" t="s">
        <v>4310</v>
      </c>
      <c r="B1354" s="8" t="s">
        <v>4315</v>
      </c>
      <c r="C1354" s="8" t="str">
        <f aca="false">RIGHT(A1354,7)</f>
        <v>0102020</v>
      </c>
      <c r="D1354" s="8" t="n">
        <f aca="false">N1354</f>
        <v>160379</v>
      </c>
      <c r="E1354" s="8" t="str">
        <f aca="false">RIGHT(B1354,3)</f>
        <v>047</v>
      </c>
      <c r="F1354" s="8" t="s">
        <v>7</v>
      </c>
      <c r="G1354" s="8" t="n">
        <v>467075</v>
      </c>
      <c r="H1354" s="8" t="s">
        <v>1016</v>
      </c>
      <c r="I1354" s="8" t="s">
        <v>1017</v>
      </c>
      <c r="J1354" s="8" t="s">
        <v>29</v>
      </c>
      <c r="K1354" s="8" t="s">
        <v>619</v>
      </c>
      <c r="L1354" s="8" t="s">
        <v>31</v>
      </c>
      <c r="M1354" s="8" t="s">
        <v>4316</v>
      </c>
      <c r="N1354" s="8" t="n">
        <v>160379</v>
      </c>
      <c r="O1354" s="8" t="s">
        <v>2947</v>
      </c>
      <c r="P1354" s="8" t="n">
        <v>52000</v>
      </c>
      <c r="Q1354" s="8" t="s">
        <v>101</v>
      </c>
      <c r="R1354" s="8" t="n">
        <v>52121</v>
      </c>
      <c r="S1354" s="8" t="s">
        <v>139</v>
      </c>
      <c r="T1354" s="8" t="s">
        <v>140</v>
      </c>
      <c r="U1354" s="8" t="s">
        <v>82</v>
      </c>
      <c r="V1354" s="9" t="n">
        <v>1319.99</v>
      </c>
    </row>
    <row r="1355" s="6" customFormat="true" ht="11.25" hidden="false" customHeight="false" outlineLevel="0" collapsed="false">
      <c r="A1355" s="8" t="s">
        <v>4317</v>
      </c>
      <c r="B1355" s="8" t="s">
        <v>4318</v>
      </c>
      <c r="C1355" s="8" t="str">
        <f aca="false">RIGHT(A1355,7)</f>
        <v>0482020</v>
      </c>
      <c r="D1355" s="8" t="n">
        <f aca="false">N1355</f>
        <v>926277</v>
      </c>
      <c r="E1355" s="8" t="str">
        <f aca="false">RIGHT(B1355,3)</f>
        <v>018</v>
      </c>
      <c r="F1355" s="8" t="s">
        <v>7</v>
      </c>
      <c r="G1355" s="8" t="n">
        <v>282908</v>
      </c>
      <c r="H1355" s="8" t="s">
        <v>4319</v>
      </c>
      <c r="I1355" s="8" t="s">
        <v>4320</v>
      </c>
      <c r="J1355" s="8" t="s">
        <v>584</v>
      </c>
      <c r="K1355" s="8" t="s">
        <v>4321</v>
      </c>
      <c r="L1355" s="8" t="s">
        <v>31</v>
      </c>
      <c r="M1355" s="8" t="s">
        <v>4322</v>
      </c>
      <c r="N1355" s="8" t="n">
        <v>926277</v>
      </c>
      <c r="O1355" s="8" t="s">
        <v>4323</v>
      </c>
      <c r="P1355" s="8" t="n">
        <v>99900</v>
      </c>
      <c r="Q1355" s="8" t="s">
        <v>34</v>
      </c>
      <c r="R1355" s="8" t="n">
        <v>96120</v>
      </c>
      <c r="S1355" s="8" t="s">
        <v>121</v>
      </c>
      <c r="T1355" s="8" t="s">
        <v>122</v>
      </c>
      <c r="U1355" s="8" t="s">
        <v>37</v>
      </c>
      <c r="V1355" s="9" t="n">
        <v>1461.57</v>
      </c>
    </row>
    <row r="1356" s="6" customFormat="true" ht="11.25" hidden="false" customHeight="false" outlineLevel="0" collapsed="false">
      <c r="A1356" s="8" t="s">
        <v>4238</v>
      </c>
      <c r="B1356" s="8" t="s">
        <v>4324</v>
      </c>
      <c r="C1356" s="8" t="str">
        <f aca="false">RIGHT(A1356,7)</f>
        <v>1262020</v>
      </c>
      <c r="D1356" s="8" t="n">
        <f aca="false">N1356</f>
        <v>974200</v>
      </c>
      <c r="E1356" s="8" t="str">
        <f aca="false">RIGHT(B1356,3)</f>
        <v>036</v>
      </c>
      <c r="F1356" s="8" t="s">
        <v>7</v>
      </c>
      <c r="G1356" s="8" t="n">
        <v>465840</v>
      </c>
      <c r="H1356" s="8" t="s">
        <v>807</v>
      </c>
      <c r="I1356" s="8" t="s">
        <v>808</v>
      </c>
      <c r="J1356" s="8" t="s">
        <v>29</v>
      </c>
      <c r="K1356" s="8" t="s">
        <v>4325</v>
      </c>
      <c r="L1356" s="8" t="s">
        <v>31</v>
      </c>
      <c r="M1356" s="8" t="s">
        <v>4326</v>
      </c>
      <c r="N1356" s="8" t="n">
        <v>974200</v>
      </c>
      <c r="O1356" s="8" t="s">
        <v>841</v>
      </c>
      <c r="P1356" s="8" t="n">
        <v>99900</v>
      </c>
      <c r="Q1356" s="8" t="s">
        <v>34</v>
      </c>
      <c r="R1356" s="8" t="n">
        <v>97400</v>
      </c>
      <c r="S1356" s="8" t="s">
        <v>56</v>
      </c>
      <c r="T1356" s="8" t="s">
        <v>57</v>
      </c>
      <c r="U1356" s="8" t="s">
        <v>82</v>
      </c>
      <c r="V1356" s="9" t="n">
        <v>1477.54</v>
      </c>
    </row>
    <row r="1357" s="6" customFormat="true" ht="11.25" hidden="false" customHeight="false" outlineLevel="0" collapsed="false">
      <c r="A1357" s="8" t="s">
        <v>4327</v>
      </c>
      <c r="B1357" s="8" t="s">
        <v>4328</v>
      </c>
      <c r="C1357" s="8" t="str">
        <f aca="false">RIGHT(A1357,7)</f>
        <v>1012020</v>
      </c>
      <c r="D1357" s="8" t="n">
        <f aca="false">N1357</f>
        <v>974200</v>
      </c>
      <c r="E1357" s="8" t="str">
        <f aca="false">RIGHT(B1357,3)</f>
        <v>027</v>
      </c>
      <c r="F1357" s="8" t="s">
        <v>7</v>
      </c>
      <c r="G1357" s="8" t="n">
        <v>467075</v>
      </c>
      <c r="H1357" s="8" t="s">
        <v>1016</v>
      </c>
      <c r="I1357" s="8" t="s">
        <v>1017</v>
      </c>
      <c r="J1357" s="8" t="s">
        <v>29</v>
      </c>
      <c r="K1357" s="8" t="s">
        <v>4329</v>
      </c>
      <c r="L1357" s="8" t="s">
        <v>31</v>
      </c>
      <c r="M1357" s="8" t="s">
        <v>1190</v>
      </c>
      <c r="N1357" s="8" t="n">
        <v>974200</v>
      </c>
      <c r="O1357" s="8" t="s">
        <v>841</v>
      </c>
      <c r="P1357" s="8" t="n">
        <v>99900</v>
      </c>
      <c r="Q1357" s="8" t="s">
        <v>34</v>
      </c>
      <c r="R1357" s="8" t="n">
        <v>97400</v>
      </c>
      <c r="S1357" s="8" t="s">
        <v>56</v>
      </c>
      <c r="T1357" s="8" t="s">
        <v>57</v>
      </c>
      <c r="U1357" s="8" t="s">
        <v>58</v>
      </c>
      <c r="V1357" s="9" t="n">
        <v>1522</v>
      </c>
    </row>
    <row r="1358" s="6" customFormat="true" ht="11.25" hidden="false" customHeight="false" outlineLevel="0" collapsed="false">
      <c r="A1358" s="8" t="s">
        <v>4327</v>
      </c>
      <c r="B1358" s="8" t="s">
        <v>4330</v>
      </c>
      <c r="C1358" s="8" t="str">
        <f aca="false">RIGHT(A1358,7)</f>
        <v>1012020</v>
      </c>
      <c r="D1358" s="8" t="n">
        <f aca="false">N1358</f>
        <v>974200</v>
      </c>
      <c r="E1358" s="8" t="str">
        <f aca="false">RIGHT(B1358,3)</f>
        <v>028</v>
      </c>
      <c r="F1358" s="8" t="s">
        <v>7</v>
      </c>
      <c r="G1358" s="8" t="n">
        <v>467075</v>
      </c>
      <c r="H1358" s="8" t="s">
        <v>1016</v>
      </c>
      <c r="I1358" s="8" t="s">
        <v>1017</v>
      </c>
      <c r="J1358" s="8" t="s">
        <v>29</v>
      </c>
      <c r="K1358" s="8" t="s">
        <v>4329</v>
      </c>
      <c r="L1358" s="8" t="s">
        <v>31</v>
      </c>
      <c r="M1358" s="8" t="s">
        <v>1190</v>
      </c>
      <c r="N1358" s="8" t="n">
        <v>974200</v>
      </c>
      <c r="O1358" s="8" t="s">
        <v>841</v>
      </c>
      <c r="P1358" s="8" t="n">
        <v>99900</v>
      </c>
      <c r="Q1358" s="8" t="s">
        <v>34</v>
      </c>
      <c r="R1358" s="8" t="n">
        <v>97400</v>
      </c>
      <c r="S1358" s="8" t="s">
        <v>56</v>
      </c>
      <c r="T1358" s="8" t="s">
        <v>57</v>
      </c>
      <c r="U1358" s="8" t="s">
        <v>58</v>
      </c>
      <c r="V1358" s="9" t="n">
        <v>1522</v>
      </c>
    </row>
    <row r="1359" s="6" customFormat="true" ht="11.25" hidden="false" customHeight="false" outlineLevel="0" collapsed="false">
      <c r="A1359" s="8" t="s">
        <v>4238</v>
      </c>
      <c r="B1359" s="8" t="s">
        <v>4331</v>
      </c>
      <c r="C1359" s="8" t="str">
        <f aca="false">RIGHT(A1359,7)</f>
        <v>1262020</v>
      </c>
      <c r="D1359" s="8" t="n">
        <f aca="false">N1359</f>
        <v>974200</v>
      </c>
      <c r="E1359" s="8" t="str">
        <f aca="false">RIGHT(B1359,3)</f>
        <v>041</v>
      </c>
      <c r="F1359" s="8" t="s">
        <v>7</v>
      </c>
      <c r="G1359" s="8" t="n">
        <v>465840</v>
      </c>
      <c r="H1359" s="8" t="s">
        <v>807</v>
      </c>
      <c r="I1359" s="8" t="s">
        <v>808</v>
      </c>
      <c r="J1359" s="8" t="s">
        <v>29</v>
      </c>
      <c r="K1359" s="8" t="s">
        <v>4289</v>
      </c>
      <c r="L1359" s="8" t="s">
        <v>31</v>
      </c>
      <c r="M1359" s="8" t="s">
        <v>1239</v>
      </c>
      <c r="N1359" s="8" t="n">
        <v>974200</v>
      </c>
      <c r="O1359" s="8" t="s">
        <v>841</v>
      </c>
      <c r="P1359" s="8" t="n">
        <v>99900</v>
      </c>
      <c r="Q1359" s="8" t="s">
        <v>34</v>
      </c>
      <c r="R1359" s="8" t="n">
        <v>97400</v>
      </c>
      <c r="S1359" s="8" t="s">
        <v>56</v>
      </c>
      <c r="T1359" s="8" t="s">
        <v>57</v>
      </c>
      <c r="U1359" s="8" t="s">
        <v>82</v>
      </c>
      <c r="V1359" s="9" t="n">
        <v>1834.63</v>
      </c>
    </row>
    <row r="1360" s="6" customFormat="true" ht="11.25" hidden="false" customHeight="false" outlineLevel="0" collapsed="false">
      <c r="A1360" s="8" t="s">
        <v>4238</v>
      </c>
      <c r="B1360" s="8" t="s">
        <v>4332</v>
      </c>
      <c r="C1360" s="8" t="str">
        <f aca="false">RIGHT(A1360,7)</f>
        <v>1262020</v>
      </c>
      <c r="D1360" s="8" t="n">
        <f aca="false">N1360</f>
        <v>974200</v>
      </c>
      <c r="E1360" s="8" t="str">
        <f aca="false">RIGHT(B1360,3)</f>
        <v>042</v>
      </c>
      <c r="F1360" s="8" t="s">
        <v>7</v>
      </c>
      <c r="G1360" s="8" t="n">
        <v>465840</v>
      </c>
      <c r="H1360" s="8" t="s">
        <v>807</v>
      </c>
      <c r="I1360" s="8" t="s">
        <v>808</v>
      </c>
      <c r="J1360" s="8" t="s">
        <v>29</v>
      </c>
      <c r="K1360" s="8" t="s">
        <v>4289</v>
      </c>
      <c r="L1360" s="8" t="s">
        <v>31</v>
      </c>
      <c r="M1360" s="8" t="s">
        <v>1239</v>
      </c>
      <c r="N1360" s="8" t="n">
        <v>974200</v>
      </c>
      <c r="O1360" s="8" t="s">
        <v>841</v>
      </c>
      <c r="P1360" s="8" t="n">
        <v>99900</v>
      </c>
      <c r="Q1360" s="8" t="s">
        <v>34</v>
      </c>
      <c r="R1360" s="8" t="n">
        <v>97400</v>
      </c>
      <c r="S1360" s="8" t="s">
        <v>56</v>
      </c>
      <c r="T1360" s="8" t="s">
        <v>57</v>
      </c>
      <c r="U1360" s="8" t="s">
        <v>82</v>
      </c>
      <c r="V1360" s="9" t="n">
        <v>1834.63</v>
      </c>
    </row>
    <row r="1361" s="6" customFormat="true" ht="11.25" hidden="false" customHeight="false" outlineLevel="0" collapsed="false">
      <c r="A1361" s="8" t="s">
        <v>4333</v>
      </c>
      <c r="B1361" s="8" t="s">
        <v>4334</v>
      </c>
      <c r="C1361" s="8" t="str">
        <f aca="false">RIGHT(A1361,7)</f>
        <v>4552020</v>
      </c>
      <c r="D1361" s="8" t="n">
        <f aca="false">N1361</f>
        <v>926130</v>
      </c>
      <c r="E1361" s="8" t="str">
        <f aca="false">RIGHT(B1361,3)</f>
        <v>001</v>
      </c>
      <c r="F1361" s="8" t="s">
        <v>70</v>
      </c>
      <c r="G1361" s="8" t="n">
        <v>109770</v>
      </c>
      <c r="H1361" s="8" t="s">
        <v>173</v>
      </c>
      <c r="I1361" s="8" t="s">
        <v>4335</v>
      </c>
      <c r="J1361" s="8" t="s">
        <v>2765</v>
      </c>
      <c r="K1361" s="8" t="s">
        <v>4336</v>
      </c>
      <c r="L1361" s="8" t="s">
        <v>31</v>
      </c>
      <c r="M1361" s="8" t="s">
        <v>4337</v>
      </c>
      <c r="N1361" s="8" t="n">
        <v>926130</v>
      </c>
      <c r="O1361" s="8" t="s">
        <v>4338</v>
      </c>
      <c r="P1361" s="8" t="n">
        <v>32000</v>
      </c>
      <c r="Q1361" s="8" t="s">
        <v>4339</v>
      </c>
      <c r="R1361" s="8" t="n">
        <v>91081</v>
      </c>
      <c r="S1361" s="8" t="s">
        <v>4340</v>
      </c>
      <c r="T1361" s="8" t="s">
        <v>57</v>
      </c>
      <c r="U1361" s="8" t="s">
        <v>67</v>
      </c>
      <c r="V1361" s="9" t="n">
        <v>4551</v>
      </c>
    </row>
    <row r="1362" s="6" customFormat="true" ht="11.25" hidden="false" customHeight="false" outlineLevel="0" collapsed="false">
      <c r="A1362" s="10" t="s">
        <v>1100</v>
      </c>
      <c r="B1362" s="10" t="s">
        <v>4341</v>
      </c>
      <c r="C1362" s="10" t="str">
        <f aca="false">RIGHT(A1362,7)</f>
        <v>0162020</v>
      </c>
      <c r="D1362" s="10" t="n">
        <f aca="false">N1362</f>
        <v>153176</v>
      </c>
      <c r="E1362" s="10" t="str">
        <f aca="false">RIGHT(B1362,3)</f>
        <v>017</v>
      </c>
      <c r="F1362" s="10" t="s">
        <v>7</v>
      </c>
      <c r="G1362" s="10" t="n">
        <v>465459</v>
      </c>
      <c r="H1362" s="10" t="s">
        <v>391</v>
      </c>
      <c r="I1362" s="10" t="s">
        <v>392</v>
      </c>
      <c r="J1362" s="10" t="s">
        <v>61</v>
      </c>
      <c r="K1362" s="10" t="s">
        <v>508</v>
      </c>
      <c r="L1362" s="10" t="s">
        <v>31</v>
      </c>
      <c r="M1362" s="10" t="s">
        <v>509</v>
      </c>
      <c r="N1362" s="10" t="n">
        <v>153176</v>
      </c>
      <c r="O1362" s="10" t="s">
        <v>1102</v>
      </c>
      <c r="P1362" s="10" t="n">
        <v>26000</v>
      </c>
      <c r="Q1362" s="10" t="s">
        <v>45</v>
      </c>
      <c r="R1362" s="10" t="n">
        <v>26258</v>
      </c>
      <c r="S1362" s="10" t="s">
        <v>605</v>
      </c>
      <c r="T1362" s="10" t="s">
        <v>122</v>
      </c>
      <c r="U1362" s="10" t="s">
        <v>82</v>
      </c>
      <c r="V1362" s="11" t="n">
        <v>3.24</v>
      </c>
    </row>
    <row r="1363" s="6" customFormat="true" ht="11.25" hidden="false" customHeight="false" outlineLevel="0" collapsed="false">
      <c r="A1363" s="10" t="s">
        <v>3179</v>
      </c>
      <c r="B1363" s="10" t="s">
        <v>4342</v>
      </c>
      <c r="C1363" s="10" t="str">
        <f aca="false">RIGHT(A1363,7)</f>
        <v>0032020</v>
      </c>
      <c r="D1363" s="10" t="n">
        <f aca="false">N1363</f>
        <v>160437</v>
      </c>
      <c r="E1363" s="10" t="str">
        <f aca="false">RIGHT(B1363,3)</f>
        <v>203</v>
      </c>
      <c r="F1363" s="10" t="s">
        <v>7</v>
      </c>
      <c r="G1363" s="10" t="n">
        <v>150711</v>
      </c>
      <c r="H1363" s="10" t="s">
        <v>216</v>
      </c>
      <c r="I1363" s="10" t="s">
        <v>4343</v>
      </c>
      <c r="J1363" s="10" t="s">
        <v>2084</v>
      </c>
      <c r="K1363" s="10" t="s">
        <v>78</v>
      </c>
      <c r="L1363" s="10" t="s">
        <v>31</v>
      </c>
      <c r="M1363" s="10" t="s">
        <v>247</v>
      </c>
      <c r="N1363" s="10" t="n">
        <v>160437</v>
      </c>
      <c r="O1363" s="10" t="s">
        <v>1939</v>
      </c>
      <c r="P1363" s="10" t="n">
        <v>52000</v>
      </c>
      <c r="Q1363" s="10" t="s">
        <v>101</v>
      </c>
      <c r="R1363" s="10" t="n">
        <v>52121</v>
      </c>
      <c r="S1363" s="10" t="s">
        <v>139</v>
      </c>
      <c r="T1363" s="10" t="s">
        <v>140</v>
      </c>
      <c r="U1363" s="10" t="s">
        <v>37</v>
      </c>
      <c r="V1363" s="11" t="n">
        <v>6.33</v>
      </c>
    </row>
    <row r="1364" s="6" customFormat="true" ht="11.25" hidden="false" customHeight="false" outlineLevel="0" collapsed="false">
      <c r="A1364" s="10" t="s">
        <v>1100</v>
      </c>
      <c r="B1364" s="10" t="s">
        <v>4344</v>
      </c>
      <c r="C1364" s="10" t="str">
        <f aca="false">RIGHT(A1364,7)</f>
        <v>0162020</v>
      </c>
      <c r="D1364" s="10" t="n">
        <f aca="false">N1364</f>
        <v>153176</v>
      </c>
      <c r="E1364" s="10" t="str">
        <f aca="false">RIGHT(B1364,3)</f>
        <v>108</v>
      </c>
      <c r="F1364" s="10" t="s">
        <v>7</v>
      </c>
      <c r="G1364" s="10" t="n">
        <v>465459</v>
      </c>
      <c r="H1364" s="10" t="s">
        <v>391</v>
      </c>
      <c r="I1364" s="10" t="s">
        <v>392</v>
      </c>
      <c r="J1364" s="10" t="s">
        <v>61</v>
      </c>
      <c r="K1364" s="10" t="s">
        <v>508</v>
      </c>
      <c r="L1364" s="10" t="s">
        <v>31</v>
      </c>
      <c r="M1364" s="10" t="s">
        <v>509</v>
      </c>
      <c r="N1364" s="10" t="n">
        <v>153176</v>
      </c>
      <c r="O1364" s="10" t="s">
        <v>1102</v>
      </c>
      <c r="P1364" s="10" t="n">
        <v>26000</v>
      </c>
      <c r="Q1364" s="10" t="s">
        <v>45</v>
      </c>
      <c r="R1364" s="10" t="n">
        <v>26258</v>
      </c>
      <c r="S1364" s="10" t="s">
        <v>605</v>
      </c>
      <c r="T1364" s="10" t="s">
        <v>122</v>
      </c>
      <c r="U1364" s="10" t="s">
        <v>82</v>
      </c>
      <c r="V1364" s="11" t="n">
        <v>6.4</v>
      </c>
    </row>
    <row r="1365" s="6" customFormat="true" ht="11.25" hidden="false" customHeight="false" outlineLevel="0" collapsed="false">
      <c r="A1365" s="10" t="s">
        <v>1631</v>
      </c>
      <c r="B1365" s="10" t="s">
        <v>4345</v>
      </c>
      <c r="C1365" s="10" t="str">
        <f aca="false">RIGHT(A1365,7)</f>
        <v>0112019</v>
      </c>
      <c r="D1365" s="10" t="n">
        <f aca="false">N1365</f>
        <v>160472</v>
      </c>
      <c r="E1365" s="10" t="str">
        <f aca="false">RIGHT(B1365,3)</f>
        <v>006</v>
      </c>
      <c r="F1365" s="10" t="s">
        <v>7</v>
      </c>
      <c r="G1365" s="10" t="n">
        <v>324788</v>
      </c>
      <c r="H1365" s="10" t="s">
        <v>655</v>
      </c>
      <c r="I1365" s="10" t="s">
        <v>656</v>
      </c>
      <c r="J1365" s="10" t="s">
        <v>61</v>
      </c>
      <c r="K1365" s="10" t="s">
        <v>384</v>
      </c>
      <c r="L1365" s="10" t="s">
        <v>31</v>
      </c>
      <c r="M1365" s="10" t="s">
        <v>2741</v>
      </c>
      <c r="N1365" s="10" t="n">
        <v>160472</v>
      </c>
      <c r="O1365" s="10" t="s">
        <v>1635</v>
      </c>
      <c r="P1365" s="10" t="n">
        <v>52000</v>
      </c>
      <c r="Q1365" s="10" t="s">
        <v>101</v>
      </c>
      <c r="R1365" s="10" t="n">
        <v>52121</v>
      </c>
      <c r="S1365" s="10" t="s">
        <v>139</v>
      </c>
      <c r="T1365" s="10" t="s">
        <v>103</v>
      </c>
      <c r="U1365" s="10" t="s">
        <v>82</v>
      </c>
      <c r="V1365" s="11" t="n">
        <v>8</v>
      </c>
    </row>
    <row r="1366" s="6" customFormat="true" ht="11.25" hidden="false" customHeight="false" outlineLevel="0" collapsed="false">
      <c r="A1366" s="10" t="s">
        <v>1100</v>
      </c>
      <c r="B1366" s="10" t="s">
        <v>4346</v>
      </c>
      <c r="C1366" s="10" t="str">
        <f aca="false">RIGHT(A1366,7)</f>
        <v>0162020</v>
      </c>
      <c r="D1366" s="10" t="n">
        <f aca="false">N1366</f>
        <v>153176</v>
      </c>
      <c r="E1366" s="10" t="str">
        <f aca="false">RIGHT(B1366,3)</f>
        <v>068</v>
      </c>
      <c r="F1366" s="10" t="s">
        <v>7</v>
      </c>
      <c r="G1366" s="10" t="n">
        <v>465459</v>
      </c>
      <c r="H1366" s="10" t="s">
        <v>391</v>
      </c>
      <c r="I1366" s="10" t="s">
        <v>392</v>
      </c>
      <c r="J1366" s="10" t="s">
        <v>61</v>
      </c>
      <c r="K1366" s="10" t="s">
        <v>508</v>
      </c>
      <c r="L1366" s="10" t="s">
        <v>31</v>
      </c>
      <c r="M1366" s="10" t="s">
        <v>509</v>
      </c>
      <c r="N1366" s="10" t="n">
        <v>153176</v>
      </c>
      <c r="O1366" s="10" t="s">
        <v>1102</v>
      </c>
      <c r="P1366" s="10" t="n">
        <v>26000</v>
      </c>
      <c r="Q1366" s="10" t="s">
        <v>45</v>
      </c>
      <c r="R1366" s="10" t="n">
        <v>26258</v>
      </c>
      <c r="S1366" s="10" t="s">
        <v>605</v>
      </c>
      <c r="T1366" s="10" t="s">
        <v>122</v>
      </c>
      <c r="U1366" s="10" t="s">
        <v>82</v>
      </c>
      <c r="V1366" s="11" t="n">
        <v>8.68</v>
      </c>
    </row>
    <row r="1367" s="6" customFormat="true" ht="11.25" hidden="false" customHeight="false" outlineLevel="0" collapsed="false">
      <c r="A1367" s="10" t="s">
        <v>4347</v>
      </c>
      <c r="B1367" s="10" t="s">
        <v>4348</v>
      </c>
      <c r="C1367" s="10" t="str">
        <f aca="false">RIGHT(A1367,7)</f>
        <v>1312020</v>
      </c>
      <c r="D1367" s="10" t="n">
        <f aca="false">N1367</f>
        <v>135026</v>
      </c>
      <c r="E1367" s="10" t="str">
        <f aca="false">RIGHT(B1367,3)</f>
        <v>004</v>
      </c>
      <c r="F1367" s="10" t="s">
        <v>70</v>
      </c>
      <c r="G1367" s="10" t="n">
        <v>465459</v>
      </c>
      <c r="H1367" s="10" t="s">
        <v>391</v>
      </c>
      <c r="I1367" s="10" t="s">
        <v>392</v>
      </c>
      <c r="J1367" s="10" t="s">
        <v>61</v>
      </c>
      <c r="K1367" s="10" t="s">
        <v>1122</v>
      </c>
      <c r="L1367" s="10" t="s">
        <v>31</v>
      </c>
      <c r="M1367" s="10" t="s">
        <v>4349</v>
      </c>
      <c r="N1367" s="10" t="n">
        <v>135026</v>
      </c>
      <c r="O1367" s="10" t="s">
        <v>4182</v>
      </c>
      <c r="P1367" s="10" t="n">
        <v>22202</v>
      </c>
      <c r="Q1367" s="10" t="s">
        <v>490</v>
      </c>
      <c r="R1367" s="10" t="n">
        <v>22202</v>
      </c>
      <c r="S1367" s="10" t="s">
        <v>490</v>
      </c>
      <c r="T1367" s="10" t="s">
        <v>103</v>
      </c>
      <c r="U1367" s="10" t="s">
        <v>37</v>
      </c>
      <c r="V1367" s="11" t="n">
        <v>8.87</v>
      </c>
    </row>
    <row r="1368" s="6" customFormat="true" ht="11.25" hidden="false" customHeight="false" outlineLevel="0" collapsed="false">
      <c r="A1368" s="10" t="s">
        <v>4350</v>
      </c>
      <c r="B1368" s="10" t="s">
        <v>4351</v>
      </c>
      <c r="C1368" s="10" t="str">
        <f aca="false">RIGHT(A1368,7)</f>
        <v>0102020</v>
      </c>
      <c r="D1368" s="10" t="n">
        <f aca="false">N1368</f>
        <v>160285</v>
      </c>
      <c r="E1368" s="10" t="str">
        <f aca="false">RIGHT(B1368,3)</f>
        <v>014</v>
      </c>
      <c r="F1368" s="10" t="s">
        <v>7</v>
      </c>
      <c r="G1368" s="10" t="n">
        <v>465459</v>
      </c>
      <c r="H1368" s="10" t="s">
        <v>391</v>
      </c>
      <c r="I1368" s="10" t="s">
        <v>392</v>
      </c>
      <c r="J1368" s="10" t="s">
        <v>61</v>
      </c>
      <c r="K1368" s="10" t="s">
        <v>160</v>
      </c>
      <c r="L1368" s="10" t="s">
        <v>31</v>
      </c>
      <c r="M1368" s="10" t="s">
        <v>161</v>
      </c>
      <c r="N1368" s="10" t="n">
        <v>160285</v>
      </c>
      <c r="O1368" s="10" t="s">
        <v>4352</v>
      </c>
      <c r="P1368" s="10" t="n">
        <v>52000</v>
      </c>
      <c r="Q1368" s="10" t="s">
        <v>101</v>
      </c>
      <c r="R1368" s="10" t="n">
        <v>52121</v>
      </c>
      <c r="S1368" s="10" t="s">
        <v>139</v>
      </c>
      <c r="T1368" s="10" t="s">
        <v>177</v>
      </c>
      <c r="U1368" s="10" t="s">
        <v>104</v>
      </c>
      <c r="V1368" s="11" t="n">
        <v>10</v>
      </c>
    </row>
    <row r="1369" s="6" customFormat="true" ht="11.25" hidden="false" customHeight="false" outlineLevel="0" collapsed="false">
      <c r="A1369" s="10" t="s">
        <v>2544</v>
      </c>
      <c r="B1369" s="10" t="s">
        <v>4353</v>
      </c>
      <c r="C1369" s="10" t="str">
        <f aca="false">RIGHT(A1369,7)</f>
        <v>0012020</v>
      </c>
      <c r="D1369" s="10" t="n">
        <f aca="false">N1369</f>
        <v>160064</v>
      </c>
      <c r="E1369" s="10" t="str">
        <f aca="false">RIGHT(B1369,3)</f>
        <v>231</v>
      </c>
      <c r="F1369" s="10" t="s">
        <v>7</v>
      </c>
      <c r="G1369" s="10" t="n">
        <v>340504</v>
      </c>
      <c r="H1369" s="10" t="s">
        <v>531</v>
      </c>
      <c r="I1369" s="10" t="s">
        <v>532</v>
      </c>
      <c r="J1369" s="10" t="s">
        <v>61</v>
      </c>
      <c r="K1369" s="10" t="s">
        <v>1993</v>
      </c>
      <c r="L1369" s="10" t="s">
        <v>31</v>
      </c>
      <c r="M1369" s="10" t="s">
        <v>2754</v>
      </c>
      <c r="N1369" s="10" t="n">
        <v>160064</v>
      </c>
      <c r="O1369" s="10" t="s">
        <v>2547</v>
      </c>
      <c r="P1369" s="10" t="n">
        <v>52000</v>
      </c>
      <c r="Q1369" s="10" t="s">
        <v>101</v>
      </c>
      <c r="R1369" s="10" t="n">
        <v>52121</v>
      </c>
      <c r="S1369" s="10" t="s">
        <v>139</v>
      </c>
      <c r="T1369" s="10" t="s">
        <v>57</v>
      </c>
      <c r="U1369" s="10" t="s">
        <v>58</v>
      </c>
      <c r="V1369" s="11" t="n">
        <v>10.5</v>
      </c>
    </row>
    <row r="1370" s="6" customFormat="true" ht="11.25" hidden="false" customHeight="false" outlineLevel="0" collapsed="false">
      <c r="A1370" s="10" t="s">
        <v>4347</v>
      </c>
      <c r="B1370" s="10" t="s">
        <v>4354</v>
      </c>
      <c r="C1370" s="10" t="str">
        <f aca="false">RIGHT(A1370,7)</f>
        <v>1312020</v>
      </c>
      <c r="D1370" s="10" t="n">
        <f aca="false">N1370</f>
        <v>135026</v>
      </c>
      <c r="E1370" s="10" t="str">
        <f aca="false">RIGHT(B1370,3)</f>
        <v>003</v>
      </c>
      <c r="F1370" s="10" t="s">
        <v>70</v>
      </c>
      <c r="G1370" s="10" t="n">
        <v>465459</v>
      </c>
      <c r="H1370" s="10" t="s">
        <v>391</v>
      </c>
      <c r="I1370" s="10" t="s">
        <v>392</v>
      </c>
      <c r="J1370" s="10" t="s">
        <v>61</v>
      </c>
      <c r="K1370" s="10" t="s">
        <v>1122</v>
      </c>
      <c r="L1370" s="10" t="s">
        <v>31</v>
      </c>
      <c r="M1370" s="10" t="s">
        <v>4349</v>
      </c>
      <c r="N1370" s="10" t="n">
        <v>135026</v>
      </c>
      <c r="O1370" s="10" t="s">
        <v>4182</v>
      </c>
      <c r="P1370" s="10" t="n">
        <v>22202</v>
      </c>
      <c r="Q1370" s="10" t="s">
        <v>490</v>
      </c>
      <c r="R1370" s="10" t="n">
        <v>22202</v>
      </c>
      <c r="S1370" s="10" t="s">
        <v>490</v>
      </c>
      <c r="T1370" s="10" t="s">
        <v>103</v>
      </c>
      <c r="U1370" s="10" t="s">
        <v>37</v>
      </c>
      <c r="V1370" s="11" t="n">
        <v>10.9</v>
      </c>
    </row>
    <row r="1371" s="6" customFormat="true" ht="11.25" hidden="false" customHeight="false" outlineLevel="0" collapsed="false">
      <c r="A1371" s="10" t="s">
        <v>1508</v>
      </c>
      <c r="B1371" s="10" t="s">
        <v>4355</v>
      </c>
      <c r="C1371" s="10" t="str">
        <f aca="false">RIGHT(A1371,7)</f>
        <v>0042020</v>
      </c>
      <c r="D1371" s="10" t="n">
        <f aca="false">N1371</f>
        <v>160473</v>
      </c>
      <c r="E1371" s="10" t="str">
        <f aca="false">RIGHT(B1371,3)</f>
        <v>003</v>
      </c>
      <c r="F1371" s="10" t="s">
        <v>7</v>
      </c>
      <c r="G1371" s="10" t="n">
        <v>340504</v>
      </c>
      <c r="H1371" s="10" t="s">
        <v>531</v>
      </c>
      <c r="I1371" s="10" t="s">
        <v>532</v>
      </c>
      <c r="J1371" s="10" t="s">
        <v>61</v>
      </c>
      <c r="K1371" s="10" t="s">
        <v>78</v>
      </c>
      <c r="L1371" s="10" t="s">
        <v>31</v>
      </c>
      <c r="M1371" s="10" t="s">
        <v>79</v>
      </c>
      <c r="N1371" s="10" t="n">
        <v>160473</v>
      </c>
      <c r="O1371" s="10" t="s">
        <v>1513</v>
      </c>
      <c r="P1371" s="10" t="n">
        <v>52000</v>
      </c>
      <c r="Q1371" s="10" t="s">
        <v>101</v>
      </c>
      <c r="R1371" s="10" t="n">
        <v>52121</v>
      </c>
      <c r="S1371" s="10" t="s">
        <v>139</v>
      </c>
      <c r="T1371" s="10" t="s">
        <v>103</v>
      </c>
      <c r="U1371" s="10" t="s">
        <v>82</v>
      </c>
      <c r="V1371" s="11" t="n">
        <v>12.75</v>
      </c>
    </row>
    <row r="1372" s="6" customFormat="true" ht="11.25" hidden="false" customHeight="false" outlineLevel="0" collapsed="false">
      <c r="A1372" s="10" t="s">
        <v>871</v>
      </c>
      <c r="B1372" s="10" t="s">
        <v>4356</v>
      </c>
      <c r="C1372" s="10" t="str">
        <f aca="false">RIGHT(A1372,7)</f>
        <v>0012020</v>
      </c>
      <c r="D1372" s="10" t="n">
        <f aca="false">N1372</f>
        <v>786800</v>
      </c>
      <c r="E1372" s="10" t="str">
        <f aca="false">RIGHT(B1372,3)</f>
        <v>095</v>
      </c>
      <c r="F1372" s="10" t="s">
        <v>7</v>
      </c>
      <c r="G1372" s="10" t="n">
        <v>440973</v>
      </c>
      <c r="H1372" s="10" t="s">
        <v>328</v>
      </c>
      <c r="I1372" s="10" t="s">
        <v>329</v>
      </c>
      <c r="J1372" s="10" t="s">
        <v>61</v>
      </c>
      <c r="K1372" s="10" t="s">
        <v>30</v>
      </c>
      <c r="L1372" s="10" t="s">
        <v>31</v>
      </c>
      <c r="M1372" s="10" t="s">
        <v>1671</v>
      </c>
      <c r="N1372" s="10" t="n">
        <v>786800</v>
      </c>
      <c r="O1372" s="10" t="s">
        <v>876</v>
      </c>
      <c r="P1372" s="10" t="n">
        <v>52000</v>
      </c>
      <c r="Q1372" s="10" t="s">
        <v>101</v>
      </c>
      <c r="R1372" s="10" t="n">
        <v>52131</v>
      </c>
      <c r="S1372" s="10" t="s">
        <v>207</v>
      </c>
      <c r="T1372" s="10" t="s">
        <v>213</v>
      </c>
      <c r="U1372" s="10" t="s">
        <v>104</v>
      </c>
      <c r="V1372" s="11" t="n">
        <v>12.97</v>
      </c>
    </row>
    <row r="1373" s="6" customFormat="true" ht="11.25" hidden="false" customHeight="false" outlineLevel="0" collapsed="false">
      <c r="A1373" s="10" t="s">
        <v>4357</v>
      </c>
      <c r="B1373" s="10" t="s">
        <v>4358</v>
      </c>
      <c r="C1373" s="10" t="str">
        <f aca="false">RIGHT(A1373,7)</f>
        <v>0182020</v>
      </c>
      <c r="D1373" s="10" t="n">
        <f aca="false">N1373</f>
        <v>926605</v>
      </c>
      <c r="E1373" s="10" t="str">
        <f aca="false">RIGHT(B1373,3)</f>
        <v>012</v>
      </c>
      <c r="F1373" s="10" t="s">
        <v>7</v>
      </c>
      <c r="G1373" s="10" t="n">
        <v>150711</v>
      </c>
      <c r="H1373" s="10" t="s">
        <v>216</v>
      </c>
      <c r="I1373" s="10" t="s">
        <v>4359</v>
      </c>
      <c r="J1373" s="10" t="s">
        <v>2084</v>
      </c>
      <c r="K1373" s="10" t="s">
        <v>398</v>
      </c>
      <c r="L1373" s="10" t="s">
        <v>31</v>
      </c>
      <c r="M1373" s="10" t="s">
        <v>399</v>
      </c>
      <c r="N1373" s="10" t="n">
        <v>926605</v>
      </c>
      <c r="O1373" s="10" t="s">
        <v>4360</v>
      </c>
      <c r="P1373" s="10" t="n">
        <v>99900</v>
      </c>
      <c r="Q1373" s="10" t="s">
        <v>34</v>
      </c>
      <c r="R1373" s="10" t="n">
        <v>97120</v>
      </c>
      <c r="S1373" s="10" t="s">
        <v>4361</v>
      </c>
      <c r="T1373" s="10" t="s">
        <v>213</v>
      </c>
      <c r="U1373" s="10" t="s">
        <v>37</v>
      </c>
      <c r="V1373" s="11" t="n">
        <v>13.5</v>
      </c>
    </row>
    <row r="1374" s="6" customFormat="true" ht="11.25" hidden="false" customHeight="false" outlineLevel="0" collapsed="false">
      <c r="A1374" s="10" t="s">
        <v>461</v>
      </c>
      <c r="B1374" s="10" t="s">
        <v>4362</v>
      </c>
      <c r="C1374" s="10" t="str">
        <f aca="false">RIGHT(A1374,7)</f>
        <v>0062020</v>
      </c>
      <c r="D1374" s="10" t="n">
        <f aca="false">N1374</f>
        <v>158445</v>
      </c>
      <c r="E1374" s="10" t="str">
        <f aca="false">RIGHT(B1374,3)</f>
        <v>086</v>
      </c>
      <c r="F1374" s="10" t="s">
        <v>7</v>
      </c>
      <c r="G1374" s="10" t="n">
        <v>428693</v>
      </c>
      <c r="H1374" s="10" t="s">
        <v>2309</v>
      </c>
      <c r="I1374" s="10" t="s">
        <v>2310</v>
      </c>
      <c r="J1374" s="10" t="s">
        <v>61</v>
      </c>
      <c r="K1374" s="10" t="s">
        <v>384</v>
      </c>
      <c r="L1374" s="10" t="s">
        <v>31</v>
      </c>
      <c r="M1374" s="10" t="s">
        <v>1446</v>
      </c>
      <c r="N1374" s="10" t="n">
        <v>158445</v>
      </c>
      <c r="O1374" s="10" t="s">
        <v>463</v>
      </c>
      <c r="P1374" s="10" t="n">
        <v>26000</v>
      </c>
      <c r="Q1374" s="10" t="s">
        <v>45</v>
      </c>
      <c r="R1374" s="10" t="n">
        <v>26403</v>
      </c>
      <c r="S1374" s="10" t="s">
        <v>464</v>
      </c>
      <c r="T1374" s="10" t="s">
        <v>465</v>
      </c>
      <c r="U1374" s="10" t="s">
        <v>67</v>
      </c>
      <c r="V1374" s="11" t="n">
        <v>14.16</v>
      </c>
    </row>
    <row r="1375" s="6" customFormat="true" ht="11.25" hidden="false" customHeight="false" outlineLevel="0" collapsed="false">
      <c r="A1375" s="10" t="s">
        <v>2498</v>
      </c>
      <c r="B1375" s="10" t="s">
        <v>4363</v>
      </c>
      <c r="C1375" s="10" t="str">
        <f aca="false">RIGHT(A1375,7)</f>
        <v>0022020</v>
      </c>
      <c r="D1375" s="10" t="n">
        <f aca="false">N1375</f>
        <v>154502</v>
      </c>
      <c r="E1375" s="10" t="str">
        <f aca="false">RIGHT(B1375,3)</f>
        <v>001</v>
      </c>
      <c r="F1375" s="10" t="s">
        <v>7</v>
      </c>
      <c r="G1375" s="10" t="n">
        <v>340504</v>
      </c>
      <c r="H1375" s="10" t="s">
        <v>531</v>
      </c>
      <c r="I1375" s="10" t="s">
        <v>532</v>
      </c>
      <c r="J1375" s="10" t="s">
        <v>29</v>
      </c>
      <c r="K1375" s="10" t="s">
        <v>522</v>
      </c>
      <c r="L1375" s="10" t="s">
        <v>31</v>
      </c>
      <c r="M1375" s="10" t="s">
        <v>1081</v>
      </c>
      <c r="N1375" s="10" t="n">
        <v>154502</v>
      </c>
      <c r="O1375" s="10" t="s">
        <v>1386</v>
      </c>
      <c r="P1375" s="10" t="n">
        <v>26000</v>
      </c>
      <c r="Q1375" s="10" t="s">
        <v>45</v>
      </c>
      <c r="R1375" s="10" t="n">
        <v>26350</v>
      </c>
      <c r="S1375" s="10" t="s">
        <v>1387</v>
      </c>
      <c r="T1375" s="10" t="s">
        <v>213</v>
      </c>
      <c r="U1375" s="10" t="s">
        <v>67</v>
      </c>
      <c r="V1375" s="11" t="n">
        <v>14.29</v>
      </c>
    </row>
    <row r="1376" s="6" customFormat="true" ht="11.25" hidden="false" customHeight="false" outlineLevel="0" collapsed="false">
      <c r="A1376" s="10" t="s">
        <v>4364</v>
      </c>
      <c r="B1376" s="10" t="s">
        <v>4365</v>
      </c>
      <c r="C1376" s="10" t="str">
        <f aca="false">RIGHT(A1376,7)</f>
        <v>0122020</v>
      </c>
      <c r="D1376" s="10" t="n">
        <f aca="false">N1376</f>
        <v>160226</v>
      </c>
      <c r="E1376" s="10" t="str">
        <f aca="false">RIGHT(B1376,3)</f>
        <v>055</v>
      </c>
      <c r="F1376" s="10" t="s">
        <v>7</v>
      </c>
      <c r="G1376" s="10" t="n">
        <v>437992</v>
      </c>
      <c r="H1376" s="10" t="s">
        <v>722</v>
      </c>
      <c r="I1376" s="10" t="s">
        <v>723</v>
      </c>
      <c r="J1376" s="10" t="s">
        <v>61</v>
      </c>
      <c r="K1376" s="10" t="s">
        <v>522</v>
      </c>
      <c r="L1376" s="10" t="s">
        <v>31</v>
      </c>
      <c r="M1376" s="10" t="s">
        <v>4366</v>
      </c>
      <c r="N1376" s="10" t="n">
        <v>160226</v>
      </c>
      <c r="O1376" s="10" t="s">
        <v>323</v>
      </c>
      <c r="P1376" s="10" t="n">
        <v>52000</v>
      </c>
      <c r="Q1376" s="10" t="s">
        <v>101</v>
      </c>
      <c r="R1376" s="10" t="n">
        <v>52121</v>
      </c>
      <c r="S1376" s="10" t="s">
        <v>139</v>
      </c>
      <c r="T1376" s="10" t="s">
        <v>122</v>
      </c>
      <c r="U1376" s="10" t="s">
        <v>104</v>
      </c>
      <c r="V1376" s="11" t="n">
        <v>14.78</v>
      </c>
    </row>
    <row r="1377" s="6" customFormat="true" ht="11.25" hidden="false" customHeight="false" outlineLevel="0" collapsed="false">
      <c r="A1377" s="10" t="s">
        <v>2166</v>
      </c>
      <c r="B1377" s="10" t="s">
        <v>4367</v>
      </c>
      <c r="C1377" s="10" t="str">
        <f aca="false">RIGHT(A1377,7)</f>
        <v>0032020</v>
      </c>
      <c r="D1377" s="10" t="n">
        <f aca="false">N1377</f>
        <v>160188</v>
      </c>
      <c r="E1377" s="10" t="str">
        <f aca="false">RIGHT(B1377,3)</f>
        <v>002</v>
      </c>
      <c r="F1377" s="10" t="s">
        <v>7</v>
      </c>
      <c r="G1377" s="10" t="n">
        <v>412968</v>
      </c>
      <c r="H1377" s="10" t="s">
        <v>689</v>
      </c>
      <c r="I1377" s="10" t="s">
        <v>690</v>
      </c>
      <c r="J1377" s="10" t="s">
        <v>61</v>
      </c>
      <c r="K1377" s="10" t="s">
        <v>160</v>
      </c>
      <c r="L1377" s="10" t="s">
        <v>31</v>
      </c>
      <c r="M1377" s="10" t="s">
        <v>161</v>
      </c>
      <c r="N1377" s="10" t="n">
        <v>160188</v>
      </c>
      <c r="O1377" s="10" t="s">
        <v>2170</v>
      </c>
      <c r="P1377" s="10" t="n">
        <v>52000</v>
      </c>
      <c r="Q1377" s="10" t="s">
        <v>101</v>
      </c>
      <c r="R1377" s="10" t="n">
        <v>52121</v>
      </c>
      <c r="S1377" s="10" t="s">
        <v>139</v>
      </c>
      <c r="T1377" s="10" t="s">
        <v>1468</v>
      </c>
      <c r="U1377" s="10" t="s">
        <v>67</v>
      </c>
      <c r="V1377" s="11" t="n">
        <v>15.5</v>
      </c>
    </row>
    <row r="1378" s="6" customFormat="true" ht="11.25" hidden="false" customHeight="false" outlineLevel="0" collapsed="false">
      <c r="A1378" s="10" t="s">
        <v>4368</v>
      </c>
      <c r="B1378" s="10" t="s">
        <v>4369</v>
      </c>
      <c r="C1378" s="10" t="str">
        <f aca="false">RIGHT(A1378,7)</f>
        <v>0022020</v>
      </c>
      <c r="D1378" s="10" t="n">
        <f aca="false">N1378</f>
        <v>160521</v>
      </c>
      <c r="E1378" s="10" t="str">
        <f aca="false">RIGHT(B1378,3)</f>
        <v>575</v>
      </c>
      <c r="F1378" s="10" t="s">
        <v>7</v>
      </c>
      <c r="G1378" s="10" t="n">
        <v>340504</v>
      </c>
      <c r="H1378" s="10" t="s">
        <v>531</v>
      </c>
      <c r="I1378" s="10" t="s">
        <v>532</v>
      </c>
      <c r="J1378" s="10" t="s">
        <v>61</v>
      </c>
      <c r="K1378" s="10" t="s">
        <v>4370</v>
      </c>
      <c r="L1378" s="10" t="s">
        <v>31</v>
      </c>
      <c r="M1378" s="10" t="s">
        <v>4371</v>
      </c>
      <c r="N1378" s="10" t="n">
        <v>160521</v>
      </c>
      <c r="O1378" s="10" t="s">
        <v>4372</v>
      </c>
      <c r="P1378" s="10" t="n">
        <v>52000</v>
      </c>
      <c r="Q1378" s="10" t="s">
        <v>101</v>
      </c>
      <c r="R1378" s="10" t="n">
        <v>52121</v>
      </c>
      <c r="S1378" s="10" t="s">
        <v>139</v>
      </c>
      <c r="T1378" s="10" t="s">
        <v>213</v>
      </c>
      <c r="U1378" s="10" t="s">
        <v>58</v>
      </c>
      <c r="V1378" s="11" t="n">
        <v>16</v>
      </c>
    </row>
    <row r="1379" s="6" customFormat="true" ht="11.25" hidden="false" customHeight="false" outlineLevel="0" collapsed="false">
      <c r="A1379" s="10" t="s">
        <v>4368</v>
      </c>
      <c r="B1379" s="10" t="s">
        <v>4373</v>
      </c>
      <c r="C1379" s="10" t="str">
        <f aca="false">RIGHT(A1379,7)</f>
        <v>0022020</v>
      </c>
      <c r="D1379" s="10" t="n">
        <f aca="false">N1379</f>
        <v>160521</v>
      </c>
      <c r="E1379" s="10" t="str">
        <f aca="false">RIGHT(B1379,3)</f>
        <v>576</v>
      </c>
      <c r="F1379" s="10" t="s">
        <v>7</v>
      </c>
      <c r="G1379" s="10" t="n">
        <v>340504</v>
      </c>
      <c r="H1379" s="10" t="s">
        <v>531</v>
      </c>
      <c r="I1379" s="10" t="s">
        <v>532</v>
      </c>
      <c r="J1379" s="10" t="s">
        <v>61</v>
      </c>
      <c r="K1379" s="10" t="s">
        <v>4370</v>
      </c>
      <c r="L1379" s="10" t="s">
        <v>31</v>
      </c>
      <c r="M1379" s="10" t="s">
        <v>4371</v>
      </c>
      <c r="N1379" s="10" t="n">
        <v>160521</v>
      </c>
      <c r="O1379" s="10" t="s">
        <v>4372</v>
      </c>
      <c r="P1379" s="10" t="n">
        <v>52000</v>
      </c>
      <c r="Q1379" s="10" t="s">
        <v>101</v>
      </c>
      <c r="R1379" s="10" t="n">
        <v>52121</v>
      </c>
      <c r="S1379" s="10" t="s">
        <v>139</v>
      </c>
      <c r="T1379" s="10" t="s">
        <v>213</v>
      </c>
      <c r="U1379" s="10" t="s">
        <v>58</v>
      </c>
      <c r="V1379" s="11" t="n">
        <v>16</v>
      </c>
    </row>
    <row r="1380" s="6" customFormat="true" ht="11.25" hidden="false" customHeight="false" outlineLevel="0" collapsed="false">
      <c r="A1380" s="10" t="s">
        <v>1051</v>
      </c>
      <c r="B1380" s="10" t="s">
        <v>4374</v>
      </c>
      <c r="C1380" s="10" t="str">
        <f aca="false">RIGHT(A1380,7)</f>
        <v>0042020</v>
      </c>
      <c r="D1380" s="10" t="n">
        <f aca="false">N1380</f>
        <v>158635</v>
      </c>
      <c r="E1380" s="10" t="str">
        <f aca="false">RIGHT(B1380,3)</f>
        <v>009</v>
      </c>
      <c r="F1380" s="10" t="s">
        <v>7</v>
      </c>
      <c r="G1380" s="10" t="n">
        <v>440973</v>
      </c>
      <c r="H1380" s="10" t="s">
        <v>328</v>
      </c>
      <c r="I1380" s="10" t="s">
        <v>329</v>
      </c>
      <c r="J1380" s="10" t="s">
        <v>61</v>
      </c>
      <c r="K1380" s="10" t="s">
        <v>619</v>
      </c>
      <c r="L1380" s="10" t="s">
        <v>31</v>
      </c>
      <c r="M1380" s="10" t="s">
        <v>4375</v>
      </c>
      <c r="N1380" s="10" t="n">
        <v>158635</v>
      </c>
      <c r="O1380" s="10" t="s">
        <v>1055</v>
      </c>
      <c r="P1380" s="10" t="n">
        <v>26000</v>
      </c>
      <c r="Q1380" s="10" t="s">
        <v>45</v>
      </c>
      <c r="R1380" s="10" t="n">
        <v>26421</v>
      </c>
      <c r="S1380" s="10" t="s">
        <v>667</v>
      </c>
      <c r="T1380" s="10" t="s">
        <v>564</v>
      </c>
      <c r="U1380" s="10" t="s">
        <v>37</v>
      </c>
      <c r="V1380" s="11" t="n">
        <v>16.1</v>
      </c>
    </row>
    <row r="1381" s="6" customFormat="true" ht="11.25" hidden="false" customHeight="false" outlineLevel="0" collapsed="false">
      <c r="A1381" s="10" t="s">
        <v>4376</v>
      </c>
      <c r="B1381" s="10" t="s">
        <v>4377</v>
      </c>
      <c r="C1381" s="10" t="str">
        <f aca="false">RIGHT(A1381,7)</f>
        <v>0182020</v>
      </c>
      <c r="D1381" s="10" t="n">
        <f aca="false">N1381</f>
        <v>926224</v>
      </c>
      <c r="E1381" s="10" t="str">
        <f aca="false">RIGHT(B1381,3)</f>
        <v>001</v>
      </c>
      <c r="F1381" s="10" t="s">
        <v>7</v>
      </c>
      <c r="G1381" s="10" t="n">
        <v>465459</v>
      </c>
      <c r="H1381" s="10" t="s">
        <v>391</v>
      </c>
      <c r="I1381" s="10" t="s">
        <v>392</v>
      </c>
      <c r="J1381" s="10" t="s">
        <v>61</v>
      </c>
      <c r="K1381" s="10" t="s">
        <v>4378</v>
      </c>
      <c r="L1381" s="10" t="s">
        <v>31</v>
      </c>
      <c r="M1381" s="10" t="s">
        <v>1054</v>
      </c>
      <c r="N1381" s="10" t="n">
        <v>926224</v>
      </c>
      <c r="O1381" s="10" t="s">
        <v>4379</v>
      </c>
      <c r="P1381" s="10" t="n">
        <v>99900</v>
      </c>
      <c r="Q1381" s="10" t="s">
        <v>34</v>
      </c>
      <c r="R1381" s="10" t="n">
        <v>93520</v>
      </c>
      <c r="S1381" s="10" t="s">
        <v>563</v>
      </c>
      <c r="T1381" s="10" t="s">
        <v>564</v>
      </c>
      <c r="U1381" s="10" t="s">
        <v>67</v>
      </c>
      <c r="V1381" s="11" t="n">
        <v>16.8</v>
      </c>
    </row>
    <row r="1382" s="6" customFormat="true" ht="11.25" hidden="false" customHeight="false" outlineLevel="0" collapsed="false">
      <c r="A1382" s="10" t="s">
        <v>4380</v>
      </c>
      <c r="B1382" s="10" t="s">
        <v>4381</v>
      </c>
      <c r="C1382" s="10" t="str">
        <f aca="false">RIGHT(A1382,7)</f>
        <v>0022020</v>
      </c>
      <c r="D1382" s="10" t="n">
        <f aca="false">N1382</f>
        <v>160433</v>
      </c>
      <c r="E1382" s="10" t="str">
        <f aca="false">RIGHT(B1382,3)</f>
        <v>022</v>
      </c>
      <c r="F1382" s="10" t="s">
        <v>7</v>
      </c>
      <c r="G1382" s="10" t="n">
        <v>324788</v>
      </c>
      <c r="H1382" s="10" t="s">
        <v>655</v>
      </c>
      <c r="I1382" s="10" t="s">
        <v>656</v>
      </c>
      <c r="J1382" s="10" t="s">
        <v>61</v>
      </c>
      <c r="K1382" s="10" t="s">
        <v>508</v>
      </c>
      <c r="L1382" s="10" t="s">
        <v>31</v>
      </c>
      <c r="M1382" s="10" t="s">
        <v>509</v>
      </c>
      <c r="N1382" s="10" t="n">
        <v>160433</v>
      </c>
      <c r="O1382" s="10" t="s">
        <v>4382</v>
      </c>
      <c r="P1382" s="10" t="n">
        <v>52000</v>
      </c>
      <c r="Q1382" s="10" t="s">
        <v>101</v>
      </c>
      <c r="R1382" s="10" t="n">
        <v>52121</v>
      </c>
      <c r="S1382" s="10" t="s">
        <v>139</v>
      </c>
      <c r="T1382" s="10" t="s">
        <v>140</v>
      </c>
      <c r="U1382" s="10" t="s">
        <v>37</v>
      </c>
      <c r="V1382" s="11" t="n">
        <v>17.91</v>
      </c>
    </row>
    <row r="1383" s="6" customFormat="true" ht="11.25" hidden="false" customHeight="false" outlineLevel="0" collapsed="false">
      <c r="A1383" s="10" t="s">
        <v>4383</v>
      </c>
      <c r="B1383" s="10" t="s">
        <v>4384</v>
      </c>
      <c r="C1383" s="10" t="str">
        <f aca="false">RIGHT(A1383,7)</f>
        <v>0022020</v>
      </c>
      <c r="D1383" s="10" t="n">
        <f aca="false">N1383</f>
        <v>160448</v>
      </c>
      <c r="E1383" s="10" t="str">
        <f aca="false">RIGHT(B1383,3)</f>
        <v>013</v>
      </c>
      <c r="F1383" s="10" t="s">
        <v>7</v>
      </c>
      <c r="G1383" s="10" t="n">
        <v>465459</v>
      </c>
      <c r="H1383" s="10" t="s">
        <v>391</v>
      </c>
      <c r="I1383" s="10" t="s">
        <v>392</v>
      </c>
      <c r="J1383" s="10" t="s">
        <v>61</v>
      </c>
      <c r="K1383" s="10" t="s">
        <v>393</v>
      </c>
      <c r="L1383" s="10" t="s">
        <v>31</v>
      </c>
      <c r="M1383" s="10" t="s">
        <v>4385</v>
      </c>
      <c r="N1383" s="10" t="n">
        <v>160448</v>
      </c>
      <c r="O1383" s="10" t="s">
        <v>2733</v>
      </c>
      <c r="P1383" s="10" t="n">
        <v>52000</v>
      </c>
      <c r="Q1383" s="10" t="s">
        <v>101</v>
      </c>
      <c r="R1383" s="10" t="n">
        <v>52121</v>
      </c>
      <c r="S1383" s="10" t="s">
        <v>139</v>
      </c>
      <c r="T1383" s="10" t="s">
        <v>66</v>
      </c>
      <c r="U1383" s="10" t="s">
        <v>82</v>
      </c>
      <c r="V1383" s="11" t="n">
        <v>18</v>
      </c>
    </row>
    <row r="1384" s="6" customFormat="true" ht="11.25" hidden="false" customHeight="false" outlineLevel="0" collapsed="false">
      <c r="A1384" s="10" t="s">
        <v>2182</v>
      </c>
      <c r="B1384" s="10" t="s">
        <v>4386</v>
      </c>
      <c r="C1384" s="10" t="str">
        <f aca="false">RIGHT(A1384,7)</f>
        <v>0792020</v>
      </c>
      <c r="D1384" s="10" t="n">
        <f aca="false">N1384</f>
        <v>120195</v>
      </c>
      <c r="E1384" s="10" t="str">
        <f aca="false">RIGHT(B1384,3)</f>
        <v>003</v>
      </c>
      <c r="F1384" s="10" t="s">
        <v>7</v>
      </c>
      <c r="G1384" s="10" t="n">
        <v>440973</v>
      </c>
      <c r="H1384" s="10" t="s">
        <v>328</v>
      </c>
      <c r="I1384" s="10" t="s">
        <v>329</v>
      </c>
      <c r="J1384" s="10" t="s">
        <v>29</v>
      </c>
      <c r="K1384" s="10" t="s">
        <v>1071</v>
      </c>
      <c r="L1384" s="10" t="s">
        <v>31</v>
      </c>
      <c r="M1384" s="10" t="s">
        <v>1072</v>
      </c>
      <c r="N1384" s="10" t="n">
        <v>120195</v>
      </c>
      <c r="O1384" s="10" t="s">
        <v>2184</v>
      </c>
      <c r="P1384" s="10" t="n">
        <v>52000</v>
      </c>
      <c r="Q1384" s="10" t="s">
        <v>101</v>
      </c>
      <c r="R1384" s="10" t="n">
        <v>52111</v>
      </c>
      <c r="S1384" s="10" t="s">
        <v>102</v>
      </c>
      <c r="T1384" s="10" t="s">
        <v>177</v>
      </c>
      <c r="U1384" s="10" t="s">
        <v>104</v>
      </c>
      <c r="V1384" s="11" t="n">
        <v>18</v>
      </c>
    </row>
    <row r="1385" s="6" customFormat="true" ht="11.25" hidden="false" customHeight="false" outlineLevel="0" collapsed="false">
      <c r="A1385" s="10" t="s">
        <v>2009</v>
      </c>
      <c r="B1385" s="10" t="s">
        <v>4387</v>
      </c>
      <c r="C1385" s="10" t="str">
        <f aca="false">RIGHT(A1385,7)</f>
        <v>0462020</v>
      </c>
      <c r="D1385" s="10" t="n">
        <f aca="false">N1385</f>
        <v>120628</v>
      </c>
      <c r="E1385" s="10" t="str">
        <f aca="false">RIGHT(B1385,3)</f>
        <v>161</v>
      </c>
      <c r="F1385" s="10" t="s">
        <v>7</v>
      </c>
      <c r="G1385" s="10" t="n">
        <v>340504</v>
      </c>
      <c r="H1385" s="10" t="s">
        <v>531</v>
      </c>
      <c r="I1385" s="10" t="s">
        <v>532</v>
      </c>
      <c r="J1385" s="10" t="s">
        <v>61</v>
      </c>
      <c r="K1385" s="10" t="s">
        <v>78</v>
      </c>
      <c r="L1385" s="10" t="s">
        <v>31</v>
      </c>
      <c r="M1385" s="10" t="s">
        <v>1195</v>
      </c>
      <c r="N1385" s="10" t="n">
        <v>120628</v>
      </c>
      <c r="O1385" s="10" t="s">
        <v>818</v>
      </c>
      <c r="P1385" s="10" t="n">
        <v>52000</v>
      </c>
      <c r="Q1385" s="10" t="s">
        <v>101</v>
      </c>
      <c r="R1385" s="10" t="n">
        <v>52111</v>
      </c>
      <c r="S1385" s="10" t="s">
        <v>102</v>
      </c>
      <c r="T1385" s="10" t="s">
        <v>91</v>
      </c>
      <c r="U1385" s="10" t="s">
        <v>67</v>
      </c>
      <c r="V1385" s="11" t="n">
        <v>18.04</v>
      </c>
    </row>
    <row r="1386" s="6" customFormat="true" ht="11.25" hidden="false" customHeight="false" outlineLevel="0" collapsed="false">
      <c r="A1386" s="10" t="s">
        <v>3021</v>
      </c>
      <c r="B1386" s="10" t="s">
        <v>4388</v>
      </c>
      <c r="C1386" s="10" t="str">
        <f aca="false">RIGHT(A1386,7)</f>
        <v>0012020</v>
      </c>
      <c r="D1386" s="10" t="n">
        <f aca="false">N1386</f>
        <v>170106</v>
      </c>
      <c r="E1386" s="10" t="str">
        <f aca="false">RIGHT(B1386,3)</f>
        <v>803</v>
      </c>
      <c r="F1386" s="10" t="s">
        <v>7</v>
      </c>
      <c r="G1386" s="10" t="n">
        <v>306670</v>
      </c>
      <c r="H1386" s="10" t="s">
        <v>4389</v>
      </c>
      <c r="I1386" s="10" t="s">
        <v>4390</v>
      </c>
      <c r="J1386" s="10" t="s">
        <v>61</v>
      </c>
      <c r="K1386" s="10" t="s">
        <v>53</v>
      </c>
      <c r="L1386" s="10" t="s">
        <v>31</v>
      </c>
      <c r="M1386" s="10" t="s">
        <v>3023</v>
      </c>
      <c r="N1386" s="10" t="n">
        <v>170106</v>
      </c>
      <c r="O1386" s="10" t="s">
        <v>3024</v>
      </c>
      <c r="P1386" s="10" t="n">
        <v>25000</v>
      </c>
      <c r="Q1386" s="10" t="s">
        <v>503</v>
      </c>
      <c r="R1386" s="10" t="n">
        <v>25000</v>
      </c>
      <c r="S1386" s="10" t="s">
        <v>503</v>
      </c>
      <c r="T1386" s="10" t="s">
        <v>213</v>
      </c>
      <c r="U1386" s="10" t="s">
        <v>104</v>
      </c>
      <c r="V1386" s="11" t="n">
        <v>18.31</v>
      </c>
    </row>
    <row r="1387" s="6" customFormat="true" ht="11.25" hidden="false" customHeight="false" outlineLevel="0" collapsed="false">
      <c r="A1387" s="10" t="s">
        <v>1912</v>
      </c>
      <c r="B1387" s="10" t="s">
        <v>4391</v>
      </c>
      <c r="C1387" s="10" t="str">
        <f aca="false">RIGHT(A1387,7)</f>
        <v>0032020</v>
      </c>
      <c r="D1387" s="10" t="n">
        <f aca="false">N1387</f>
        <v>158386</v>
      </c>
      <c r="E1387" s="10" t="str">
        <f aca="false">RIGHT(B1387,3)</f>
        <v>003</v>
      </c>
      <c r="F1387" s="10" t="s">
        <v>7</v>
      </c>
      <c r="G1387" s="10" t="n">
        <v>440973</v>
      </c>
      <c r="H1387" s="10" t="s">
        <v>328</v>
      </c>
      <c r="I1387" s="10" t="s">
        <v>329</v>
      </c>
      <c r="J1387" s="10" t="s">
        <v>61</v>
      </c>
      <c r="K1387" s="10" t="s">
        <v>393</v>
      </c>
      <c r="L1387" s="10" t="s">
        <v>31</v>
      </c>
      <c r="M1387" s="10" t="s">
        <v>456</v>
      </c>
      <c r="N1387" s="10" t="n">
        <v>158386</v>
      </c>
      <c r="O1387" s="10" t="s">
        <v>1915</v>
      </c>
      <c r="P1387" s="10" t="n">
        <v>26000</v>
      </c>
      <c r="Q1387" s="10" t="s">
        <v>45</v>
      </c>
      <c r="R1387" s="10" t="n">
        <v>26434</v>
      </c>
      <c r="S1387" s="10" t="s">
        <v>1916</v>
      </c>
      <c r="T1387" s="10" t="s">
        <v>177</v>
      </c>
      <c r="U1387" s="10" t="s">
        <v>37</v>
      </c>
      <c r="V1387" s="11" t="n">
        <v>18.69</v>
      </c>
    </row>
    <row r="1388" s="6" customFormat="true" ht="11.25" hidden="false" customHeight="false" outlineLevel="0" collapsed="false">
      <c r="A1388" s="10" t="s">
        <v>3154</v>
      </c>
      <c r="B1388" s="10" t="s">
        <v>4392</v>
      </c>
      <c r="C1388" s="10" t="str">
        <f aca="false">RIGHT(A1388,7)</f>
        <v>0272020</v>
      </c>
      <c r="D1388" s="10" t="n">
        <f aca="false">N1388</f>
        <v>120623</v>
      </c>
      <c r="E1388" s="10" t="str">
        <f aca="false">RIGHT(B1388,3)</f>
        <v>001</v>
      </c>
      <c r="F1388" s="10" t="s">
        <v>7</v>
      </c>
      <c r="G1388" s="10" t="n">
        <v>324788</v>
      </c>
      <c r="H1388" s="10" t="s">
        <v>655</v>
      </c>
      <c r="I1388" s="10" t="s">
        <v>656</v>
      </c>
      <c r="J1388" s="10" t="s">
        <v>61</v>
      </c>
      <c r="K1388" s="10" t="s">
        <v>3158</v>
      </c>
      <c r="L1388" s="10" t="s">
        <v>31</v>
      </c>
      <c r="M1388" s="10" t="s">
        <v>3159</v>
      </c>
      <c r="N1388" s="10" t="n">
        <v>120623</v>
      </c>
      <c r="O1388" s="10" t="s">
        <v>2187</v>
      </c>
      <c r="P1388" s="10" t="n">
        <v>52000</v>
      </c>
      <c r="Q1388" s="10" t="s">
        <v>101</v>
      </c>
      <c r="R1388" s="10" t="n">
        <v>52111</v>
      </c>
      <c r="S1388" s="10" t="s">
        <v>102</v>
      </c>
      <c r="T1388" s="10" t="s">
        <v>177</v>
      </c>
      <c r="U1388" s="10" t="s">
        <v>48</v>
      </c>
      <c r="V1388" s="11" t="n">
        <v>19</v>
      </c>
    </row>
    <row r="1389" s="6" customFormat="true" ht="11.25" hidden="false" customHeight="false" outlineLevel="0" collapsed="false">
      <c r="A1389" s="10" t="s">
        <v>4393</v>
      </c>
      <c r="B1389" s="10" t="s">
        <v>4394</v>
      </c>
      <c r="C1389" s="10" t="str">
        <f aca="false">RIGHT(A1389,7)</f>
        <v>0422020</v>
      </c>
      <c r="D1389" s="10" t="n">
        <f aca="false">N1389</f>
        <v>150148</v>
      </c>
      <c r="E1389" s="10" t="str">
        <f aca="false">RIGHT(B1389,3)</f>
        <v>002</v>
      </c>
      <c r="F1389" s="10" t="s">
        <v>70</v>
      </c>
      <c r="G1389" s="10" t="n">
        <v>465459</v>
      </c>
      <c r="H1389" s="10" t="s">
        <v>391</v>
      </c>
      <c r="I1389" s="10" t="s">
        <v>392</v>
      </c>
      <c r="J1389" s="10" t="s">
        <v>61</v>
      </c>
      <c r="K1389" s="10" t="s">
        <v>4395</v>
      </c>
      <c r="L1389" s="10" t="s">
        <v>31</v>
      </c>
      <c r="M1389" s="10" t="s">
        <v>4396</v>
      </c>
      <c r="N1389" s="10" t="n">
        <v>150148</v>
      </c>
      <c r="O1389" s="10" t="s">
        <v>605</v>
      </c>
      <c r="P1389" s="10" t="n">
        <v>26000</v>
      </c>
      <c r="Q1389" s="10" t="s">
        <v>45</v>
      </c>
      <c r="R1389" s="10" t="n">
        <v>26258</v>
      </c>
      <c r="S1389" s="10" t="s">
        <v>605</v>
      </c>
      <c r="T1389" s="10" t="s">
        <v>122</v>
      </c>
      <c r="U1389" s="10" t="s">
        <v>48</v>
      </c>
      <c r="V1389" s="11" t="n">
        <v>19.9</v>
      </c>
    </row>
    <row r="1390" s="6" customFormat="true" ht="11.25" hidden="false" customHeight="false" outlineLevel="0" collapsed="false">
      <c r="A1390" s="10" t="s">
        <v>4368</v>
      </c>
      <c r="B1390" s="10" t="s">
        <v>4397</v>
      </c>
      <c r="C1390" s="10" t="str">
        <f aca="false">RIGHT(A1390,7)</f>
        <v>0022020</v>
      </c>
      <c r="D1390" s="10" t="n">
        <f aca="false">N1390</f>
        <v>160521</v>
      </c>
      <c r="E1390" s="10" t="str">
        <f aca="false">RIGHT(B1390,3)</f>
        <v>192</v>
      </c>
      <c r="F1390" s="10" t="s">
        <v>7</v>
      </c>
      <c r="G1390" s="10" t="n">
        <v>340504</v>
      </c>
      <c r="H1390" s="10" t="s">
        <v>531</v>
      </c>
      <c r="I1390" s="10" t="s">
        <v>532</v>
      </c>
      <c r="J1390" s="10" t="s">
        <v>61</v>
      </c>
      <c r="K1390" s="10" t="s">
        <v>393</v>
      </c>
      <c r="L1390" s="10" t="s">
        <v>31</v>
      </c>
      <c r="M1390" s="10" t="s">
        <v>456</v>
      </c>
      <c r="N1390" s="10" t="n">
        <v>160521</v>
      </c>
      <c r="O1390" s="10" t="s">
        <v>4372</v>
      </c>
      <c r="P1390" s="10" t="n">
        <v>52000</v>
      </c>
      <c r="Q1390" s="10" t="s">
        <v>101</v>
      </c>
      <c r="R1390" s="10" t="n">
        <v>52121</v>
      </c>
      <c r="S1390" s="10" t="s">
        <v>139</v>
      </c>
      <c r="T1390" s="10" t="s">
        <v>213</v>
      </c>
      <c r="U1390" s="10" t="s">
        <v>58</v>
      </c>
      <c r="V1390" s="11" t="n">
        <v>20</v>
      </c>
    </row>
    <row r="1391" s="6" customFormat="true" ht="11.25" hidden="false" customHeight="false" outlineLevel="0" collapsed="false">
      <c r="A1391" s="10" t="s">
        <v>2670</v>
      </c>
      <c r="B1391" s="10" t="s">
        <v>4398</v>
      </c>
      <c r="C1391" s="10" t="str">
        <f aca="false">RIGHT(A1391,7)</f>
        <v>0332020</v>
      </c>
      <c r="D1391" s="10" t="n">
        <f aca="false">N1391</f>
        <v>925956</v>
      </c>
      <c r="E1391" s="10" t="str">
        <f aca="false">RIGHT(B1391,3)</f>
        <v>004</v>
      </c>
      <c r="F1391" s="10" t="s">
        <v>7</v>
      </c>
      <c r="G1391" s="10" t="n">
        <v>437992</v>
      </c>
      <c r="H1391" s="10" t="s">
        <v>722</v>
      </c>
      <c r="I1391" s="10" t="s">
        <v>723</v>
      </c>
      <c r="J1391" s="10" t="s">
        <v>61</v>
      </c>
      <c r="K1391" s="10" t="s">
        <v>2672</v>
      </c>
      <c r="L1391" s="10" t="s">
        <v>31</v>
      </c>
      <c r="M1391" s="10" t="s">
        <v>2673</v>
      </c>
      <c r="N1391" s="10" t="n">
        <v>925956</v>
      </c>
      <c r="O1391" s="10" t="s">
        <v>2674</v>
      </c>
      <c r="P1391" s="10" t="n">
        <v>99900</v>
      </c>
      <c r="Q1391" s="10" t="s">
        <v>34</v>
      </c>
      <c r="R1391" s="10" t="n">
        <v>93720</v>
      </c>
      <c r="S1391" s="10" t="s">
        <v>130</v>
      </c>
      <c r="T1391" s="10" t="s">
        <v>131</v>
      </c>
      <c r="U1391" s="10" t="s">
        <v>37</v>
      </c>
      <c r="V1391" s="11" t="n">
        <v>20.9</v>
      </c>
    </row>
    <row r="1392" s="6" customFormat="true" ht="11.25" hidden="false" customHeight="false" outlineLevel="0" collapsed="false">
      <c r="A1392" s="10" t="s">
        <v>2893</v>
      </c>
      <c r="B1392" s="10" t="s">
        <v>4399</v>
      </c>
      <c r="C1392" s="10" t="str">
        <f aca="false">RIGHT(A1392,7)</f>
        <v>0272020</v>
      </c>
      <c r="D1392" s="10" t="n">
        <f aca="false">N1392</f>
        <v>781600</v>
      </c>
      <c r="E1392" s="10" t="str">
        <f aca="false">RIGHT(B1392,3)</f>
        <v>001</v>
      </c>
      <c r="F1392" s="10" t="s">
        <v>7</v>
      </c>
      <c r="G1392" s="10" t="n">
        <v>465459</v>
      </c>
      <c r="H1392" s="10" t="s">
        <v>391</v>
      </c>
      <c r="I1392" s="10" t="s">
        <v>392</v>
      </c>
      <c r="J1392" s="10" t="s">
        <v>61</v>
      </c>
      <c r="K1392" s="10" t="s">
        <v>160</v>
      </c>
      <c r="L1392" s="10" t="s">
        <v>31</v>
      </c>
      <c r="M1392" s="10" t="s">
        <v>161</v>
      </c>
      <c r="N1392" s="10" t="n">
        <v>781600</v>
      </c>
      <c r="O1392" s="10" t="s">
        <v>2895</v>
      </c>
      <c r="P1392" s="10" t="n">
        <v>52000</v>
      </c>
      <c r="Q1392" s="10" t="s">
        <v>101</v>
      </c>
      <c r="R1392" s="10" t="n">
        <v>52131</v>
      </c>
      <c r="S1392" s="10" t="s">
        <v>207</v>
      </c>
      <c r="T1392" s="10" t="s">
        <v>767</v>
      </c>
      <c r="U1392" s="10" t="s">
        <v>146</v>
      </c>
      <c r="V1392" s="11" t="n">
        <v>21</v>
      </c>
    </row>
    <row r="1393" s="6" customFormat="true" ht="11.25" hidden="false" customHeight="false" outlineLevel="0" collapsed="false">
      <c r="A1393" s="10" t="s">
        <v>4400</v>
      </c>
      <c r="B1393" s="10" t="s">
        <v>4401</v>
      </c>
      <c r="C1393" s="10" t="str">
        <f aca="false">RIGHT(A1393,7)</f>
        <v>0132020</v>
      </c>
      <c r="D1393" s="10" t="n">
        <f aca="false">N1393</f>
        <v>160206</v>
      </c>
      <c r="E1393" s="10" t="str">
        <f aca="false">RIGHT(B1393,3)</f>
        <v>085</v>
      </c>
      <c r="F1393" s="10" t="s">
        <v>7</v>
      </c>
      <c r="G1393" s="10" t="n">
        <v>416386</v>
      </c>
      <c r="H1393" s="10" t="s">
        <v>3930</v>
      </c>
      <c r="I1393" s="10" t="s">
        <v>3931</v>
      </c>
      <c r="J1393" s="10" t="s">
        <v>61</v>
      </c>
      <c r="K1393" s="10" t="s">
        <v>78</v>
      </c>
      <c r="L1393" s="10" t="s">
        <v>31</v>
      </c>
      <c r="M1393" s="10" t="s">
        <v>79</v>
      </c>
      <c r="N1393" s="10" t="n">
        <v>160206</v>
      </c>
      <c r="O1393" s="10" t="s">
        <v>4402</v>
      </c>
      <c r="P1393" s="10" t="n">
        <v>52000</v>
      </c>
      <c r="Q1393" s="10" t="s">
        <v>101</v>
      </c>
      <c r="R1393" s="10" t="n">
        <v>52121</v>
      </c>
      <c r="S1393" s="10" t="s">
        <v>139</v>
      </c>
      <c r="T1393" s="10" t="s">
        <v>122</v>
      </c>
      <c r="U1393" s="10" t="s">
        <v>67</v>
      </c>
      <c r="V1393" s="11" t="n">
        <v>21.22</v>
      </c>
    </row>
    <row r="1394" s="6" customFormat="true" ht="11.25" hidden="false" customHeight="false" outlineLevel="0" collapsed="false">
      <c r="A1394" s="10" t="s">
        <v>2495</v>
      </c>
      <c r="B1394" s="10" t="s">
        <v>4403</v>
      </c>
      <c r="C1394" s="10" t="str">
        <f aca="false">RIGHT(A1394,7)</f>
        <v>0012020</v>
      </c>
      <c r="D1394" s="10" t="n">
        <f aca="false">N1394</f>
        <v>160232</v>
      </c>
      <c r="E1394" s="10" t="str">
        <f aca="false">RIGHT(B1394,3)</f>
        <v>143</v>
      </c>
      <c r="F1394" s="10" t="s">
        <v>7</v>
      </c>
      <c r="G1394" s="10" t="n">
        <v>465459</v>
      </c>
      <c r="H1394" s="10" t="s">
        <v>391</v>
      </c>
      <c r="I1394" s="10" t="s">
        <v>392</v>
      </c>
      <c r="J1394" s="10" t="s">
        <v>61</v>
      </c>
      <c r="K1394" s="10" t="s">
        <v>240</v>
      </c>
      <c r="L1394" s="10" t="s">
        <v>31</v>
      </c>
      <c r="M1394" s="10" t="s">
        <v>241</v>
      </c>
      <c r="N1394" s="10" t="n">
        <v>160232</v>
      </c>
      <c r="O1394" s="10" t="s">
        <v>1662</v>
      </c>
      <c r="P1394" s="10" t="n">
        <v>52000</v>
      </c>
      <c r="Q1394" s="10" t="s">
        <v>101</v>
      </c>
      <c r="R1394" s="10" t="n">
        <v>52121</v>
      </c>
      <c r="S1394" s="10" t="s">
        <v>139</v>
      </c>
      <c r="T1394" s="10" t="s">
        <v>122</v>
      </c>
      <c r="U1394" s="10" t="s">
        <v>104</v>
      </c>
      <c r="V1394" s="11" t="n">
        <v>21.75</v>
      </c>
    </row>
    <row r="1395" s="6" customFormat="true" ht="11.25" hidden="false" customHeight="false" outlineLevel="0" collapsed="false">
      <c r="A1395" s="10" t="s">
        <v>3915</v>
      </c>
      <c r="B1395" s="10" t="s">
        <v>4404</v>
      </c>
      <c r="C1395" s="10" t="str">
        <f aca="false">RIGHT(A1395,7)</f>
        <v>3122020</v>
      </c>
      <c r="D1395" s="10" t="n">
        <f aca="false">N1395</f>
        <v>740000</v>
      </c>
      <c r="E1395" s="10" t="str">
        <f aca="false">RIGHT(B1395,3)</f>
        <v>002</v>
      </c>
      <c r="F1395" s="10" t="s">
        <v>70</v>
      </c>
      <c r="G1395" s="10" t="n">
        <v>423545</v>
      </c>
      <c r="H1395" s="10" t="s">
        <v>4405</v>
      </c>
      <c r="I1395" s="10" t="s">
        <v>4406</v>
      </c>
      <c r="J1395" s="10" t="s">
        <v>61</v>
      </c>
      <c r="K1395" s="10" t="s">
        <v>3917</v>
      </c>
      <c r="L1395" s="10" t="s">
        <v>31</v>
      </c>
      <c r="M1395" s="10" t="s">
        <v>3918</v>
      </c>
      <c r="N1395" s="10" t="n">
        <v>740000</v>
      </c>
      <c r="O1395" s="10" t="s">
        <v>206</v>
      </c>
      <c r="P1395" s="10" t="n">
        <v>52000</v>
      </c>
      <c r="Q1395" s="10" t="s">
        <v>101</v>
      </c>
      <c r="R1395" s="10" t="n">
        <v>52131</v>
      </c>
      <c r="S1395" s="10" t="s">
        <v>207</v>
      </c>
      <c r="T1395" s="10" t="s">
        <v>177</v>
      </c>
      <c r="U1395" s="10" t="s">
        <v>146</v>
      </c>
      <c r="V1395" s="11" t="n">
        <v>22</v>
      </c>
    </row>
    <row r="1396" s="6" customFormat="true" ht="11.25" hidden="false" customHeight="false" outlineLevel="0" collapsed="false">
      <c r="A1396" s="10" t="s">
        <v>4407</v>
      </c>
      <c r="B1396" s="10" t="s">
        <v>4408</v>
      </c>
      <c r="C1396" s="10" t="str">
        <f aca="false">RIGHT(A1396,7)</f>
        <v>0062020</v>
      </c>
      <c r="D1396" s="10" t="n">
        <f aca="false">N1396</f>
        <v>257052</v>
      </c>
      <c r="E1396" s="10" t="str">
        <f aca="false">RIGHT(B1396,3)</f>
        <v>001</v>
      </c>
      <c r="F1396" s="10" t="s">
        <v>7</v>
      </c>
      <c r="G1396" s="10" t="n">
        <v>440973</v>
      </c>
      <c r="H1396" s="10" t="s">
        <v>328</v>
      </c>
      <c r="I1396" s="10" t="s">
        <v>329</v>
      </c>
      <c r="J1396" s="10" t="s">
        <v>61</v>
      </c>
      <c r="K1396" s="10" t="s">
        <v>160</v>
      </c>
      <c r="L1396" s="10" t="s">
        <v>31</v>
      </c>
      <c r="M1396" s="10" t="s">
        <v>161</v>
      </c>
      <c r="N1396" s="10" t="n">
        <v>257052</v>
      </c>
      <c r="O1396" s="10" t="s">
        <v>4409</v>
      </c>
      <c r="P1396" s="10" t="n">
        <v>36000</v>
      </c>
      <c r="Q1396" s="10" t="s">
        <v>536</v>
      </c>
      <c r="R1396" s="10" t="n">
        <v>36000</v>
      </c>
      <c r="S1396" s="10" t="s">
        <v>536</v>
      </c>
      <c r="T1396" s="10" t="s">
        <v>388</v>
      </c>
      <c r="U1396" s="10" t="s">
        <v>48</v>
      </c>
      <c r="V1396" s="11" t="n">
        <v>23</v>
      </c>
    </row>
    <row r="1397" s="6" customFormat="true" ht="11.25" hidden="false" customHeight="false" outlineLevel="0" collapsed="false">
      <c r="A1397" s="10" t="s">
        <v>2670</v>
      </c>
      <c r="B1397" s="10" t="s">
        <v>4410</v>
      </c>
      <c r="C1397" s="10" t="str">
        <f aca="false">RIGHT(A1397,7)</f>
        <v>0332020</v>
      </c>
      <c r="D1397" s="10" t="n">
        <f aca="false">N1397</f>
        <v>925956</v>
      </c>
      <c r="E1397" s="10" t="str">
        <f aca="false">RIGHT(B1397,3)</f>
        <v>005</v>
      </c>
      <c r="F1397" s="10" t="s">
        <v>7</v>
      </c>
      <c r="G1397" s="10" t="n">
        <v>437992</v>
      </c>
      <c r="H1397" s="10" t="s">
        <v>722</v>
      </c>
      <c r="I1397" s="10" t="s">
        <v>723</v>
      </c>
      <c r="J1397" s="10" t="s">
        <v>61</v>
      </c>
      <c r="K1397" s="10" t="s">
        <v>2672</v>
      </c>
      <c r="L1397" s="10" t="s">
        <v>31</v>
      </c>
      <c r="M1397" s="10" t="s">
        <v>2673</v>
      </c>
      <c r="N1397" s="10" t="n">
        <v>925956</v>
      </c>
      <c r="O1397" s="10" t="s">
        <v>2674</v>
      </c>
      <c r="P1397" s="10" t="n">
        <v>99900</v>
      </c>
      <c r="Q1397" s="10" t="s">
        <v>34</v>
      </c>
      <c r="R1397" s="10" t="n">
        <v>93720</v>
      </c>
      <c r="S1397" s="10" t="s">
        <v>130</v>
      </c>
      <c r="T1397" s="10" t="s">
        <v>131</v>
      </c>
      <c r="U1397" s="10" t="s">
        <v>37</v>
      </c>
      <c r="V1397" s="11" t="n">
        <v>23.3</v>
      </c>
    </row>
    <row r="1398" s="6" customFormat="true" ht="11.25" hidden="false" customHeight="false" outlineLevel="0" collapsed="false">
      <c r="A1398" s="10" t="s">
        <v>4411</v>
      </c>
      <c r="B1398" s="10" t="s">
        <v>4412</v>
      </c>
      <c r="C1398" s="10" t="str">
        <f aca="false">RIGHT(A1398,7)</f>
        <v>1202020</v>
      </c>
      <c r="D1398" s="10" t="n">
        <f aca="false">N1398</f>
        <v>160476</v>
      </c>
      <c r="E1398" s="10" t="str">
        <f aca="false">RIGHT(B1398,3)</f>
        <v>019</v>
      </c>
      <c r="F1398" s="10" t="s">
        <v>70</v>
      </c>
      <c r="G1398" s="10" t="n">
        <v>353362</v>
      </c>
      <c r="H1398" s="10" t="s">
        <v>3746</v>
      </c>
      <c r="I1398" s="10" t="s">
        <v>3747</v>
      </c>
      <c r="J1398" s="10" t="s">
        <v>61</v>
      </c>
      <c r="K1398" s="10" t="s">
        <v>3229</v>
      </c>
      <c r="L1398" s="10" t="s">
        <v>31</v>
      </c>
      <c r="M1398" s="10" t="s">
        <v>4413</v>
      </c>
      <c r="N1398" s="10" t="n">
        <v>160476</v>
      </c>
      <c r="O1398" s="10" t="s">
        <v>2066</v>
      </c>
      <c r="P1398" s="10" t="n">
        <v>52000</v>
      </c>
      <c r="Q1398" s="10" t="s">
        <v>101</v>
      </c>
      <c r="R1398" s="10" t="n">
        <v>52121</v>
      </c>
      <c r="S1398" s="10" t="s">
        <v>139</v>
      </c>
      <c r="T1398" s="10" t="s">
        <v>103</v>
      </c>
      <c r="U1398" s="10" t="s">
        <v>104</v>
      </c>
      <c r="V1398" s="11" t="n">
        <v>24</v>
      </c>
    </row>
    <row r="1399" s="6" customFormat="true" ht="11.25" hidden="false" customHeight="false" outlineLevel="0" collapsed="false">
      <c r="A1399" s="10" t="s">
        <v>2390</v>
      </c>
      <c r="B1399" s="10" t="s">
        <v>4414</v>
      </c>
      <c r="C1399" s="10" t="str">
        <f aca="false">RIGHT(A1399,7)</f>
        <v>0602020</v>
      </c>
      <c r="D1399" s="10" t="n">
        <f aca="false">N1399</f>
        <v>113207</v>
      </c>
      <c r="E1399" s="10" t="str">
        <f aca="false">RIGHT(B1399,3)</f>
        <v>004</v>
      </c>
      <c r="F1399" s="10" t="s">
        <v>70</v>
      </c>
      <c r="G1399" s="10" t="n">
        <v>384789</v>
      </c>
      <c r="H1399" s="10" t="s">
        <v>2943</v>
      </c>
      <c r="I1399" s="10" t="s">
        <v>2944</v>
      </c>
      <c r="J1399" s="10" t="s">
        <v>29</v>
      </c>
      <c r="K1399" s="10" t="s">
        <v>240</v>
      </c>
      <c r="L1399" s="10" t="s">
        <v>31</v>
      </c>
      <c r="M1399" s="10" t="s">
        <v>2392</v>
      </c>
      <c r="N1399" s="10" t="n">
        <v>113207</v>
      </c>
      <c r="O1399" s="10" t="s">
        <v>1966</v>
      </c>
      <c r="P1399" s="10" t="n">
        <v>24000</v>
      </c>
      <c r="Q1399" s="10" t="s">
        <v>1610</v>
      </c>
      <c r="R1399" s="10" t="n">
        <v>20301</v>
      </c>
      <c r="S1399" s="10" t="s">
        <v>1611</v>
      </c>
      <c r="T1399" s="10" t="s">
        <v>318</v>
      </c>
      <c r="U1399" s="10" t="s">
        <v>82</v>
      </c>
      <c r="V1399" s="11" t="n">
        <v>24.32</v>
      </c>
    </row>
    <row r="1400" s="6" customFormat="true" ht="11.25" hidden="false" customHeight="false" outlineLevel="0" collapsed="false">
      <c r="A1400" s="10" t="s">
        <v>3616</v>
      </c>
      <c r="B1400" s="10" t="s">
        <v>4415</v>
      </c>
      <c r="C1400" s="10" t="str">
        <f aca="false">RIGHT(A1400,7)</f>
        <v>0112020</v>
      </c>
      <c r="D1400" s="10" t="n">
        <f aca="false">N1400</f>
        <v>160343</v>
      </c>
      <c r="E1400" s="10" t="str">
        <f aca="false">RIGHT(B1400,3)</f>
        <v>160</v>
      </c>
      <c r="F1400" s="10" t="s">
        <v>7</v>
      </c>
      <c r="G1400" s="10" t="n">
        <v>440973</v>
      </c>
      <c r="H1400" s="10" t="s">
        <v>328</v>
      </c>
      <c r="I1400" s="10" t="s">
        <v>329</v>
      </c>
      <c r="J1400" s="10" t="s">
        <v>61</v>
      </c>
      <c r="K1400" s="10" t="s">
        <v>4416</v>
      </c>
      <c r="L1400" s="10" t="s">
        <v>31</v>
      </c>
      <c r="M1400" s="10" t="s">
        <v>4417</v>
      </c>
      <c r="N1400" s="10" t="n">
        <v>160343</v>
      </c>
      <c r="O1400" s="10" t="s">
        <v>3274</v>
      </c>
      <c r="P1400" s="10" t="n">
        <v>52000</v>
      </c>
      <c r="Q1400" s="10" t="s">
        <v>101</v>
      </c>
      <c r="R1400" s="10" t="n">
        <v>52121</v>
      </c>
      <c r="S1400" s="10" t="s">
        <v>139</v>
      </c>
      <c r="T1400" s="10" t="s">
        <v>556</v>
      </c>
      <c r="U1400" s="10" t="s">
        <v>37</v>
      </c>
      <c r="V1400" s="11" t="n">
        <v>24.75</v>
      </c>
    </row>
    <row r="1401" s="6" customFormat="true" ht="11.25" hidden="false" customHeight="false" outlineLevel="0" collapsed="false">
      <c r="A1401" s="10" t="s">
        <v>4418</v>
      </c>
      <c r="B1401" s="10" t="s">
        <v>4419</v>
      </c>
      <c r="C1401" s="10" t="str">
        <f aca="false">RIGHT(A1401,7)</f>
        <v>0042020</v>
      </c>
      <c r="D1401" s="10" t="n">
        <f aca="false">N1401</f>
        <v>926226</v>
      </c>
      <c r="E1401" s="10" t="str">
        <f aca="false">RIGHT(B1401,3)</f>
        <v>001</v>
      </c>
      <c r="F1401" s="10" t="s">
        <v>7</v>
      </c>
      <c r="G1401" s="10" t="n">
        <v>340504</v>
      </c>
      <c r="H1401" s="10" t="s">
        <v>531</v>
      </c>
      <c r="I1401" s="10" t="s">
        <v>532</v>
      </c>
      <c r="J1401" s="10" t="s">
        <v>29</v>
      </c>
      <c r="K1401" s="10" t="s">
        <v>2776</v>
      </c>
      <c r="L1401" s="10" t="s">
        <v>31</v>
      </c>
      <c r="M1401" s="10" t="s">
        <v>4420</v>
      </c>
      <c r="N1401" s="10" t="n">
        <v>926226</v>
      </c>
      <c r="O1401" s="10" t="s">
        <v>4421</v>
      </c>
      <c r="P1401" s="10" t="n">
        <v>99900</v>
      </c>
      <c r="Q1401" s="10" t="s">
        <v>34</v>
      </c>
      <c r="R1401" s="10" t="n">
        <v>97120</v>
      </c>
      <c r="S1401" s="10" t="s">
        <v>4361</v>
      </c>
      <c r="T1401" s="10" t="s">
        <v>213</v>
      </c>
      <c r="U1401" s="10" t="s">
        <v>48</v>
      </c>
      <c r="V1401" s="11" t="n">
        <v>24.8</v>
      </c>
    </row>
    <row r="1402" s="6" customFormat="true" ht="11.25" hidden="false" customHeight="false" outlineLevel="0" collapsed="false">
      <c r="A1402" s="10" t="s">
        <v>3364</v>
      </c>
      <c r="B1402" s="10" t="s">
        <v>4422</v>
      </c>
      <c r="C1402" s="10" t="str">
        <f aca="false">RIGHT(A1402,7)</f>
        <v>6672019</v>
      </c>
      <c r="D1402" s="10" t="n">
        <f aca="false">N1402</f>
        <v>943001</v>
      </c>
      <c r="E1402" s="10" t="str">
        <f aca="false">RIGHT(B1402,3)</f>
        <v>029</v>
      </c>
      <c r="F1402" s="10" t="s">
        <v>7</v>
      </c>
      <c r="G1402" s="10" t="n">
        <v>324788</v>
      </c>
      <c r="H1402" s="10" t="s">
        <v>655</v>
      </c>
      <c r="I1402" s="10" t="s">
        <v>656</v>
      </c>
      <c r="J1402" s="10" t="s">
        <v>61</v>
      </c>
      <c r="K1402" s="10" t="s">
        <v>160</v>
      </c>
      <c r="L1402" s="10" t="s">
        <v>31</v>
      </c>
      <c r="M1402" s="10" t="s">
        <v>161</v>
      </c>
      <c r="N1402" s="10" t="n">
        <v>943001</v>
      </c>
      <c r="O1402" s="10" t="s">
        <v>33</v>
      </c>
      <c r="P1402" s="10" t="n">
        <v>99900</v>
      </c>
      <c r="Q1402" s="10" t="s">
        <v>34</v>
      </c>
      <c r="R1402" s="10" t="n">
        <v>94320</v>
      </c>
      <c r="S1402" s="10" t="s">
        <v>35</v>
      </c>
      <c r="T1402" s="10" t="s">
        <v>36</v>
      </c>
      <c r="U1402" s="10" t="s">
        <v>104</v>
      </c>
      <c r="V1402" s="11" t="n">
        <v>25</v>
      </c>
    </row>
    <row r="1403" s="6" customFormat="true" ht="11.25" hidden="false" customHeight="false" outlineLevel="0" collapsed="false">
      <c r="A1403" s="10" t="s">
        <v>4423</v>
      </c>
      <c r="B1403" s="10" t="s">
        <v>4424</v>
      </c>
      <c r="C1403" s="10" t="str">
        <f aca="false">RIGHT(A1403,7)</f>
        <v>2872020</v>
      </c>
      <c r="D1403" s="10" t="n">
        <f aca="false">N1403</f>
        <v>160192</v>
      </c>
      <c r="E1403" s="10" t="str">
        <f aca="false">RIGHT(B1403,3)</f>
        <v>006</v>
      </c>
      <c r="F1403" s="10" t="s">
        <v>70</v>
      </c>
      <c r="G1403" s="10" t="n">
        <v>465459</v>
      </c>
      <c r="H1403" s="10" t="s">
        <v>391</v>
      </c>
      <c r="I1403" s="10" t="s">
        <v>392</v>
      </c>
      <c r="J1403" s="10" t="s">
        <v>61</v>
      </c>
      <c r="K1403" s="10" t="s">
        <v>4425</v>
      </c>
      <c r="L1403" s="10" t="s">
        <v>31</v>
      </c>
      <c r="M1403" s="10" t="s">
        <v>4426</v>
      </c>
      <c r="N1403" s="10" t="n">
        <v>160192</v>
      </c>
      <c r="O1403" s="10" t="s">
        <v>601</v>
      </c>
      <c r="P1403" s="10" t="n">
        <v>52000</v>
      </c>
      <c r="Q1403" s="10" t="s">
        <v>101</v>
      </c>
      <c r="R1403" s="10" t="n">
        <v>52121</v>
      </c>
      <c r="S1403" s="10" t="s">
        <v>139</v>
      </c>
      <c r="T1403" s="10" t="s">
        <v>122</v>
      </c>
      <c r="U1403" s="10" t="s">
        <v>67</v>
      </c>
      <c r="V1403" s="11" t="n">
        <v>25.51</v>
      </c>
    </row>
    <row r="1404" s="6" customFormat="true" ht="11.25" hidden="false" customHeight="false" outlineLevel="0" collapsed="false">
      <c r="A1404" s="10" t="s">
        <v>4126</v>
      </c>
      <c r="B1404" s="10" t="s">
        <v>4427</v>
      </c>
      <c r="C1404" s="10" t="str">
        <f aca="false">RIGHT(A1404,7)</f>
        <v>0152020</v>
      </c>
      <c r="D1404" s="10" t="n">
        <f aca="false">N1404</f>
        <v>168006</v>
      </c>
      <c r="E1404" s="10" t="str">
        <f aca="false">RIGHT(B1404,3)</f>
        <v>141</v>
      </c>
      <c r="F1404" s="10" t="s">
        <v>7</v>
      </c>
      <c r="G1404" s="10" t="n">
        <v>440973</v>
      </c>
      <c r="H1404" s="10" t="s">
        <v>328</v>
      </c>
      <c r="I1404" s="10" t="s">
        <v>329</v>
      </c>
      <c r="J1404" s="10" t="s">
        <v>61</v>
      </c>
      <c r="K1404" s="10" t="s">
        <v>87</v>
      </c>
      <c r="L1404" s="10" t="s">
        <v>31</v>
      </c>
      <c r="M1404" s="10" t="s">
        <v>3644</v>
      </c>
      <c r="N1404" s="10" t="n">
        <v>168006</v>
      </c>
      <c r="O1404" s="10" t="s">
        <v>1157</v>
      </c>
      <c r="P1404" s="10" t="n">
        <v>52000</v>
      </c>
      <c r="Q1404" s="10" t="s">
        <v>101</v>
      </c>
      <c r="R1404" s="10" t="n">
        <v>52221</v>
      </c>
      <c r="S1404" s="10" t="s">
        <v>1158</v>
      </c>
      <c r="T1404" s="10" t="s">
        <v>47</v>
      </c>
      <c r="U1404" s="10" t="s">
        <v>146</v>
      </c>
      <c r="V1404" s="11" t="n">
        <v>26.45</v>
      </c>
    </row>
    <row r="1405" s="6" customFormat="true" ht="11.25" hidden="false" customHeight="false" outlineLevel="0" collapsed="false">
      <c r="A1405" s="10" t="s">
        <v>2304</v>
      </c>
      <c r="B1405" s="10" t="s">
        <v>4428</v>
      </c>
      <c r="C1405" s="10" t="str">
        <f aca="false">RIGHT(A1405,7)</f>
        <v>0292019</v>
      </c>
      <c r="D1405" s="10" t="n">
        <f aca="false">N1405</f>
        <v>153035</v>
      </c>
      <c r="E1405" s="10" t="str">
        <f aca="false">RIGHT(B1405,3)</f>
        <v>002</v>
      </c>
      <c r="F1405" s="10" t="s">
        <v>7</v>
      </c>
      <c r="G1405" s="10" t="n">
        <v>344957</v>
      </c>
      <c r="H1405" s="10" t="s">
        <v>3694</v>
      </c>
      <c r="I1405" s="10" t="s">
        <v>3695</v>
      </c>
      <c r="J1405" s="10" t="s">
        <v>61</v>
      </c>
      <c r="K1405" s="10" t="s">
        <v>522</v>
      </c>
      <c r="L1405" s="10" t="s">
        <v>31</v>
      </c>
      <c r="M1405" s="10" t="s">
        <v>940</v>
      </c>
      <c r="N1405" s="10" t="n">
        <v>153035</v>
      </c>
      <c r="O1405" s="10" t="s">
        <v>2306</v>
      </c>
      <c r="P1405" s="10" t="n">
        <v>26000</v>
      </c>
      <c r="Q1405" s="10" t="s">
        <v>45</v>
      </c>
      <c r="R1405" s="10" t="n">
        <v>26254</v>
      </c>
      <c r="S1405" s="10" t="s">
        <v>2306</v>
      </c>
      <c r="T1405" s="10" t="s">
        <v>47</v>
      </c>
      <c r="U1405" s="10" t="s">
        <v>82</v>
      </c>
      <c r="V1405" s="11" t="n">
        <v>26.75</v>
      </c>
    </row>
    <row r="1406" s="6" customFormat="true" ht="11.25" hidden="false" customHeight="false" outlineLevel="0" collapsed="false">
      <c r="A1406" s="10" t="s">
        <v>3021</v>
      </c>
      <c r="B1406" s="10" t="s">
        <v>4429</v>
      </c>
      <c r="C1406" s="10" t="str">
        <f aca="false">RIGHT(A1406,7)</f>
        <v>0012020</v>
      </c>
      <c r="D1406" s="10" t="n">
        <f aca="false">N1406</f>
        <v>170106</v>
      </c>
      <c r="E1406" s="10" t="str">
        <f aca="false">RIGHT(B1406,3)</f>
        <v>219</v>
      </c>
      <c r="F1406" s="10" t="s">
        <v>7</v>
      </c>
      <c r="G1406" s="10" t="n">
        <v>324788</v>
      </c>
      <c r="H1406" s="10" t="s">
        <v>655</v>
      </c>
      <c r="I1406" s="10" t="s">
        <v>656</v>
      </c>
      <c r="J1406" s="10" t="s">
        <v>61</v>
      </c>
      <c r="K1406" s="10" t="s">
        <v>240</v>
      </c>
      <c r="L1406" s="10" t="s">
        <v>31</v>
      </c>
      <c r="M1406" s="10" t="s">
        <v>241</v>
      </c>
      <c r="N1406" s="10" t="n">
        <v>170106</v>
      </c>
      <c r="O1406" s="10" t="s">
        <v>3024</v>
      </c>
      <c r="P1406" s="10" t="n">
        <v>25000</v>
      </c>
      <c r="Q1406" s="10" t="s">
        <v>503</v>
      </c>
      <c r="R1406" s="10" t="n">
        <v>25000</v>
      </c>
      <c r="S1406" s="10" t="s">
        <v>503</v>
      </c>
      <c r="T1406" s="10" t="s">
        <v>213</v>
      </c>
      <c r="U1406" s="10" t="s">
        <v>104</v>
      </c>
      <c r="V1406" s="11" t="n">
        <v>29.33</v>
      </c>
    </row>
    <row r="1407" s="6" customFormat="true" ht="11.25" hidden="false" customHeight="false" outlineLevel="0" collapsed="false">
      <c r="A1407" s="10" t="s">
        <v>4430</v>
      </c>
      <c r="B1407" s="10" t="s">
        <v>4431</v>
      </c>
      <c r="C1407" s="10" t="str">
        <f aca="false">RIGHT(A1407,7)</f>
        <v>0272020</v>
      </c>
      <c r="D1407" s="10" t="n">
        <f aca="false">N1407</f>
        <v>135028</v>
      </c>
      <c r="E1407" s="10" t="str">
        <f aca="false">RIGHT(B1407,3)</f>
        <v>001</v>
      </c>
      <c r="F1407" s="10" t="s">
        <v>70</v>
      </c>
      <c r="G1407" s="10" t="n">
        <v>109770</v>
      </c>
      <c r="H1407" s="10" t="s">
        <v>173</v>
      </c>
      <c r="I1407" s="10" t="s">
        <v>4432</v>
      </c>
      <c r="J1407" s="10" t="s">
        <v>2084</v>
      </c>
      <c r="K1407" s="10" t="s">
        <v>619</v>
      </c>
      <c r="L1407" s="10" t="s">
        <v>31</v>
      </c>
      <c r="M1407" s="10" t="s">
        <v>4433</v>
      </c>
      <c r="N1407" s="10" t="n">
        <v>135028</v>
      </c>
      <c r="O1407" s="10" t="s">
        <v>4434</v>
      </c>
      <c r="P1407" s="10" t="n">
        <v>22202</v>
      </c>
      <c r="Q1407" s="10" t="s">
        <v>490</v>
      </c>
      <c r="R1407" s="10" t="n">
        <v>22202</v>
      </c>
      <c r="S1407" s="10" t="s">
        <v>490</v>
      </c>
      <c r="T1407" s="10" t="s">
        <v>122</v>
      </c>
      <c r="U1407" s="10" t="s">
        <v>82</v>
      </c>
      <c r="V1407" s="11" t="n">
        <v>29.99</v>
      </c>
    </row>
    <row r="1408" s="6" customFormat="true" ht="11.25" hidden="false" customHeight="false" outlineLevel="0" collapsed="false">
      <c r="A1408" s="10" t="s">
        <v>461</v>
      </c>
      <c r="B1408" s="10" t="s">
        <v>4435</v>
      </c>
      <c r="C1408" s="10" t="str">
        <f aca="false">RIGHT(A1408,7)</f>
        <v>0062020</v>
      </c>
      <c r="D1408" s="10" t="n">
        <f aca="false">N1408</f>
        <v>158445</v>
      </c>
      <c r="E1408" s="10" t="str">
        <f aca="false">RIGHT(B1408,3)</f>
        <v>088</v>
      </c>
      <c r="F1408" s="10" t="s">
        <v>7</v>
      </c>
      <c r="G1408" s="10" t="n">
        <v>428694</v>
      </c>
      <c r="H1408" s="10" t="s">
        <v>4436</v>
      </c>
      <c r="I1408" s="10" t="s">
        <v>4437</v>
      </c>
      <c r="J1408" s="10" t="s">
        <v>61</v>
      </c>
      <c r="K1408" s="10" t="s">
        <v>2488</v>
      </c>
      <c r="L1408" s="10" t="s">
        <v>31</v>
      </c>
      <c r="M1408" s="10" t="s">
        <v>647</v>
      </c>
      <c r="N1408" s="10" t="n">
        <v>158445</v>
      </c>
      <c r="O1408" s="10" t="s">
        <v>463</v>
      </c>
      <c r="P1408" s="10" t="n">
        <v>26000</v>
      </c>
      <c r="Q1408" s="10" t="s">
        <v>45</v>
      </c>
      <c r="R1408" s="10" t="n">
        <v>26403</v>
      </c>
      <c r="S1408" s="10" t="s">
        <v>464</v>
      </c>
      <c r="T1408" s="10" t="s">
        <v>465</v>
      </c>
      <c r="U1408" s="10" t="s">
        <v>67</v>
      </c>
      <c r="V1408" s="11" t="n">
        <v>32</v>
      </c>
    </row>
    <row r="1409" s="6" customFormat="true" ht="11.25" hidden="false" customHeight="false" outlineLevel="0" collapsed="false">
      <c r="A1409" s="10" t="s">
        <v>4162</v>
      </c>
      <c r="B1409" s="10" t="s">
        <v>4438</v>
      </c>
      <c r="C1409" s="10" t="str">
        <f aca="false">RIGHT(A1409,7)</f>
        <v>2002020</v>
      </c>
      <c r="D1409" s="10" t="n">
        <f aca="false">N1409</f>
        <v>160524</v>
      </c>
      <c r="E1409" s="10" t="str">
        <f aca="false">RIGHT(B1409,3)</f>
        <v>001</v>
      </c>
      <c r="F1409" s="10" t="s">
        <v>70</v>
      </c>
      <c r="G1409" s="10" t="n">
        <v>353362</v>
      </c>
      <c r="H1409" s="10" t="s">
        <v>3746</v>
      </c>
      <c r="I1409" s="10" t="s">
        <v>3747</v>
      </c>
      <c r="J1409" s="10" t="s">
        <v>61</v>
      </c>
      <c r="K1409" s="10" t="s">
        <v>1117</v>
      </c>
      <c r="L1409" s="10" t="s">
        <v>31</v>
      </c>
      <c r="M1409" s="10" t="s">
        <v>4164</v>
      </c>
      <c r="N1409" s="10" t="n">
        <v>160524</v>
      </c>
      <c r="O1409" s="10" t="s">
        <v>4165</v>
      </c>
      <c r="P1409" s="10" t="n">
        <v>52000</v>
      </c>
      <c r="Q1409" s="10" t="s">
        <v>101</v>
      </c>
      <c r="R1409" s="10" t="n">
        <v>52121</v>
      </c>
      <c r="S1409" s="10" t="s">
        <v>139</v>
      </c>
      <c r="T1409" s="10" t="s">
        <v>122</v>
      </c>
      <c r="U1409" s="10" t="s">
        <v>37</v>
      </c>
      <c r="V1409" s="11" t="n">
        <v>35</v>
      </c>
    </row>
    <row r="1410" s="6" customFormat="true" ht="11.25" hidden="false" customHeight="false" outlineLevel="0" collapsed="false">
      <c r="A1410" s="10" t="s">
        <v>4439</v>
      </c>
      <c r="B1410" s="10" t="s">
        <v>4440</v>
      </c>
      <c r="C1410" s="10" t="str">
        <f aca="false">RIGHT(A1410,7)</f>
        <v>1292020</v>
      </c>
      <c r="D1410" s="10" t="n">
        <f aca="false">N1410</f>
        <v>160469</v>
      </c>
      <c r="E1410" s="10" t="str">
        <f aca="false">RIGHT(B1410,3)</f>
        <v>001</v>
      </c>
      <c r="F1410" s="10" t="s">
        <v>70</v>
      </c>
      <c r="G1410" s="10" t="n">
        <v>340504</v>
      </c>
      <c r="H1410" s="10" t="s">
        <v>531</v>
      </c>
      <c r="I1410" s="10" t="s">
        <v>532</v>
      </c>
      <c r="J1410" s="10" t="s">
        <v>61</v>
      </c>
      <c r="K1410" s="10" t="s">
        <v>2275</v>
      </c>
      <c r="L1410" s="10" t="s">
        <v>31</v>
      </c>
      <c r="M1410" s="10" t="s">
        <v>4441</v>
      </c>
      <c r="N1410" s="10" t="n">
        <v>160469</v>
      </c>
      <c r="O1410" s="10" t="s">
        <v>740</v>
      </c>
      <c r="P1410" s="10" t="n">
        <v>52000</v>
      </c>
      <c r="Q1410" s="10" t="s">
        <v>101</v>
      </c>
      <c r="R1410" s="10" t="n">
        <v>52121</v>
      </c>
      <c r="S1410" s="10" t="s">
        <v>139</v>
      </c>
      <c r="T1410" s="10" t="s">
        <v>103</v>
      </c>
      <c r="U1410" s="10" t="s">
        <v>67</v>
      </c>
      <c r="V1410" s="11" t="n">
        <v>49.99</v>
      </c>
    </row>
    <row r="1411" s="6" customFormat="true" ht="11.25" hidden="false" customHeight="false" outlineLevel="0" collapsed="false">
      <c r="A1411" s="10" t="s">
        <v>2200</v>
      </c>
      <c r="B1411" s="10" t="s">
        <v>4442</v>
      </c>
      <c r="C1411" s="10" t="str">
        <f aca="false">RIGHT(A1411,7)</f>
        <v>0352020</v>
      </c>
      <c r="D1411" s="10" t="n">
        <f aca="false">N1411</f>
        <v>987467</v>
      </c>
      <c r="E1411" s="10" t="str">
        <f aca="false">RIGHT(B1411,3)</f>
        <v>006</v>
      </c>
      <c r="F1411" s="10" t="s">
        <v>7</v>
      </c>
      <c r="G1411" s="10" t="n">
        <v>384789</v>
      </c>
      <c r="H1411" s="10" t="s">
        <v>2943</v>
      </c>
      <c r="I1411" s="10" t="s">
        <v>2944</v>
      </c>
      <c r="J1411" s="10" t="s">
        <v>29</v>
      </c>
      <c r="K1411" s="10" t="s">
        <v>78</v>
      </c>
      <c r="L1411" s="10" t="s">
        <v>31</v>
      </c>
      <c r="M1411" s="10" t="s">
        <v>2202</v>
      </c>
      <c r="N1411" s="10" t="n">
        <v>987467</v>
      </c>
      <c r="O1411" s="10" t="s">
        <v>998</v>
      </c>
      <c r="P1411" s="10" t="n">
        <v>99900</v>
      </c>
      <c r="Q1411" s="10" t="s">
        <v>34</v>
      </c>
      <c r="R1411" s="10" t="n">
        <v>96120</v>
      </c>
      <c r="S1411" s="10" t="s">
        <v>121</v>
      </c>
      <c r="T1411" s="10" t="s">
        <v>122</v>
      </c>
      <c r="U1411" s="10" t="s">
        <v>67</v>
      </c>
      <c r="V1411" s="11" t="n">
        <v>53.09</v>
      </c>
    </row>
    <row r="1412" customFormat="false" ht="16.5" hidden="false" customHeight="false" outlineLevel="0" collapsed="false"/>
    <row r="1413" customFormat="false" ht="15.75" hidden="false" customHeight="false" outlineLevel="0" collapsed="false">
      <c r="U1413" s="12" t="s">
        <v>4443</v>
      </c>
      <c r="V1413" s="13" t="n">
        <f aca="false">AVERAGE(V1362:V1411)</f>
        <v>19.7554</v>
      </c>
    </row>
    <row r="1414" customFormat="false" ht="15.75" hidden="false" customHeight="false" outlineLevel="0" collapsed="false">
      <c r="U1414" s="14" t="s">
        <v>4444</v>
      </c>
      <c r="V1414" s="15" t="n">
        <f aca="false">_xlfn.STDEV.P(V1362:V1411)</f>
        <v>9.4442954655178</v>
      </c>
    </row>
    <row r="1415" customFormat="false" ht="15.75" hidden="false" customHeight="false" outlineLevel="0" collapsed="false">
      <c r="U1415" s="14" t="s">
        <v>4445</v>
      </c>
      <c r="V1415" s="16" t="n">
        <f aca="false">V1414/V1413</f>
        <v>0.478061464992751</v>
      </c>
    </row>
    <row r="1416" customFormat="false" ht="16.5" hidden="false" customHeight="false" outlineLevel="0" collapsed="false">
      <c r="U1416" s="17" t="s">
        <v>4446</v>
      </c>
      <c r="V1416" s="18" t="n">
        <f aca="false">MEDIAN(V1362:V1411)</f>
        <v>18.5</v>
      </c>
    </row>
    <row r="1417" customFormat="false" ht="16.5" hidden="false" customHeight="false" outlineLevel="0" collapsed="false">
      <c r="U1417" s="19" t="str">
        <f aca="false">IF(V1415&gt;25%,"PREÇO MEDIANA","PREÇO MÉDIA")</f>
        <v>PREÇO MEDIANA</v>
      </c>
      <c r="V1417" s="20" t="n">
        <f aca="false">IF(V1415&gt;25%,V1416,V1413)</f>
        <v>18.5</v>
      </c>
    </row>
  </sheetData>
  <autoFilter ref="A6:V1411">
    <sortState ref="A7:V1411">
      <sortCondition ref="E7:E1411" descending="1" customList=""/>
    </sortState>
  </autoFilter>
  <mergeCells count="1">
    <mergeCell ref="B5:F5"/>
  </mergeCells>
  <printOptions headings="false" gridLines="false" gridLinesSet="true" horizontalCentered="false" verticalCentered="false"/>
  <pageMargins left="0.511805555555555" right="0.511805555555555"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227</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2021-07-07T19:49:19Z</dcterms:created>
  <dc:creator>Fabio Furtado Goulart</dc:creator>
  <dc:description/>
  <dc:language>pt-BR</dc:language>
  <cp:lastModifiedBy/>
  <dcterms:modified xsi:type="dcterms:W3CDTF">2021-07-10T17:50:14Z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