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omments5.xml" ContentType="application/vnd.openxmlformats-officedocument.spreadsheetml.comments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10.xml" ContentType="application/vnd.openxmlformats-officedocument.spreadsheetml.table+xml"/>
  <Override PartName="/xl/tables/table4.xml" ContentType="application/vnd.openxmlformats-officedocument.spreadsheetml.table+xml"/>
  <Override PartName="/xl/tables/table11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media/image96.png" ContentType="image/png"/>
  <Override PartName="/xl/media/image89.png" ContentType="image/png"/>
  <Override PartName="/xl/media/image95.png" ContentType="image/png"/>
  <Override PartName="/xl/media/image88.png" ContentType="image/png"/>
  <Override PartName="/xl/media/image94.png" ContentType="image/png"/>
  <Override PartName="/xl/media/image87.png" ContentType="image/png"/>
  <Override PartName="/xl/media/image82.png" ContentType="image/png"/>
  <Override PartName="/xl/media/image81.png" ContentType="image/png"/>
  <Override PartName="/xl/media/image90.png" ContentType="image/png"/>
  <Override PartName="/xl/media/image83.png" ContentType="image/png"/>
  <Override PartName="/xl/media/image91.png" ContentType="image/png"/>
  <Override PartName="/xl/media/image84.png" ContentType="image/png"/>
  <Override PartName="/xl/media/image92.png" ContentType="image/png"/>
  <Override PartName="/xl/media/image85.png" ContentType="image/png"/>
  <Override PartName="/xl/media/image93.png" ContentType="image/png"/>
  <Override PartName="/xl/media/image86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ENERO" sheetId="1" state="visible" r:id="rId2"/>
    <sheet name="FEBRERO" sheetId="2" state="visible" r:id="rId3"/>
    <sheet name="MARZO" sheetId="3" state="visible" r:id="rId4"/>
    <sheet name="ABRIL" sheetId="4" state="visible" r:id="rId5"/>
    <sheet name="MAYO" sheetId="5" state="visible" r:id="rId6"/>
    <sheet name="JUNIO" sheetId="6" state="visible" r:id="rId7"/>
    <sheet name="JULIO" sheetId="7" state="visible" r:id="rId8"/>
    <sheet name="AGOSTO" sheetId="8" state="visible" r:id="rId9"/>
    <sheet name="SEPTIEMBRE" sheetId="9" state="visible" r:id="rId10"/>
    <sheet name="OCTUBRE" sheetId="10" state="visible" r:id="rId11"/>
    <sheet name="NOVIEMBRE" sheetId="11" state="visible" r:id="rId12"/>
    <sheet name="DICIEMBRE" sheetId="12" state="visible" r:id="rId13"/>
    <sheet name="ENTREGAS Y RETRABAJOS" sheetId="13" state="visible" r:id="rId14"/>
  </sheets>
  <definedNames>
    <definedName function="false" hidden="true" localSheetId="3" name="_xlnm._FilterDatabase" vbProcedure="false">ABRIL!$A$8:$C$174</definedName>
    <definedName function="false" hidden="false" localSheetId="0" name="_xlnm.Print_Area" vbProcedure="false">ENERO!$A$1:$R$244</definedName>
    <definedName function="false" hidden="true" localSheetId="0" name="_xlnm._FilterDatabase" vbProcedure="false">ENERO!$A$8:$C$186</definedName>
    <definedName function="false" hidden="false" localSheetId="12" name="_xlnm.Print_Area" vbProcedure="false">'ENTREGAS Y RETRABAJOS'!$A$1:$S$101</definedName>
    <definedName function="false" hidden="false" localSheetId="1" name="_xlnm.Print_Area" vbProcedure="false">FEBRERO!$A$1:$R$242</definedName>
    <definedName function="false" hidden="true" localSheetId="1" name="_xlnm._FilterDatabase" vbProcedure="false">FEBRERO!$A$8:$C$188</definedName>
    <definedName function="false" hidden="true" localSheetId="6" name="_xlnm._FilterDatabase" vbProcedure="false">JULIO!$A$8:$V$8</definedName>
    <definedName function="false" hidden="false" localSheetId="8" name="_xlnm._FilterDatabase" vbProcedure="false">SEPTIEMBRE!$A$9:$C$164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10" authorId="0">
      <text>
        <r>
          <rPr>
            <sz val="8"/>
            <color rgb="FF000000"/>
            <rFont val="Tahoma"/>
            <family val="2"/>
            <charset val="1"/>
          </rPr>
          <t xml:space="preserve">PIEZA TERMINADA EL 29/01/2019, LIBERDA POR METRÓLOGIA EL 05/02/2019, ENTREGADA EN ALMACÉN EL 06/02/2019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0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DIM AJUSTE GRANDE -.0019 MM</t>
        </r>
      </text>
    </comment>
  </commentList>
</comments>
</file>

<file path=xl/sharedStrings.xml><?xml version="1.0" encoding="utf-8"?>
<sst xmlns="http://schemas.openxmlformats.org/spreadsheetml/2006/main" count="8262" uniqueCount="3400">
  <si>
    <t xml:space="preserve">TOTAL</t>
  </si>
  <si>
    <t xml:space="preserve">ORDENES DE TRABAJO</t>
  </si>
  <si>
    <t xml:space="preserve">AÑO:    2019</t>
  </si>
  <si>
    <t xml:space="preserve">RETRABAJOS</t>
  </si>
  <si>
    <t xml:space="preserve">CANTIDAD</t>
  </si>
  <si>
    <t xml:space="preserve">%</t>
  </si>
  <si>
    <t xml:space="preserve">ANTES DE TIEMPO (AT)</t>
  </si>
  <si>
    <t xml:space="preserve">FO-8.5.1</t>
  </si>
  <si>
    <t xml:space="preserve">CUMPLIMIENTO MES</t>
  </si>
  <si>
    <t xml:space="preserve">EN TIEMPO(ET)</t>
  </si>
  <si>
    <t xml:space="preserve">Rev.1, 23/03/2018</t>
  </si>
  <si>
    <t xml:space="preserve">ULTIMA ACTUALIZACION</t>
  </si>
  <si>
    <t xml:space="preserve">NUMERO DE ORDENES</t>
  </si>
  <si>
    <t xml:space="preserve">FUERA DE TIEMPO(FT)</t>
  </si>
  <si>
    <t xml:space="preserve">FECHA DE</t>
  </si>
  <si>
    <t xml:space="preserve">FECHA DE </t>
  </si>
  <si>
    <t xml:space="preserve">RETRABAJO (R)</t>
  </si>
  <si>
    <t xml:space="preserve">NO.FACT.</t>
  </si>
  <si>
    <t xml:space="preserve">NO.OC</t>
  </si>
  <si>
    <t xml:space="preserve">FOLIO</t>
  </si>
  <si>
    <t xml:space="preserve">DWG N°</t>
  </si>
  <si>
    <t xml:space="preserve">DESCRIPCION DE TRABAJO</t>
  </si>
  <si>
    <t xml:space="preserve">CLIENTE</t>
  </si>
  <si>
    <t xml:space="preserve">MAQUINA</t>
  </si>
  <si>
    <t xml:space="preserve">CANTD</t>
  </si>
  <si>
    <t xml:space="preserve">SERIE</t>
  </si>
  <si>
    <t xml:space="preserve">RECIBIDO</t>
  </si>
  <si>
    <t xml:space="preserve">COMPROMISO</t>
  </si>
  <si>
    <t xml:space="preserve">ENTREGA</t>
  </si>
  <si>
    <t xml:space="preserve">INDIC.</t>
  </si>
  <si>
    <t xml:space="preserve">REALIZO MECANICO</t>
  </si>
  <si>
    <t xml:space="preserve">STATUS</t>
  </si>
  <si>
    <t xml:space="preserve">OBSERVACIONES</t>
  </si>
  <si>
    <t xml:space="preserve">Columna1</t>
  </si>
  <si>
    <t xml:space="preserve">Columna2</t>
  </si>
  <si>
    <t xml:space="preserve">BRAZO</t>
  </si>
  <si>
    <t xml:space="preserve">FABRICACION DE BRAZO, ELABORADO EN MATERIAL DE ACERO AL CARBON Y BRONCE , SEGÚN MUESTRA.</t>
  </si>
  <si>
    <t xml:space="preserve">AVON</t>
  </si>
  <si>
    <t xml:space="preserve">SOLLAS</t>
  </si>
  <si>
    <t xml:space="preserve">MIN-5652</t>
  </si>
  <si>
    <t xml:space="preserve">FT</t>
  </si>
  <si>
    <t xml:space="preserve">JOSE CARMEN,RENE,MARCO</t>
  </si>
  <si>
    <t xml:space="preserve">BOQUILLA</t>
  </si>
  <si>
    <t xml:space="preserve">FABRICACION DEBOQUILLA, ELABORADO EN MATERIAL DE ACERO INOX, SEGÚN MUESTRA.</t>
  </si>
  <si>
    <t xml:space="preserve">DUAL</t>
  </si>
  <si>
    <t xml:space="preserve">MIN-5653-5655</t>
  </si>
  <si>
    <t xml:space="preserve">R</t>
  </si>
  <si>
    <t xml:space="preserve">ARTURO,ADRIAN</t>
  </si>
  <si>
    <t xml:space="preserve">A-67</t>
  </si>
  <si>
    <t xml:space="preserve">V SOPPORT R</t>
  </si>
  <si>
    <t xml:space="preserve">FABRICACION DE V SUPPORT, ELABORADO EN MATERIAL DE ACERO 1045, SEGÚN MUESTRA.</t>
  </si>
  <si>
    <t xml:space="preserve">NACHI-TOKIWA</t>
  </si>
  <si>
    <t xml:space="preserve">N.A</t>
  </si>
  <si>
    <t xml:space="preserve">MIN-5656</t>
  </si>
  <si>
    <t xml:space="preserve">GAONA,ARTURO,MARCO</t>
  </si>
  <si>
    <t xml:space="preserve">A-66</t>
  </si>
  <si>
    <t xml:space="preserve">SUPPORT PLATE L</t>
  </si>
  <si>
    <t xml:space="preserve">FABRICACION DE SUPPORT PLATE L, ELABORADO EN MATERIAL DE ACERO 1045, SEGÚN MUESTRA.</t>
  </si>
  <si>
    <t xml:space="preserve">MIN-5657</t>
  </si>
  <si>
    <t xml:space="preserve">HUMBERTO,MARCO,GAONA,ADRIAN</t>
  </si>
  <si>
    <t xml:space="preserve">REM 0064</t>
  </si>
  <si>
    <t xml:space="preserve">200-257</t>
  </si>
  <si>
    <t xml:space="preserve">FABRICACION DE JUEGO DE RODILLOS, ELABORADO EN MATERIAL DE ACERO D2, SEGÚN DIBUJO.</t>
  </si>
  <si>
    <t xml:space="preserve">KS</t>
  </si>
  <si>
    <t xml:space="preserve">1 JGO.</t>
  </si>
  <si>
    <t xml:space="preserve">MIN-5658-5659</t>
  </si>
  <si>
    <t xml:space="preserve">ALBERTO,HUGO</t>
  </si>
  <si>
    <t xml:space="preserve">SERIVICIO DE RECTIFICAR(AFILAR) CICHILLAS.</t>
  </si>
  <si>
    <t xml:space="preserve">SOLLA 50</t>
  </si>
  <si>
    <t xml:space="preserve">MIN-5660</t>
  </si>
  <si>
    <t xml:space="preserve">ET</t>
  </si>
  <si>
    <t xml:space="preserve">GAONA</t>
  </si>
  <si>
    <t xml:space="preserve">SE ENTREGA PT A CLIENTE SIN ENTRAR EN ALMACEN</t>
  </si>
  <si>
    <t xml:space="preserve">REM.0008</t>
  </si>
  <si>
    <t xml:space="preserve">SERVICIO DE ENDERAZADO DE 2 PLACAS Y CORTAR 6 DISCPS DE Ø25,SEGÚN DISEÑO.</t>
  </si>
  <si>
    <t xml:space="preserve">MIN-5661-5666</t>
  </si>
  <si>
    <t xml:space="preserve">MARCO</t>
  </si>
  <si>
    <t xml:space="preserve">A-5</t>
  </si>
  <si>
    <t xml:space="preserve">VARI0314</t>
  </si>
  <si>
    <t xml:space="preserve">FABRICACION DE RONDANA DE TORRE ,ELABORADA EN MATERIAL DE ACERO INOX 304, SGUN DIBUJO.</t>
  </si>
  <si>
    <t xml:space="preserve">EMPACADORA</t>
  </si>
  <si>
    <t xml:space="preserve">TORRE</t>
  </si>
  <si>
    <t xml:space="preserve">MIN-5667-5670</t>
  </si>
  <si>
    <t xml:space="preserve">ADRIAN</t>
  </si>
  <si>
    <t xml:space="preserve">A-6</t>
  </si>
  <si>
    <t xml:space="preserve">MOME004</t>
  </si>
  <si>
    <t xml:space="preserve">FABRICACION DE ESPACIADOR DE GUSANO ,ELABORADA EN MATERIAL DE ACETAL, SGUN DIBUJO.</t>
  </si>
  <si>
    <t xml:space="preserve">MOLINO MEPACO</t>
  </si>
  <si>
    <t xml:space="preserve">MIN-5671-5674</t>
  </si>
  <si>
    <t xml:space="preserve">AT</t>
  </si>
  <si>
    <t xml:space="preserve">JOSE CARMEN</t>
  </si>
  <si>
    <t xml:space="preserve">SEMU3050</t>
  </si>
  <si>
    <t xml:space="preserve">FABRICACION DE ENGRANE 10.577.7140 NP ANT 10.574.9498 ,ELABORADA EN MATERIAL DE NYLAMID-M, SGUN DIBUJO.</t>
  </si>
  <si>
    <t xml:space="preserve">SELLADOR/MULTIVAC 530</t>
  </si>
  <si>
    <t xml:space="preserve">MIN-5675-5676</t>
  </si>
  <si>
    <t xml:space="preserve">ARTURO,JOSE CARMEN</t>
  </si>
  <si>
    <t xml:space="preserve">A-13</t>
  </si>
  <si>
    <t xml:space="preserve">T3000041</t>
  </si>
  <si>
    <t xml:space="preserve">FABRICACION DE CUCHILLA TRANSVERSAL(RECTANG) 562500,ELABORADA EN MATERIAL DE ACERO NOX 420, SGUN DIBUJO.</t>
  </si>
  <si>
    <t xml:space="preserve">TIROMAT 300</t>
  </si>
  <si>
    <t xml:space="preserve">MIN-5677</t>
  </si>
  <si>
    <t xml:space="preserve">MARCO,ADRIAN</t>
  </si>
  <si>
    <t xml:space="preserve">CANL2008</t>
  </si>
  <si>
    <t xml:space="preserve">FABRICACION DE FELCHA MOTRIZ 02278,ELABORADA EN MATERIAL DE ACERO NOX 304, SGUN DIBUJO.</t>
  </si>
  <si>
    <t xml:space="preserve">EMBUTIDORA NL</t>
  </si>
  <si>
    <t xml:space="preserve">MIN-5678</t>
  </si>
  <si>
    <t xml:space="preserve">EFRAIN,ARTURO</t>
  </si>
  <si>
    <t xml:space="preserve">PESA1030</t>
  </si>
  <si>
    <t xml:space="preserve">FABRICACION DE FELCHA 22438,ELABORADA EN MATERIAL DE ACERO NOX 316, SGUN DIBUJO.</t>
  </si>
  <si>
    <t xml:space="preserve">PELADORA</t>
  </si>
  <si>
    <t xml:space="preserve">MIN-5679</t>
  </si>
  <si>
    <t xml:space="preserve">CADR2007</t>
  </si>
  <si>
    <t xml:space="preserve">FABRICACION DE CATARINA C/SEGURO ,ELABORADA EN MATERIAL DE NYLAMID, SGUN DIBUJO.</t>
  </si>
  <si>
    <t xml:space="preserve">CARGADOR/DRAKE</t>
  </si>
  <si>
    <t xml:space="preserve">MIN-5680</t>
  </si>
  <si>
    <t xml:space="preserve">JOSE CARRERA,ADRIAN</t>
  </si>
  <si>
    <t xml:space="preserve">TRCR1129</t>
  </si>
  <si>
    <t xml:space="preserve">FABRICACION DE AXLE 115518 115518 ,ELABORADA EN MATERIAL DE ACERO 4140, SGUN DIBUJO.</t>
  </si>
  <si>
    <t xml:space="preserve">TRANSPALETA</t>
  </si>
  <si>
    <t xml:space="preserve">MIN-5681-5682</t>
  </si>
  <si>
    <t xml:space="preserve">JOSE CARMEN,RENE</t>
  </si>
  <si>
    <t xml:space="preserve">EMHA0136</t>
  </si>
  <si>
    <t xml:space="preserve">FABRICACION DE PLATOS SWEEPWE 500178 ,ELABORADA EN MATERIAL DE ACERO INOX 304, SGUN DIBUJO.</t>
  </si>
  <si>
    <t xml:space="preserve">EMBUTIDORA #4 HATMAN 90</t>
  </si>
  <si>
    <t xml:space="preserve">MIN-5683</t>
  </si>
  <si>
    <t xml:space="preserve">COIN2038</t>
  </si>
  <si>
    <t xml:space="preserve">FABRICACION DE EJE POLEA LOCA WT99S-0301941 ,ELABORADA EN MATERIAL DE ACERO INOX 304, SGUN DIBUJO.</t>
  </si>
  <si>
    <t xml:space="preserve">MIN-5684</t>
  </si>
  <si>
    <t xml:space="preserve"> </t>
  </si>
  <si>
    <t xml:space="preserve">DEME007</t>
  </si>
  <si>
    <t xml:space="preserve">FABRICACION DE ANILLO TEFLON 98.85DO 91.98DI P/EMBOLO RECHAZADOR ,ELABORADA EN MATERIAL DE TEFLON, SGUN DIBUJO.</t>
  </si>
  <si>
    <t xml:space="preserve">DETECTOR METALES</t>
  </si>
  <si>
    <t xml:space="preserve">MIN-5685-5686</t>
  </si>
  <si>
    <t xml:space="preserve">INMV2019</t>
  </si>
  <si>
    <t xml:space="preserve">FABRICACION DEPERNO FILTRO ROTATIVO ,ELABORADA EN MATERIAL DE ACERO 4140T, SGUN DIBUJO.</t>
  </si>
  <si>
    <t xml:space="preserve">MIN-5687</t>
  </si>
  <si>
    <t xml:space="preserve">JUAN JOSE</t>
  </si>
  <si>
    <t xml:space="preserve">MARSH0003</t>
  </si>
  <si>
    <t xml:space="preserve">FABRICACION DE FLEJE PARA BANDA ,ELABORADA EN MATERIAL DE FLEJE, SEGUN DIBUJO.</t>
  </si>
  <si>
    <t xml:space="preserve">MARSHESSINI</t>
  </si>
  <si>
    <t xml:space="preserve">MIN-5688-5689</t>
  </si>
  <si>
    <t xml:space="preserve">HUMBERTO </t>
  </si>
  <si>
    <t xml:space="preserve">A-16</t>
  </si>
  <si>
    <t xml:space="preserve">EMCO1049</t>
  </si>
  <si>
    <t xml:space="preserve">FABRICACION DE SELLO DE ROTOR ,ELABORADA EN MATERIAL DE NYLAMID-RA, SEGUN DIBUJO.</t>
  </si>
  <si>
    <t xml:space="preserve">EMBUTIDORA COZZOLI</t>
  </si>
  <si>
    <t xml:space="preserve">MIN-5690-5693</t>
  </si>
  <si>
    <t xml:space="preserve">PESA1084</t>
  </si>
  <si>
    <t xml:space="preserve">FABRICACION DE BUJE 23373 ,ELABORADA EN MATERIAL DE BRONCE PRELUBRICADO, SEGUN DIBUJO.</t>
  </si>
  <si>
    <t xml:space="preserve">TRANSPALETA CROWN</t>
  </si>
  <si>
    <t xml:space="preserve">MIN-5694</t>
  </si>
  <si>
    <t xml:space="preserve">TRCR1128</t>
  </si>
  <si>
    <t xml:space="preserve">FABRICACION DE PIN 116801,ELABORADA EN MATERIAL DE ACERO 4140T, SEGUN DIBUJO.</t>
  </si>
  <si>
    <t xml:space="preserve">MIN-5695</t>
  </si>
  <si>
    <t xml:space="preserve">HUMBERTO,JOSE CARMEN</t>
  </si>
  <si>
    <t xml:space="preserve">FABRICACION DE AXLE 115518,ELABORADA EN MATERIAL DE ACERO 4140T, SEGUN DIBUJO.</t>
  </si>
  <si>
    <t xml:space="preserve">MIN-5696-5697</t>
  </si>
  <si>
    <t xml:space="preserve">TRCR1131</t>
  </si>
  <si>
    <t xml:space="preserve">FABRICACION DESHAFT,ELABORADA EN MATERIAL DE ACERO 4140T, SEGUN DIBUJO.</t>
  </si>
  <si>
    <t xml:space="preserve">MIN-5698-5699</t>
  </si>
  <si>
    <t xml:space="preserve">A-818</t>
  </si>
  <si>
    <t xml:space="preserve">T1-158-040007-0003-A </t>
  </si>
  <si>
    <t xml:space="preserve">FABRICACION DE SHOE HOLDER-ANGLED,ELABORADA EN MATERIAL DE ACERO A2, SEGUN DIBUJO.</t>
  </si>
  <si>
    <t xml:space="preserve">SCHAEFFLER</t>
  </si>
  <si>
    <t xml:space="preserve">MIN-5700-5702</t>
  </si>
  <si>
    <t xml:space="preserve">HUMBERTO,MARCO</t>
  </si>
  <si>
    <t xml:space="preserve">PERNO</t>
  </si>
  <si>
    <t xml:space="preserve">FABRICACION DE PERNO EXCENTRICO,ELABORADA EN MATERIAL DE ACERO 4140T, SEGUN DIBUJO.</t>
  </si>
  <si>
    <t xml:space="preserve">MONTACARGAS RAYMOND</t>
  </si>
  <si>
    <t xml:space="preserve">MIN-5703-5704</t>
  </si>
  <si>
    <t xml:space="preserve">CATARINA</t>
  </si>
  <si>
    <t xml:space="preserve">FABRICACION DE CATARINA PLASTICA,ELABORADA EN MATERIAL DE  NYLAMID XL, SEGUN DIBUJO.</t>
  </si>
  <si>
    <t xml:space="preserve">HORNO FESSMAN</t>
  </si>
  <si>
    <t xml:space="preserve">MIN-5705-5708</t>
  </si>
  <si>
    <t xml:space="preserve">JOSE CARRERA,GAONA</t>
  </si>
  <si>
    <t xml:space="preserve">MARCA</t>
  </si>
  <si>
    <t xml:space="preserve">FABRICACION DE MARCA,ELABORADA EN MATERIAL DE ACERO D2, SEGUN DIBUJO.</t>
  </si>
  <si>
    <t xml:space="preserve">YOROZU</t>
  </si>
  <si>
    <t xml:space="preserve">MIN-5709-5711</t>
  </si>
  <si>
    <t xml:space="preserve">ARMANDO,MARTIN</t>
  </si>
  <si>
    <t xml:space="preserve">200-152</t>
  </si>
  <si>
    <t xml:space="preserve">FABRICACION DEPROTECTOR ,ELABORADA EN MATERIAL DE NYLAMID XL, SEGUN DIBUJO.</t>
  </si>
  <si>
    <t xml:space="preserve">MIN-5712-5714</t>
  </si>
  <si>
    <t xml:space="preserve">ADRIAN,GAONA</t>
  </si>
  <si>
    <t xml:space="preserve">RUEDA GUIA</t>
  </si>
  <si>
    <t xml:space="preserve">FABRICACION DE RUEDA GUIA MONTACARGAS RAYMOND SWING REACH ,ELABORADA EN MATERIAL DE NYLAMID-M, SEGUN DIBUJO.</t>
  </si>
  <si>
    <t xml:space="preserve">MIN-5715-5718</t>
  </si>
  <si>
    <t xml:space="preserve">???</t>
  </si>
  <si>
    <t xml:space="preserve">REM.0046</t>
  </si>
  <si>
    <t xml:space="preserve">RODAJAS</t>
  </si>
  <si>
    <t xml:space="preserve">FABRICACION DE RODAJAS,ELABORADA EN MATERIAL DE ACERO 1045, SEGUN MUESTRA.</t>
  </si>
  <si>
    <t xml:space="preserve">MIN-5719-5722</t>
  </si>
  <si>
    <t xml:space="preserve">Efrain </t>
  </si>
  <si>
    <t xml:space="preserve">A-14</t>
  </si>
  <si>
    <t xml:space="preserve">FABRICACION DE RONDANA DE TORRE,ELABORADA EN MATERIAL DE ACERO INOX 304, SEGUN DIBUJO.</t>
  </si>
  <si>
    <t xml:space="preserve">MIN-5723-5730</t>
  </si>
  <si>
    <t xml:space="preserve">FABRICACION DE PROTECTOR,ELABORADA EN MATERIAL DE NYLAMID XL, SEGUN DIBUJO.</t>
  </si>
  <si>
    <t xml:space="preserve">MIN-5731</t>
  </si>
  <si>
    <t xml:space="preserve">??</t>
  </si>
  <si>
    <t xml:space="preserve">GO NO GO 50200-T7X</t>
  </si>
  <si>
    <t xml:space="preserve">FABRICACION DE GO NO GO TRS PUNTOS 50200-T7X,ELABORADA EN MATERIAL DE ACERO 1045, SEGUN DIBUJO.</t>
  </si>
  <si>
    <t xml:space="preserve">MIN-5732-5733</t>
  </si>
  <si>
    <t xml:space="preserve">ARTURO,ARMANDO</t>
  </si>
  <si>
    <t xml:space="preserve">MCAST001</t>
  </si>
  <si>
    <t xml:space="preserve">FABRICACION DE BUJE DE APOYP,ELABORADA EN MATERIAL DE ACETAL, SEGUN DIBUJO.</t>
  </si>
  <si>
    <t xml:space="preserve">MOLINO/CAS</t>
  </si>
  <si>
    <t xml:space="preserve">MIN-5734</t>
  </si>
  <si>
    <t xml:space="preserve">EMCO1027</t>
  </si>
  <si>
    <t xml:space="preserve">FABRICACION DE COZZINI PUMPBODY PLASTIC LINE,ELABORADA EN MATERIAL DE NYAMID-M, SEGUN DIBUJO.</t>
  </si>
  <si>
    <t xml:space="preserve">EMULSIFICADOR COZZINI</t>
  </si>
  <si>
    <t xml:space="preserve">MIN-5735</t>
  </si>
  <si>
    <t xml:space="preserve">JOSE CARMEN,LUCINO</t>
  </si>
  <si>
    <t xml:space="preserve">FABRICACION DE EJE POLEA LOCA WT99S-0301941,ELABORADA EN MATERIAL DE ACERO INOX 304, SEGUN DIBUJO.</t>
  </si>
  <si>
    <t xml:space="preserve">CORTADORA INOTEC</t>
  </si>
  <si>
    <t xml:space="preserve">MIN-5736</t>
  </si>
  <si>
    <t xml:space="preserve">SERVICIO DE MAQUINAR Ø INTERIOR A 1 7/8" CUÑERO 1/2 Y OPRESORES DE 3/8-NC(UNO EN EL CUÑERO OTRO  A 90º)</t>
  </si>
  <si>
    <t xml:space="preserve">FOSFATOS DE CELAYA</t>
  </si>
  <si>
    <t xml:space="preserve">MIN-5737</t>
  </si>
  <si>
    <t xml:space="preserve">LP GATE PUNCH BODY</t>
  </si>
  <si>
    <t xml:space="preserve">FABRICACION DE  LP GATE PUNCH BODY,ELABORADO EN MATERIAL DE ALUMINIO 6061,SEGÚN DIBUJO.</t>
  </si>
  <si>
    <t xml:space="preserve">MIN-5738</t>
  </si>
  <si>
    <t xml:space="preserve">HUMBERTO</t>
  </si>
  <si>
    <t xml:space="preserve">LP GATE PUNCH HANDLE</t>
  </si>
  <si>
    <t xml:space="preserve">FABRICACION DE  LP GATE PUNCH HANDLE,ELABORADO EN MATERIAL DE ALUMINIO 6061,SEGÚN DIBUJO.</t>
  </si>
  <si>
    <t xml:space="preserve">MIN-5739-5740</t>
  </si>
  <si>
    <t xml:space="preserve">TAPA</t>
  </si>
  <si>
    <t xml:space="preserve">FABRICACION DE DE TAPA,ELABORADO EN MATERIAL DE                          ,SEGÚN DIBUJO.</t>
  </si>
  <si>
    <t xml:space="preserve">MOTOR</t>
  </si>
  <si>
    <t xml:space="preserve">MIN-5741</t>
  </si>
  <si>
    <t xml:space="preserve">????</t>
  </si>
  <si>
    <t xml:space="preserve">JOSE CARRERA,GAONA </t>
  </si>
  <si>
    <t xml:space="preserve">T-10336460-0004</t>
  </si>
  <si>
    <t xml:space="preserve">FABRICACION DE DE GRIFF,ELABORADO EN MATERIAL DE ACERO 1045,SEGÚN DIBUJO.</t>
  </si>
  <si>
    <t xml:space="preserve">MIN-5742</t>
  </si>
  <si>
    <t xml:space="preserve">gaona,adrian,marco   </t>
  </si>
  <si>
    <t xml:space="preserve">SINFÍN Y CORONA</t>
  </si>
  <si>
    <t xml:space="preserve">FABRICACION DE SINFÍN Y CORONA DE REDUCTOR,ELABORADO EN MATERIAL DE  BRONCE Y ACERO 8620,SEGÚN PIEZA MUESTRA.</t>
  </si>
  <si>
    <t xml:space="preserve">CITUS</t>
  </si>
  <si>
    <t xml:space="preserve">MIN-5743-5744</t>
  </si>
  <si>
    <t xml:space="preserve">EFRAIN</t>
  </si>
  <si>
    <t xml:space="preserve">A-258</t>
  </si>
  <si>
    <t xml:space="preserve">NTJP-19-090101</t>
  </si>
  <si>
    <t xml:space="preserve">J00097-001</t>
  </si>
  <si>
    <t xml:space="preserve">FABRICACION DE PIEZA,ELABORADO EN MATERIAL DE  ACERO 1045,SEGÚN DIBUJO.</t>
  </si>
  <si>
    <t xml:space="preserve">MIN-5745</t>
  </si>
  <si>
    <t xml:space="preserve">LUCINO</t>
  </si>
  <si>
    <t xml:space="preserve">J00097-002</t>
  </si>
  <si>
    <t xml:space="preserve">FABRICACION DE PIEZA,ELABORADO EN MATERIAL DE  ACERO A-36,SEGÚN DIBUJO.</t>
  </si>
  <si>
    <t xml:space="preserve">MIN-5746</t>
  </si>
  <si>
    <t xml:space="preserve">JOSE CARMEN,ARTURO,MARCO</t>
  </si>
  <si>
    <t xml:space="preserve">J00097-003</t>
  </si>
  <si>
    <t xml:space="preserve">MIN-5747</t>
  </si>
  <si>
    <t xml:space="preserve">JOSÉ CARRERA</t>
  </si>
  <si>
    <t xml:space="preserve">J00097-004</t>
  </si>
  <si>
    <t xml:space="preserve">MIN-5748</t>
  </si>
  <si>
    <t xml:space="preserve">HUMBERTO,ARTURO</t>
  </si>
  <si>
    <t xml:space="preserve">J00097-005</t>
  </si>
  <si>
    <t xml:space="preserve">MIN-5749</t>
  </si>
  <si>
    <t xml:space="preserve">J00097-006</t>
  </si>
  <si>
    <t xml:space="preserve">MIN-5750</t>
  </si>
  <si>
    <t xml:space="preserve">ARTURO</t>
  </si>
  <si>
    <t xml:space="preserve">A-259</t>
  </si>
  <si>
    <t xml:space="preserve">J00097-007</t>
  </si>
  <si>
    <t xml:space="preserve">MIN-5751</t>
  </si>
  <si>
    <t xml:space="preserve">J00097-008</t>
  </si>
  <si>
    <t xml:space="preserve">MIN-5752</t>
  </si>
  <si>
    <t xml:space="preserve">humberto</t>
  </si>
  <si>
    <t xml:space="preserve">REM.0044/A-259</t>
  </si>
  <si>
    <t xml:space="preserve">J00097-009</t>
  </si>
  <si>
    <t xml:space="preserve">FABRICACION DE PIEZA,ELABORADO EN MATERIAL DE  ACERO1045,SEGÚN DIBUJO.</t>
  </si>
  <si>
    <t xml:space="preserve">MIN-5753</t>
  </si>
  <si>
    <t xml:space="preserve">J00097-010</t>
  </si>
  <si>
    <t xml:space="preserve">MIN-5754-5755</t>
  </si>
  <si>
    <t xml:space="preserve">GAONA,MARCO</t>
  </si>
  <si>
    <t xml:space="preserve">J00097-011</t>
  </si>
  <si>
    <t xml:space="preserve">MIN-5756</t>
  </si>
  <si>
    <t xml:space="preserve">A-825</t>
  </si>
  <si>
    <t xml:space="preserve">T-10345348-0001</t>
  </si>
  <si>
    <t xml:space="preserve">FABRICACION DE ROLLER,ELABORADO EN MATERIAL DE  PVC,SEGÚN DIBUJO.</t>
  </si>
  <si>
    <t xml:space="preserve">MIN-5757</t>
  </si>
  <si>
    <t xml:space="preserve">JUAN JOSE,HUMBERTO,JOSE CARMEN</t>
  </si>
  <si>
    <t xml:space="preserve">T-10345348-0002</t>
  </si>
  <si>
    <t xml:space="preserve">FABRICACION DE AXIS,ELABORADO EN MATERIAL DE ACERO 8620,SEGÚN DIBUJO.</t>
  </si>
  <si>
    <t xml:space="preserve">MIN-5758</t>
  </si>
  <si>
    <t xml:space="preserve">JUAN JOSE,JOSE CARMEN,ARTURO,MARCO</t>
  </si>
  <si>
    <t xml:space="preserve">T-10345348-0003</t>
  </si>
  <si>
    <t xml:space="preserve">FABRICACION DE RING 909,ELABORADO EN MATERIAL DE LATON,SEGÚN DIBUJO.</t>
  </si>
  <si>
    <t xml:space="preserve">MIN-5759</t>
  </si>
  <si>
    <t xml:space="preserve">JUAN JOSE,GAONA,HUGO,MARTIN</t>
  </si>
  <si>
    <t xml:space="preserve">T-10345348-0004</t>
  </si>
  <si>
    <t xml:space="preserve">FABRICACION DE  GUIDE RING 909,ELABORADO EN MATERIAL DE ACERO 8620,SEGÚN DIBUJO.</t>
  </si>
  <si>
    <t xml:space="preserve">MIN-5760-5765</t>
  </si>
  <si>
    <t xml:space="preserve">ALBERTO,ARTURO,EFRAIN</t>
  </si>
  <si>
    <t xml:space="preserve">T-10345348-0005</t>
  </si>
  <si>
    <t xml:space="preserve">FABRICACION DE  RING 910,ELABORADO EN MATERIAL DE LATON,SEGÚN DIBUJO.</t>
  </si>
  <si>
    <t xml:space="preserve">MIN-5766</t>
  </si>
  <si>
    <t xml:space="preserve">EFRAIN,GAONA,MARCO</t>
  </si>
  <si>
    <t xml:space="preserve">T-10345348-0006</t>
  </si>
  <si>
    <t xml:space="preserve">FABRICACION DE GUIDE RING 910,ELABORADO EN MATERIAL DE ACERO 8620,SEGÚN DIBUJO.</t>
  </si>
  <si>
    <t xml:space="preserve">MIN-5767-5772</t>
  </si>
  <si>
    <t xml:space="preserve">T-10345348-0007</t>
  </si>
  <si>
    <t xml:space="preserve">FABRICACION DE  RING 891,ELABORADO EN MATERIAL DE LATON,SEGÚN DIBUJO.</t>
  </si>
  <si>
    <t xml:space="preserve">MIN-5773</t>
  </si>
  <si>
    <t xml:space="preserve">gaona,hugo</t>
  </si>
  <si>
    <t xml:space="preserve">T-10345348-0008</t>
  </si>
  <si>
    <t xml:space="preserve">FABRICACION DE GUIDE RING 891,ELABORADO EN MATERIAL DE ACERO 8620,SEGÚN DIBUJO.</t>
  </si>
  <si>
    <t xml:space="preserve">MIN-5774-5779</t>
  </si>
  <si>
    <t xml:space="preserve">PIEZA</t>
  </si>
  <si>
    <t xml:space="preserve">FABRICACION DE PIEZA,ELABORADO EN MATERIAL DE ACERO 1045,SEGÚN MUESTRA.</t>
  </si>
  <si>
    <t xml:space="preserve">DYMSA</t>
  </si>
  <si>
    <t xml:space="preserve">MIN-5780-5829</t>
  </si>
  <si>
    <t xml:space="preserve">ARMANDO,HUO</t>
  </si>
  <si>
    <t xml:space="preserve">A-33</t>
  </si>
  <si>
    <t xml:space="preserve">CADR1035</t>
  </si>
  <si>
    <t xml:space="preserve">FABRICACION DE ENGARNE ,ELABORADO EN MATERIAL DE ACETAL,SEGÚN DIBUJO.</t>
  </si>
  <si>
    <t xml:space="preserve">CARGADOR DRAKE</t>
  </si>
  <si>
    <t xml:space="preserve">MIN-5830-5831</t>
  </si>
  <si>
    <t xml:space="preserve">JUAN JOSE,ARTURO</t>
  </si>
  <si>
    <t xml:space="preserve">FABRICACION DE SHAFT 115521 115521 ,ELABORADO EN MATERIAL DE ACERO 4140,SEGÚN DIBUJO.</t>
  </si>
  <si>
    <t xml:space="preserve">MIN-5832-5833</t>
  </si>
  <si>
    <t xml:space="preserve">A-40</t>
  </si>
  <si>
    <t xml:space="preserve">POMA1035</t>
  </si>
  <si>
    <t xml:space="preserve">FABRICACION DE VALVULA DE CARNE 337076 337076 ,ELABORADO EN MATERIAL DE ACETAL,SEGÚN DIBUJO.</t>
  </si>
  <si>
    <t xml:space="preserve">PORCIONADOR MARLEN</t>
  </si>
  <si>
    <t xml:space="preserve">MIN-5834</t>
  </si>
  <si>
    <t xml:space="preserve">GAONA,LUCINO</t>
  </si>
  <si>
    <t xml:space="preserve">BUJE</t>
  </si>
  <si>
    <t xml:space="preserve">FABRICACION DE BUJES A BARRA DE LEVANTE ,ELABORADO EN MATERIAL DE NYLAMID XL,SEGÚN DIBUJO.</t>
  </si>
  <si>
    <t xml:space="preserve">PATINETA</t>
  </si>
  <si>
    <t xml:space="preserve">MIN-5835-5837</t>
  </si>
  <si>
    <t xml:space="preserve">PERNO C/OREJA</t>
  </si>
  <si>
    <t xml:space="preserve">FABRICACION DE PERNO C/OREJA ,ELABORADO EN MATERIAL DE ACERO 1045,SEGÚN DIBUJO.</t>
  </si>
  <si>
    <t xml:space="preserve">MIN-5838-5843</t>
  </si>
  <si>
    <t xml:space="preserve">REM 0065</t>
  </si>
  <si>
    <t xml:space="preserve">836-913-01</t>
  </si>
  <si>
    <t xml:space="preserve">FABRICACION DEJGO DE RODILLOS ,ELABORADO EN MATERIAL DE ACERO D2,SEGÚN DIBUJO.</t>
  </si>
  <si>
    <t xml:space="preserve">MIN-5844-5845</t>
  </si>
  <si>
    <t xml:space="preserve">EFRAIN,ALBERTO,MARCO</t>
  </si>
  <si>
    <t xml:space="preserve">CHRISTIAN ORTEGA</t>
  </si>
  <si>
    <t xml:space="preserve">861-407</t>
  </si>
  <si>
    <t xml:space="preserve">MIN-5846-5847</t>
  </si>
  <si>
    <t xml:space="preserve">EFRAIN,ALBERTO</t>
  </si>
  <si>
    <t xml:space="preserve">861-292</t>
  </si>
  <si>
    <t xml:space="preserve">MIN-5848-5849</t>
  </si>
  <si>
    <t xml:space="preserve">860-248</t>
  </si>
  <si>
    <t xml:space="preserve">MIN-5850-5851</t>
  </si>
  <si>
    <t xml:space="preserve">EFRAIN,ALBERTO,</t>
  </si>
  <si>
    <t xml:space="preserve">860-198</t>
  </si>
  <si>
    <t xml:space="preserve">MIN-5852-5853</t>
  </si>
  <si>
    <t xml:space="preserve">rem.0092/A-65</t>
  </si>
  <si>
    <t xml:space="preserve">NTK-P0111-1-S</t>
  </si>
  <si>
    <t xml:space="preserve">1586884J12E105A(17.1)</t>
  </si>
  <si>
    <t xml:space="preserve">FABRICACION DE PIEZA ,ELABORADO EN MATERIAL DE ACERO M200,SEGÚN DIBUJO.</t>
  </si>
  <si>
    <t xml:space="preserve">MIN-5854</t>
  </si>
  <si>
    <t xml:space="preserve">1586884J12E105A(17.2)</t>
  </si>
  <si>
    <t xml:space="preserve">MIN-5855</t>
  </si>
  <si>
    <t xml:space="preserve">LUCINO,EFRAIN</t>
  </si>
  <si>
    <t xml:space="preserve">1586884J12E105A(17.3)</t>
  </si>
  <si>
    <t xml:space="preserve">MIN-5856</t>
  </si>
  <si>
    <t xml:space="preserve">1586884J12E105A(17.4)</t>
  </si>
  <si>
    <t xml:space="preserve">MIN-5857</t>
  </si>
  <si>
    <t xml:space="preserve">1586884J12E105A(17.5)</t>
  </si>
  <si>
    <t xml:space="preserve">MIN-5858</t>
  </si>
  <si>
    <t xml:space="preserve">1586884J12E105A(17.6)</t>
  </si>
  <si>
    <t xml:space="preserve">MIN-5859</t>
  </si>
  <si>
    <t xml:space="preserve">1586884J12E105A(17.7)</t>
  </si>
  <si>
    <t xml:space="preserve">MIN-5860</t>
  </si>
  <si>
    <t xml:space="preserve">1586884J12E105A(17.8)</t>
  </si>
  <si>
    <t xml:space="preserve">MIN-5861</t>
  </si>
  <si>
    <t xml:space="preserve">1586884J12E105A(17.9)</t>
  </si>
  <si>
    <t xml:space="preserve">MIN-5862</t>
  </si>
  <si>
    <t xml:space="preserve">1586884J12E105A(18.0)</t>
  </si>
  <si>
    <t xml:space="preserve">MIN-5863</t>
  </si>
  <si>
    <t xml:space="preserve">SERVICIO DE HACER 4 BARRENOS ROSCADOS A BASE DE GUIA.</t>
  </si>
  <si>
    <t xml:space="preserve">TRASLAPE</t>
  </si>
  <si>
    <t xml:space="preserve">MIN-5864</t>
  </si>
  <si>
    <t xml:space="preserve">SE ENTREGA PT AL CLIENTE SIN ENTRAR A ALMACEN</t>
  </si>
  <si>
    <t xml:space="preserve">PLACA</t>
  </si>
  <si>
    <t xml:space="preserve">FABRICACION DE PLACA BASAE DE BALERO,SEGÚN DISEÑO.</t>
  </si>
  <si>
    <t xml:space="preserve">MIN-5865-5866</t>
  </si>
  <si>
    <t xml:space="preserve">FLECHA/ROLDANA</t>
  </si>
  <si>
    <t xml:space="preserve">FABRICACION DE FLECHA(2PZAS) Y ROLDANA(2PZAS) ELABORADO EN MATERIAL DE ACERO 4140,SEGÚN DISEÑO.</t>
  </si>
  <si>
    <t xml:space="preserve">MIN-5867-5870</t>
  </si>
  <si>
    <t xml:space="preserve">GAONA,</t>
  </si>
  <si>
    <t xml:space="preserve">GUIA</t>
  </si>
  <si>
    <t xml:space="preserve">FABRICACION DE FGUIA PARA BANDA ELABORADO EN MATERIAL DE NYLAMID SL,SEGÚN MUESTRA.</t>
  </si>
  <si>
    <t xml:space="preserve">MIN-5871-5872</t>
  </si>
  <si>
    <t xml:space="preserve">A-822</t>
  </si>
  <si>
    <t xml:space="preserve">SE ENTREGARON 14 PZAS QUEDA PENDIENTE 1 PZA</t>
  </si>
  <si>
    <t xml:space="preserve">T-10134164-0290-1200</t>
  </si>
  <si>
    <t xml:space="preserve">FABRICACION DEHONSTEINEINATZ ELABORADO EN MATERIAL DE ACERO A-2,SEGÚN MUESTRA.</t>
  </si>
  <si>
    <t xml:space="preserve">MIN-5873-5886</t>
  </si>
  <si>
    <t xml:space="preserve">GAONA,HUMBERTO,MARCO </t>
  </si>
  <si>
    <t xml:space="preserve">A-38</t>
  </si>
  <si>
    <t xml:space="preserve">K21001-289</t>
  </si>
  <si>
    <t xml:space="preserve">FABRICACION DE PIEZA  ELABORADO EN MATERIAL DE ACERO INOX 304,SEGÚN MUESTRA.</t>
  </si>
  <si>
    <t xml:space="preserve">MIN-5887-5900</t>
  </si>
  <si>
    <t xml:space="preserve">HUMBERTO,ADRIAN</t>
  </si>
  <si>
    <t xml:space="preserve">A-831</t>
  </si>
  <si>
    <t xml:space="preserve">T-00204VM31288</t>
  </si>
  <si>
    <t xml:space="preserve">FABRICACION DE EINZIEHWERKZEUG  ELABORADO EN MATERIAL DE ACERO 8620,SEGÚN DIBUJO.</t>
  </si>
  <si>
    <t xml:space="preserve">MIN-5900-5902</t>
  </si>
  <si>
    <t xml:space="preserve">EFRAIN,MARCO,JOSE CARMEN</t>
  </si>
  <si>
    <t xml:space="preserve">SERVICIO DE HACER CAJA PARA CASQUILLO,FABRICAR CASQUILLOS(8) Y RECTIFICAR CAJA PARA BALERO A RUEDA GUIA.</t>
  </si>
  <si>
    <t xml:space="preserve">MONNTACARGAS</t>
  </si>
  <si>
    <t xml:space="preserve">MIN-5903-5906</t>
  </si>
  <si>
    <t xml:space="preserve">A-34</t>
  </si>
  <si>
    <t xml:space="preserve">PAID0019</t>
  </si>
  <si>
    <t xml:space="preserve">FABRICACION DE SHAFT(4.92" APROX) LARGO B29 SISTEMA DE ELEVACION, ELABORADO EN MATERIAL DE ACERO 1045, SEGÚN DIBUJO.</t>
  </si>
  <si>
    <t xml:space="preserve">PATIN IDEAL</t>
  </si>
  <si>
    <t xml:space="preserve">MIN-5907-5910</t>
  </si>
  <si>
    <t xml:space="preserve">GAONA,ALBERTO</t>
  </si>
  <si>
    <t xml:space="preserve">SEMU1075</t>
  </si>
  <si>
    <t xml:space="preserve">FABRICACION DE ENGRANE MODULO 1.5 24 DTE. 19.555.2242.05, ELABORADO EN MATERIAL DE NYLAMID XL, SEGÚN DIBUJO.</t>
  </si>
  <si>
    <t xml:space="preserve">MULTIVAC R-350</t>
  </si>
  <si>
    <t xml:space="preserve">MIN-5911-5912</t>
  </si>
  <si>
    <t xml:space="preserve">JOSE CARMEN,ARTURO</t>
  </si>
  <si>
    <t xml:space="preserve">A-55</t>
  </si>
  <si>
    <t xml:space="preserve">NTK-PO116-2-NS</t>
  </si>
  <si>
    <t xml:space="preserve">FJ000107-201-B</t>
  </si>
  <si>
    <t xml:space="preserve">FABRICACION DE PIEZA, ELABORADO EN MATERIAL DE ALUMINIO 7075, SEGÚN DIBUJO.</t>
  </si>
  <si>
    <t xml:space="preserve">MIN-5913</t>
  </si>
  <si>
    <t xml:space="preserve">ALBERTO,LUCINO</t>
  </si>
  <si>
    <t xml:space="preserve">FJ000107-206</t>
  </si>
  <si>
    <t xml:space="preserve">MIN-5914</t>
  </si>
  <si>
    <t xml:space="preserve">CENTRADOR</t>
  </si>
  <si>
    <t xml:space="preserve">FABRICACION DE  CENTARDOR DE RESORTE Y ESPARRAGO,SEGÚN MUESTRA</t>
  </si>
  <si>
    <t xml:space="preserve">MONTACARGAS </t>
  </si>
  <si>
    <t xml:space="preserve">MIN-5915-5918</t>
  </si>
  <si>
    <t xml:space="preserve">JOSE CARMEN,HUMBERTO,ADRIAN</t>
  </si>
  <si>
    <t xml:space="preserve">FJ000107-208-B1</t>
  </si>
  <si>
    <t xml:space="preserve">FABRICACION DE  PIEZA, ELABORADO EN MATERIAL DE ALUMININIO 7075,SEGÚN DIBUJO.</t>
  </si>
  <si>
    <t xml:space="preserve">MIN-5919-5920</t>
  </si>
  <si>
    <t xml:space="preserve">MIN-5921</t>
  </si>
  <si>
    <t xml:space="preserve">MIN-5922</t>
  </si>
  <si>
    <t xml:space="preserve">FJ000107-201-B1</t>
  </si>
  <si>
    <t xml:space="preserve">MIN-5923-5924</t>
  </si>
  <si>
    <t xml:space="preserve">1 PIEZA ENTRA EN CUARENTENA,SE VA 1 PIEZA CON ESTE NUM DE OT</t>
  </si>
  <si>
    <t xml:space="preserve">A-832</t>
  </si>
  <si>
    <t xml:space="preserve">T-1018518-0039</t>
  </si>
  <si>
    <t xml:space="preserve">FABRICACION DE  SHOE HOLDER 5 O'CLO, ELABORADO EN MATERIAL DE ACERO 8620,SEGÚN DIBUJO.</t>
  </si>
  <si>
    <t xml:space="preserve">MIN-5925-5926</t>
  </si>
  <si>
    <t xml:space="preserve">REM.0045</t>
  </si>
  <si>
    <t xml:space="preserve">TORNILLO</t>
  </si>
  <si>
    <t xml:space="preserve">FABRICACION DE  TORNILLO PARA TAPA, ELABORADO EN MATERIAL DE LATON,SEGÚN DIBUJO.</t>
  </si>
  <si>
    <t xml:space="preserve">EQUIPO BABO QUIMICO</t>
  </si>
  <si>
    <t xml:space="preserve">MIN-5927-5936</t>
  </si>
  <si>
    <t xml:space="preserve">REM.0051</t>
  </si>
  <si>
    <t xml:space="preserve">FLECHA</t>
  </si>
  <si>
    <t xml:space="preserve">FABRICACION DE  DE FLECHA MOTRIZ, ELABORADO EN MATERIAL DE ACERO INOX,SEGÚN MUESTRA.</t>
  </si>
  <si>
    <t xml:space="preserve">TRANSPORTADOR LUTETIA</t>
  </si>
  <si>
    <t xml:space="preserve">MIN-5937</t>
  </si>
  <si>
    <t xml:space="preserve">FABRICACION DE  DE FLECHA MOTRIZ, ELABORADO EN MATERIAL DE ACERO INOX,SEGÚN DISEÑO.</t>
  </si>
  <si>
    <t xml:space="preserve">GRONINGER</t>
  </si>
  <si>
    <t xml:space="preserve">MIN-5938</t>
  </si>
  <si>
    <t xml:space="preserve">HUMBERTO,EFRAIN</t>
  </si>
  <si>
    <t xml:space="preserve">PT NO ENTRO EN ALMACEN, RECIBO OT EL 23/01/2019</t>
  </si>
  <si>
    <t xml:space="preserve">PERNOS</t>
  </si>
  <si>
    <t xml:space="preserve">FABRICACION  DE PERNO, ELABORADO EN MATERIAL DE ACERO INOX,SEGÚN DISEÑO.</t>
  </si>
  <si>
    <t xml:space="preserve">MIN-5939-5940</t>
  </si>
  <si>
    <t xml:space="preserve">FABRICACION  DE BUJE, ELABORADO EN MATERIAL DE BRONCE,SEGÚN DISEÑO.</t>
  </si>
  <si>
    <t xml:space="preserve">MIN-5941-5944</t>
  </si>
  <si>
    <t xml:space="preserve">JUAN JOSE,JOSE CARMEN</t>
  </si>
  <si>
    <t xml:space="preserve">REM.0043</t>
  </si>
  <si>
    <t xml:space="preserve">903-03</t>
  </si>
  <si>
    <t xml:space="preserve">FABRICACION DE CLAMP FEEDER, ELABORADO EN MATERIAL DE ACERO D2,SEGÚN DIBUJO.</t>
  </si>
  <si>
    <t xml:space="preserve">MIN-5945-5946</t>
  </si>
  <si>
    <t xml:space="preserve">MARTIN</t>
  </si>
  <si>
    <t xml:space="preserve">REM.0053</t>
  </si>
  <si>
    <t xml:space="preserve">SERVICIO DE RECTIFICAR (AFILAR) CUCHILLAS</t>
  </si>
  <si>
    <t xml:space="preserve">DARA</t>
  </si>
  <si>
    <t xml:space="preserve">MIN-5947-5949</t>
  </si>
  <si>
    <t xml:space="preserve">REM.0048</t>
  </si>
  <si>
    <t xml:space="preserve">SERVICIO DE REPARAR BOQUILLA, CAMBIARTUBING.</t>
  </si>
  <si>
    <t xml:space="preserve">MRM</t>
  </si>
  <si>
    <t xml:space="preserve">MIN-5950-5952</t>
  </si>
  <si>
    <t xml:space="preserve">REM.0047</t>
  </si>
  <si>
    <t xml:space="preserve">SERVICIO DE REPARAR BOQUILLA, CAMBIAR TUBING</t>
  </si>
  <si>
    <t xml:space="preserve">CALIX</t>
  </si>
  <si>
    <t xml:space="preserve">MIN-5953-5959</t>
  </si>
  <si>
    <t xml:space="preserve">T-10122467-0502</t>
  </si>
  <si>
    <t xml:space="preserve">FABRICACION DE EINSTOSSPLATTE,ELABORADO EN MATERIAL DE NYLAMID-M,SEGÚN DIBUJO.</t>
  </si>
  <si>
    <t xml:space="preserve">MIN-5960-5965</t>
  </si>
  <si>
    <t xml:space="preserve">NTK-P0117-1-NS</t>
  </si>
  <si>
    <t xml:space="preserve">PIN</t>
  </si>
  <si>
    <t xml:space="preserve">FABRICACION DE PIN,ELABORADO EN MATERIAL DE ACERO INOX 304,SEGÚN DIBUJO.</t>
  </si>
  <si>
    <t xml:space="preserve">MIN-5966-5967</t>
  </si>
  <si>
    <t xml:space="preserve">BASE</t>
  </si>
  <si>
    <t xml:space="preserve">FABRICACION DE BASE,ELABORADO EN MATERIAL DE ACERO INOX 304,SEGÚN DIBUJO.</t>
  </si>
  <si>
    <t xml:space="preserve">MIN-5968-5969</t>
  </si>
  <si>
    <t xml:space="preserve">ADRIAN,GAONA,ARTURO</t>
  </si>
  <si>
    <t xml:space="preserve">T-10345348-0003 000</t>
  </si>
  <si>
    <t xml:space="preserve">FABRICACION DE  RING 909,ELABORADO EN MATERIAL DE LATON,SEGÚN DIBUJO.</t>
  </si>
  <si>
    <t xml:space="preserve">MIN-5970</t>
  </si>
  <si>
    <t xml:space="preserve">HUMBERTO,MARTIN,MARCO</t>
  </si>
  <si>
    <t xml:space="preserve">SERVICIO DE FABRICAR FLECHA, MAQUINAR Ø INTERIOR ,HACER CUÑERO, HACER BARRENO A OPRESOR A CATARINAS . </t>
  </si>
  <si>
    <t xml:space="preserve">MARTIN SORIANO</t>
  </si>
  <si>
    <t xml:space="preserve">MIN-5971-5973</t>
  </si>
  <si>
    <t xml:space="preserve">JUAN JOSE,GAONA </t>
  </si>
  <si>
    <t xml:space="preserve">A-830</t>
  </si>
  <si>
    <t xml:space="preserve">T-10325201-0060</t>
  </si>
  <si>
    <t xml:space="preserve">FABRICACION DE LASER MANDREL,ELABORADO EN MATERIAL DE ACERO 4140, SEGÚN DUBUJO.</t>
  </si>
  <si>
    <t xml:space="preserve">MIN-5974</t>
  </si>
  <si>
    <t xml:space="preserve">JUAN JOSE,ALBERTO</t>
  </si>
  <si>
    <t xml:space="preserve">REM.0058</t>
  </si>
  <si>
    <t xml:space="preserve">903-27</t>
  </si>
  <si>
    <t xml:space="preserve">FABRICACION DE PIEZA,ELABORADO EN MATERIAL DELATON, SEGÚN DUBUJO.</t>
  </si>
  <si>
    <t xml:space="preserve">MIN-5975-5976</t>
  </si>
  <si>
    <t xml:space="preserve">HUMBERTO,LUCINO</t>
  </si>
  <si>
    <t xml:space="preserve">A-37</t>
  </si>
  <si>
    <t xml:space="preserve">OC.126663</t>
  </si>
  <si>
    <t xml:space="preserve">CANL2023</t>
  </si>
  <si>
    <t xml:space="preserve">FABRICACION DE FLECHA CONDUCIDA CORTA,ELABORADO EN MATERIAL DE ACERO INOX 304, SEGÚN DUBUJO.</t>
  </si>
  <si>
    <t xml:space="preserve">MIN-5977</t>
  </si>
  <si>
    <t xml:space="preserve">MARCO,HUGO</t>
  </si>
  <si>
    <t xml:space="preserve">RODILLO MOLETEADO</t>
  </si>
  <si>
    <t xml:space="preserve">FABRICACION DE RODILLO MOLETEADO,ELABORADO EN MATERIAL DE ACERO D2, SEGÚN DUBUJO.</t>
  </si>
  <si>
    <t xml:space="preserve">MIN-5978-5982</t>
  </si>
  <si>
    <t xml:space="preserve">FABRICACION DE CLAMP FEEDER,ELABORADO EN MATERIAL DE ACERO D2, SEGÚN DUBUJO.</t>
  </si>
  <si>
    <t xml:space="preserve">MIN-5983-5985</t>
  </si>
  <si>
    <t xml:space="preserve">ARTURO,ADRIAN,EFRAIN,</t>
  </si>
  <si>
    <t xml:space="preserve">FABRICACION DE PIEZA,ELABORADO EN MATERIAL DE LATON, SEGÚN DUBUJO.</t>
  </si>
  <si>
    <t xml:space="preserve">MIN-5986-5988</t>
  </si>
  <si>
    <t xml:space="preserve">REM.0100</t>
  </si>
  <si>
    <t xml:space="preserve">TMR-FBW-001</t>
  </si>
  <si>
    <t xml:space="preserve">FABRICACION DE CLAMP FEEDER,ELABORADO EN MATERIAL DE ACERO 4140, SEGÚN DUBUJO.</t>
  </si>
  <si>
    <t xml:space="preserve">MIN-5988-5990</t>
  </si>
  <si>
    <t xml:space="preserve">MARTIN,MARCO</t>
  </si>
  <si>
    <t xml:space="preserve">TMR-FBW-002</t>
  </si>
  <si>
    <t xml:space="preserve">MIN-5991-5993</t>
  </si>
  <si>
    <t xml:space="preserve">TMR-FBW-003</t>
  </si>
  <si>
    <t xml:space="preserve">MIN-5994-5996</t>
  </si>
  <si>
    <t xml:space="preserve">REM.0049</t>
  </si>
  <si>
    <t xml:space="preserve">SERVICIO DE RECTIFICAR COLECTOR DE ROTOR.</t>
  </si>
  <si>
    <t xml:space="preserve">MIN-5997</t>
  </si>
  <si>
    <t xml:space="preserve">PISTA</t>
  </si>
  <si>
    <t xml:space="preserve">FABRICACION DE PISTA PARA EJE MOTRIZ ELABORADO EN MATERIAL E ACERO INOX 316,SEGÚN DIBUJO.</t>
  </si>
  <si>
    <t xml:space="preserve">COZZINI</t>
  </si>
  <si>
    <t xml:space="preserve">MIN-5998-6001</t>
  </si>
  <si>
    <t xml:space="preserve">PIEZA 58 Y 59</t>
  </si>
  <si>
    <t xml:space="preserve">FABRICACION DE PIEZA ELABORADO EN MATERIAL E ACERO D2,SEGÚN DIBUJO.</t>
  </si>
  <si>
    <t xml:space="preserve">MIN-6002-6003</t>
  </si>
  <si>
    <t xml:space="preserve">GAONA,MARTIN</t>
  </si>
  <si>
    <t xml:space="preserve">PIEZA 39</t>
  </si>
  <si>
    <t xml:space="preserve">MIN-6004</t>
  </si>
  <si>
    <t xml:space="preserve">FLECHA MOTRIZ</t>
  </si>
  <si>
    <t xml:space="preserve">FABRICACION DE FLECHA MOTRIZ ELABORADO EN MATERIAL E ACERO INOX ,SEGÚN DIBUJO.</t>
  </si>
  <si>
    <t xml:space="preserve">TRANSPORTADOR DESMOLDE QR</t>
  </si>
  <si>
    <t xml:space="preserve">MIN-6005-6006</t>
  </si>
  <si>
    <t xml:space="preserve">FLECHA TENSOR</t>
  </si>
  <si>
    <t xml:space="preserve">FABRICACION DE FLECHA TENSOR ELABORADO EN MATERIAL E ACERO INOX ,SEGÚN DIBUJO.</t>
  </si>
  <si>
    <t xml:space="preserve">MIN-6007-6008</t>
  </si>
  <si>
    <t xml:space="preserve">FABRICACION DE PIEZA ELABORADO EN MATERIAL E ACERO4140,SEGÚN DIBUJO.</t>
  </si>
  <si>
    <t xml:space="preserve">MIN-6009-6010</t>
  </si>
  <si>
    <t xml:space="preserve">NO PT A ALMACÉN, RECIBO OT EL 23/01/2019</t>
  </si>
  <si>
    <t xml:space="preserve">A-42</t>
  </si>
  <si>
    <t xml:space="preserve">BASE EXTENSION</t>
  </si>
  <si>
    <t xml:space="preserve">FABRICACION DE BASE EXTENSION ELABORADO EN MATERIAL E ACERO1018,SEGÚN DIBUJO.</t>
  </si>
  <si>
    <t xml:space="preserve">YONEZAWA</t>
  </si>
  <si>
    <t xml:space="preserve">MIN-6011-6014</t>
  </si>
  <si>
    <t xml:space="preserve">REM.0057</t>
  </si>
  <si>
    <t xml:space="preserve">GO/NOGO 3 PUNTOS</t>
  </si>
  <si>
    <t xml:space="preserve">FABRICACION DE GO-NOGO TRES PUNTOS 50200-T7X, ELABORADO EN MATERIAL E ACERO1045,SEGÚN DIBUJO.</t>
  </si>
  <si>
    <t xml:space="preserve">MIN-6015-6016</t>
  </si>
  <si>
    <t xml:space="preserve">MARTIN,LUCINO</t>
  </si>
  <si>
    <t xml:space="preserve">FABRICACION DE GO-NOGO TRES PUNTOS 50200-T7X, ELABORADO EN MATERIAL DE ACERO1045 Y A-36,SEGÚN DIBUJO.</t>
  </si>
  <si>
    <t xml:space="preserve">MIN-6017</t>
  </si>
  <si>
    <t xml:space="preserve">MARCO,LUCINO</t>
  </si>
  <si>
    <t xml:space="preserve">FABRICACION DE PIEZA, ELABORADO EN MATERIAL DE ACERO H13,SEGÚN DIBUJO.</t>
  </si>
  <si>
    <t xml:space="preserve">MIN-6018-6021</t>
  </si>
  <si>
    <t xml:space="preserve">A-824</t>
  </si>
  <si>
    <t xml:space="preserve">0103SF31285</t>
  </si>
  <si>
    <t xml:space="preserve">FABRICACION DE KONTAKTWINKEL, ELABORADO EN MATERIAL DE ACERO ,SEGÚN DIBUJO.</t>
  </si>
  <si>
    <t xml:space="preserve">MIN-6022-6023</t>
  </si>
  <si>
    <t xml:space="preserve">SERVCIO DE RECTIFICAR BARRENOS A PLACA BASE AJUSTADOR DE ALTURA Y COLOCAR BUJES.</t>
  </si>
  <si>
    <t xml:space="preserve">MIN-6024</t>
  </si>
  <si>
    <t xml:space="preserve">A-88</t>
  </si>
  <si>
    <t xml:space="preserve">NTA-190121-1</t>
  </si>
  <si>
    <t xml:space="preserve">HOLDER P/CORONA</t>
  </si>
  <si>
    <t xml:space="preserve">FABRICACION DE HOLDER PARA CORONA,ELABORADO EN MATERIAL DE ACERO 1045,SEGÚN DIBUJO.</t>
  </si>
  <si>
    <t xml:space="preserve">MIN-6025</t>
  </si>
  <si>
    <t xml:space="preserve">HUMBERTO,GAONA,ADRIAN  </t>
  </si>
  <si>
    <t xml:space="preserve">REM.0101/A-80</t>
  </si>
  <si>
    <t xml:space="preserve">NTJP-19-210100</t>
  </si>
  <si>
    <t xml:space="preserve">Z299M-016D</t>
  </si>
  <si>
    <t xml:space="preserve">FABRICACION DEPIEZA,ELABORADO EN MATERIAL DE NYLAMID AZUL,SEGÚN DIBUJO.</t>
  </si>
  <si>
    <t xml:space="preserve">MIN-6026-6027</t>
  </si>
  <si>
    <t xml:space="preserve">Z299M-056A CR-V</t>
  </si>
  <si>
    <t xml:space="preserve">FABRICACION DE PIEZA,ELABORADO EN MATERIAL DE NYLAMID ,SEGÚN DIBUJO.</t>
  </si>
  <si>
    <t xml:space="preserve">MIN-6028-6029</t>
  </si>
  <si>
    <t xml:space="preserve">Z299M-026 CR-V</t>
  </si>
  <si>
    <t xml:space="preserve">MIN-6030-6031</t>
  </si>
  <si>
    <t xml:space="preserve">A-80</t>
  </si>
  <si>
    <t xml:space="preserve">TLA LH</t>
  </si>
  <si>
    <t xml:space="preserve">FABRICACION DE PIEZA,ELABORADO EN MATERIAL DE NYLAMID AZUL ,SEGÚN DIBUJO.</t>
  </si>
  <si>
    <t xml:space="preserve">MIN-6032-6033</t>
  </si>
  <si>
    <t xml:space="preserve">REM.0098/A-80</t>
  </si>
  <si>
    <t xml:space="preserve">JIGP/SOSTNER HOUS</t>
  </si>
  <si>
    <t xml:space="preserve">FABRICACION DE JIG PARA SOSTENER HOUS,ELABORADO EN MATERIAL DE NYLAMID  ,SEGÚN DIBUJO.</t>
  </si>
  <si>
    <t xml:space="preserve">MIN-6034-6035</t>
  </si>
  <si>
    <t xml:space="preserve">Z299M-056A CIVIC</t>
  </si>
  <si>
    <t xml:space="preserve">FABRICACION DE PIEZA,ELABORADO EN MATERIAL DE NYLAMID  ,SEGÚN DIBUJO.</t>
  </si>
  <si>
    <t xml:space="preserve">MIN-6036-6037</t>
  </si>
  <si>
    <t xml:space="preserve">Z299M-026 CIVIC</t>
  </si>
  <si>
    <t xml:space="preserve">MIN-6038-6039</t>
  </si>
  <si>
    <t xml:space="preserve">JIG P/SOSTENER HOUS</t>
  </si>
  <si>
    <t xml:space="preserve">FABRICACION DE JIG P/SOSTENER HOUS,ELABORADO EN MATERIAL DE NYLAMID  ,SEGÚN DIBUJO.</t>
  </si>
  <si>
    <t xml:space="preserve">MIN-6040-6041</t>
  </si>
  <si>
    <t xml:space="preserve">A-117</t>
  </si>
  <si>
    <t xml:space="preserve">OC0029277</t>
  </si>
  <si>
    <t xml:space="preserve">FABRICACION DE EXPULSOR,ELABORADO EN MATERIAL DE ACERO D2  ,SEGÚN DIBUJO.</t>
  </si>
  <si>
    <t xml:space="preserve">CELAY</t>
  </si>
  <si>
    <t xml:space="preserve">MIN-6042-6045</t>
  </si>
  <si>
    <t xml:space="preserve">2 PIEZAS EN CUARENTENA</t>
  </si>
  <si>
    <t xml:space="preserve">MIN-6046-6049</t>
  </si>
  <si>
    <t xml:space="preserve">3 PIEZAS EN CUARENTENA</t>
  </si>
  <si>
    <t xml:space="preserve">A-43</t>
  </si>
  <si>
    <t xml:space="preserve">BASE D/QUEMACOCO</t>
  </si>
  <si>
    <t xml:space="preserve">FABRICACION DE BASE DE QUEMACOCO ,ELABORADO NE MATERIAL DE NYLAMID-RA, SEGÚN DISEÑO.</t>
  </si>
  <si>
    <t xml:space="preserve">MIN-6050</t>
  </si>
  <si>
    <t xml:space="preserve">FABRICACION DE FLECHA,ELABORADO EN EMATERIAL DE ACERO INOX, SEGÚN PIEZA MUESTRA.</t>
  </si>
  <si>
    <t xml:space="preserve">MIN-6051-6052</t>
  </si>
  <si>
    <t xml:space="preserve">JUAN JOSE,MARTIN</t>
  </si>
  <si>
    <t xml:space="preserve">SALÓ PT SIN ENTRAR EN ALMACÉN. IGNORO CUANDO SE ENTREGÓ LA PIEZA.RECIBO OT EL 11/02/2019</t>
  </si>
  <si>
    <t xml:space="preserve">A-41</t>
  </si>
  <si>
    <t xml:space="preserve">FABRICACION DE ANILLO TEFLON PARA EMBOLO RECHAZDOR,ELABORADO EN EMATERIAL DE TEFLON, SEGÚN DIBUJO.</t>
  </si>
  <si>
    <t xml:space="preserve">MIN-6053</t>
  </si>
  <si>
    <t xml:space="preserve">REM.0096/106</t>
  </si>
  <si>
    <t xml:space="preserve">14049-1103K1</t>
  </si>
  <si>
    <t xml:space="preserve">FABRICACION DEPIEZA,ELABORADO EN EMATERIAL DE ACERO D2, SEGÚN DIBUJO.</t>
  </si>
  <si>
    <t xml:space="preserve">MIN-6054</t>
  </si>
  <si>
    <t xml:space="preserve">EFRAIN,JUAN JOSE,HUMBERTO,ALBERTO  </t>
  </si>
  <si>
    <t xml:space="preserve">REM.0096/A-107</t>
  </si>
  <si>
    <t xml:space="preserve">A00473-402</t>
  </si>
  <si>
    <t xml:space="preserve">FABRICACION DE PIEZA,ELABORADO EN EMATERIAL DE ACERO P-20, SEGÚN DIBUJO.</t>
  </si>
  <si>
    <t xml:space="preserve">MIN-6055</t>
  </si>
  <si>
    <t xml:space="preserve">OSCAR,HUMBERTO,ALBERTO</t>
  </si>
  <si>
    <t xml:space="preserve">A-107</t>
  </si>
  <si>
    <t xml:space="preserve">A00473-601</t>
  </si>
  <si>
    <t xml:space="preserve">FABRICACION DE WORK SET JIG,ELABORADO EN EMATERIAL DE ACERO P-20, SEGÚN DIBUJO.</t>
  </si>
  <si>
    <t xml:space="preserve">MIN-6056</t>
  </si>
  <si>
    <t xml:space="preserve">ALBERTO,HUMBERTO</t>
  </si>
  <si>
    <t xml:space="preserve">REM.0110/A-107</t>
  </si>
  <si>
    <t xml:space="preserve">A00473-602</t>
  </si>
  <si>
    <t xml:space="preserve">FABRICACION DE GUIDE BLOCK,ELABORADO EN MATERIAL NYLAMID AZUL.SEGUN DIBUJO.</t>
  </si>
  <si>
    <t xml:space="preserve">MIN-6057</t>
  </si>
  <si>
    <t xml:space="preserve">REM.0096/A-106</t>
  </si>
  <si>
    <t xml:space="preserve">FK21001-502</t>
  </si>
  <si>
    <t xml:space="preserve">FABRICACION DE PIEZA,ELABORADO EN MATERIAL DE ACERO 1045, SEGÚN DIBUJO.</t>
  </si>
  <si>
    <t xml:space="preserve">MIN-6058</t>
  </si>
  <si>
    <t xml:space="preserve">FK21001-503</t>
  </si>
  <si>
    <t xml:space="preserve">FABRICACION DE GUIDE BLOCK,ELABORADO EN MATERIAL DE ACERO 1045, SEGÚN DIBUJO.</t>
  </si>
  <si>
    <t xml:space="preserve">MIN-6059</t>
  </si>
  <si>
    <t xml:space="preserve">FK21001-504-A</t>
  </si>
  <si>
    <t xml:space="preserve">FABRICACION DE GUIDE BLOCK(SW),ELABORADO EN MATERIAL DE ACERO 1045, SEGÚN DIBUJO.</t>
  </si>
  <si>
    <t xml:space="preserve">MIN-6060</t>
  </si>
  <si>
    <t xml:space="preserve">662-1-0-04</t>
  </si>
  <si>
    <t xml:space="preserve">FABRICACION DE PIEZA,ELABORADO EN MATERIAL DE NYLAMID AZUL, SEGÚN DIBUJO.</t>
  </si>
  <si>
    <t xml:space="preserve">MIN-6061</t>
  </si>
  <si>
    <t xml:space="preserve">662-1-0-05</t>
  </si>
  <si>
    <t xml:space="preserve">FABRICACION DE PIEZA,ELABORADO EN MATERIAL DE ACERO A-36, SEGÚN DIBUJO.</t>
  </si>
  <si>
    <t xml:space="preserve">MIN-6062</t>
  </si>
  <si>
    <t xml:space="preserve">ARTURO,LUCINO</t>
  </si>
  <si>
    <t xml:space="preserve">REM.0110/A-108</t>
  </si>
  <si>
    <t xml:space="preserve">662-1-0-10</t>
  </si>
  <si>
    <t xml:space="preserve">MIN-6063</t>
  </si>
  <si>
    <t xml:space="preserve">662-1-0-13</t>
  </si>
  <si>
    <t xml:space="preserve">MIN-6064</t>
  </si>
  <si>
    <t xml:space="preserve">662-1-0-15</t>
  </si>
  <si>
    <t xml:space="preserve">FABRICACION DE PIEZA,ELABORADO EN MATERIAL DE ACERO INOX 304, SEGÚN DIBUJO.</t>
  </si>
  <si>
    <t xml:space="preserve">MIN-6065</t>
  </si>
  <si>
    <t xml:space="preserve">662-1-0-06</t>
  </si>
  <si>
    <t xml:space="preserve">MIN-6066</t>
  </si>
  <si>
    <t xml:space="preserve">MARTIN,MARCO,LUCINO</t>
  </si>
  <si>
    <t xml:space="preserve">662-1-0-14</t>
  </si>
  <si>
    <t xml:space="preserve">MIN-6067</t>
  </si>
  <si>
    <t xml:space="preserve">662-1-0-12</t>
  </si>
  <si>
    <t xml:space="preserve">MIN-6068</t>
  </si>
  <si>
    <t xml:space="preserve">MARTIN,ARTURO,RENE</t>
  </si>
  <si>
    <t xml:space="preserve">A-84</t>
  </si>
  <si>
    <t xml:space="preserve">MK15-004-B022</t>
  </si>
  <si>
    <t xml:space="preserve">FABRICACION DE CLAMP PIECE,ELABORADO EN MATERIAL DE NYLAMID NEGRO, SEGÚN DIBUJO.</t>
  </si>
  <si>
    <t xml:space="preserve">MIN-6069-6074</t>
  </si>
  <si>
    <t xml:space="preserve">ALBERTO</t>
  </si>
  <si>
    <t xml:space="preserve">REM.0094/A-84</t>
  </si>
  <si>
    <t xml:space="preserve">MIN-6075-6088</t>
  </si>
  <si>
    <t xml:space="preserve">MK15-009-B121</t>
  </si>
  <si>
    <t xml:space="preserve">FABRICACION DE CENTER SHAFT,ELABORADO EN MATERIAL DE ACERO 1045, SEGÚN DIBUJO.</t>
  </si>
  <si>
    <t xml:space="preserve">MIN-6089-6092</t>
  </si>
  <si>
    <t xml:space="preserve">MK15-009-B122</t>
  </si>
  <si>
    <t xml:space="preserve">MIN-6093-6096</t>
  </si>
  <si>
    <t xml:space="preserve">MK15-009-B123</t>
  </si>
  <si>
    <t xml:space="preserve">MIN-6097-6100</t>
  </si>
  <si>
    <t xml:space="preserve">MK15-009-B124</t>
  </si>
  <si>
    <t xml:space="preserve">MIN-6101-6104</t>
  </si>
  <si>
    <t xml:space="preserve">OSCAR</t>
  </si>
  <si>
    <t xml:space="preserve">MK15-009-B125</t>
  </si>
  <si>
    <t xml:space="preserve">MIN-6105-6108</t>
  </si>
  <si>
    <t xml:space="preserve">MK15-009-B126</t>
  </si>
  <si>
    <t xml:space="preserve">MIN-6109-6112</t>
  </si>
  <si>
    <t xml:space="preserve">MK15-009-B127</t>
  </si>
  <si>
    <t xml:space="preserve">MIN-6113-6116</t>
  </si>
  <si>
    <t xml:space="preserve">OSCAR  </t>
  </si>
  <si>
    <t xml:space="preserve">REM.0110/106</t>
  </si>
  <si>
    <t xml:space="preserve">FK21001-501K3</t>
  </si>
  <si>
    <t xml:space="preserve">FABRICACION DE JIG PLATE,ELABORADO EN MATERIAL DE ALUMINIO 7075, SEGÚN DIBUJO.</t>
  </si>
  <si>
    <t xml:space="preserve">MIN-6117</t>
  </si>
  <si>
    <t xml:space="preserve">SERVICIO DE RELLENAR, RECTIFICAR Y SERVICIO DE RECTIFICAR ROSCA.</t>
  </si>
  <si>
    <t xml:space="preserve">MIN-6118-6119</t>
  </si>
  <si>
    <t xml:space="preserve">RENE RAMIREZ,JUAN JOSE</t>
  </si>
  <si>
    <t xml:space="preserve">GAONA,JUAN JOSE,RENE</t>
  </si>
  <si>
    <t xml:space="preserve">REM.0112</t>
  </si>
  <si>
    <t xml:space="preserve">PLACA PORTA UÑA</t>
  </si>
  <si>
    <t xml:space="preserve">FABRICACION DE PLACAS PORTA UÑA , ELABORADO ENMATERIAL DE ALUMINIO Y  ACERO 1045,SEGÚN DIBUJO.</t>
  </si>
  <si>
    <t xml:space="preserve">JONES</t>
  </si>
  <si>
    <t xml:space="preserve">1SET</t>
  </si>
  <si>
    <t xml:space="preserve">MIN-6121-6122</t>
  </si>
  <si>
    <t xml:space="preserve">FABRICACION DE BOQUILLA , ELABORADO EN MATERIAL DE ACERO INOX 304,SEGÚN DIBUJO.</t>
  </si>
  <si>
    <t xml:space="preserve">WOOJUND ESMALTES</t>
  </si>
  <si>
    <t xml:space="preserve">MIN-6123</t>
  </si>
  <si>
    <t xml:space="preserve">ALBERTO,JUAN JOSÉ,HUMBERTO</t>
  </si>
  <si>
    <t xml:space="preserve">A-89</t>
  </si>
  <si>
    <t xml:space="preserve">RETAINER</t>
  </si>
  <si>
    <t xml:space="preserve">FABRICACION DE RETAINER, ELABORADO EN MATERIAL DE ACERO P-20,SEGÚN DIBUJO.</t>
  </si>
  <si>
    <t xml:space="preserve">MIN-6124</t>
  </si>
  <si>
    <t xml:space="preserve">OSCAR,LUCINO,HUMBERTO</t>
  </si>
  <si>
    <t xml:space="preserve">REM.0099/A-89</t>
  </si>
  <si>
    <t xml:space="preserve">HUB GUIDE</t>
  </si>
  <si>
    <t xml:space="preserve">FABRICACION DE HUB GUIDE, ELABORADO EN MATERIAL DE ACERO O-1,SEGÚN DIBUJO.</t>
  </si>
  <si>
    <t xml:space="preserve">MIN-6125</t>
  </si>
  <si>
    <t xml:space="preserve">EFRAIN,JOSE CARMEN,HUMBERTO,ALBERTO</t>
  </si>
  <si>
    <t xml:space="preserve">A00473-407</t>
  </si>
  <si>
    <t xml:space="preserve">FABRICACION DE PIEZA, ELABORADO EN MATERIAL DE ALUMINIO 7075,SEGÚN DIBUJO.</t>
  </si>
  <si>
    <t xml:space="preserve">MIN-6126</t>
  </si>
  <si>
    <t xml:space="preserve">A00473-408</t>
  </si>
  <si>
    <t xml:space="preserve">MIN-6127</t>
  </si>
  <si>
    <t xml:space="preserve">A00473-409</t>
  </si>
  <si>
    <t xml:space="preserve">MIN-6128</t>
  </si>
  <si>
    <t xml:space="preserve">FABRICACION DE CUCHILLA TRANSVERSAL,ELABORAO EN MATERIAL DE ACEEO INOX420 TEMPLADO,SEGÚN DIBUJO.</t>
  </si>
  <si>
    <t xml:space="preserve">TIROMAT-300</t>
  </si>
  <si>
    <t xml:space="preserve">MIN-6129</t>
  </si>
  <si>
    <t xml:space="preserve">FABRICACION DE AXLE, ELABORADO EN MATERIAL DE ACERO 4140T ,SEGÚN DIBUJO.</t>
  </si>
  <si>
    <t xml:space="preserve">MIN-6130-6131</t>
  </si>
  <si>
    <t xml:space="preserve">JOSÉ CARMEN, RENÉ</t>
  </si>
  <si>
    <t xml:space="preserve">FABRICACION DE SHAFT, ELABORADO EN MATERIAL DE ACERO 4140T ,SEGÚN DIBUJO.</t>
  </si>
  <si>
    <t xml:space="preserve">MIN-6132-6133</t>
  </si>
  <si>
    <t xml:space="preserve">FABRICACION DE FLECHA MOTRIZ, ELABORADO EN MATERIAL DE ACERO INOX 304 ,SEGÚN DIBUJO.</t>
  </si>
  <si>
    <t xml:space="preserve">EMBUTIDORA </t>
  </si>
  <si>
    <t xml:space="preserve">MIN-6134</t>
  </si>
  <si>
    <t xml:space="preserve">JOSE CARMEN,ADRIAN</t>
  </si>
  <si>
    <t xml:space="preserve">DEME2006</t>
  </si>
  <si>
    <t xml:space="preserve">FABRICACION DE ANILLLO DE TEFLON, ELABORADO EN MATERIAL DE TEFLON ,SEGÚN DIBUJO.</t>
  </si>
  <si>
    <t xml:space="preserve">MIN-6135-6136</t>
  </si>
  <si>
    <t xml:space="preserve">FABRICACION DE PLATOS SWEEPER, ELABORADO EN MATERIAL DE INOX 304 ,SEGÚN DIBUJO.</t>
  </si>
  <si>
    <t xml:space="preserve">HADTMAN</t>
  </si>
  <si>
    <t xml:space="preserve">MIN-6137-6138</t>
  </si>
  <si>
    <t xml:space="preserve">HUGO,ADRIAN</t>
  </si>
  <si>
    <t xml:space="preserve">REM.0110/A-106</t>
  </si>
  <si>
    <t xml:space="preserve">FK21001-505</t>
  </si>
  <si>
    <t xml:space="preserve">FABRICACION DE COVER, ELABORADO EN MATERIAL DE ACERO A--36,SEGÚN DIBUJO.</t>
  </si>
  <si>
    <t xml:space="preserve">MIN-6139</t>
  </si>
  <si>
    <t xml:space="preserve">MARTIN,HUMBERTO</t>
  </si>
  <si>
    <t xml:space="preserve">FABRICACION DE PIEZA, ELABORADO EN MATERIAL DE ACERO A-36,SEGÚN DIBUJO.</t>
  </si>
  <si>
    <t xml:space="preserve">MIN-6140</t>
  </si>
  <si>
    <t xml:space="preserve">FK21001-508</t>
  </si>
  <si>
    <t xml:space="preserve">MIN-6141-6142</t>
  </si>
  <si>
    <t xml:space="preserve">HUMBER</t>
  </si>
  <si>
    <t xml:space="preserve">FK21001-509</t>
  </si>
  <si>
    <t xml:space="preserve">MIN-6143</t>
  </si>
  <si>
    <t xml:space="preserve">BOQUILLA KALIX</t>
  </si>
  <si>
    <t xml:space="preserve">SERVICIO DE REPARACION DE BOQUILLA(CAMBIAR TUBING), SEGÚN MUESTRA.</t>
  </si>
  <si>
    <t xml:space="preserve">MIN-6144</t>
  </si>
  <si>
    <t xml:space="preserve">SERVICIO DE REBAJAR 4MM  A MAMELON DE IMPULSOR Y HACER RANURA PARA ORING.</t>
  </si>
  <si>
    <t xml:space="preserve">BOMBA</t>
  </si>
  <si>
    <t xml:space="preserve">MIN-6145</t>
  </si>
  <si>
    <t xml:space="preserve">???????</t>
  </si>
  <si>
    <t xml:space="preserve">MARCO A</t>
  </si>
  <si>
    <t xml:space="preserve">CATARINA PLASTICA</t>
  </si>
  <si>
    <t xml:space="preserve">FABIRCACION DE CATARINA PLASTICA, ELABORAD EN MATRIAL DE NYLAMID XL, SEGÚN DIBUJO.</t>
  </si>
  <si>
    <t xml:space="preserve">MIN-6146-6149</t>
  </si>
  <si>
    <t xml:space="preserve">SERVICIO DE CAMBIAR ARO CON RECUBRIMIENTO A RUDEA.</t>
  </si>
  <si>
    <t xml:space="preserve">MONTACARGAS</t>
  </si>
  <si>
    <t xml:space="preserve">MIN-6150-6151</t>
  </si>
  <si>
    <t xml:space="preserve">TUERCA</t>
  </si>
  <si>
    <t xml:space="preserve">FABRICACION DE TUERCA , ELABORADO EN MATERIL DE ACERO INOX ,SEGÚN PIEZA MUESTRA.</t>
  </si>
  <si>
    <t xml:space="preserve">CERAT #5</t>
  </si>
  <si>
    <t xml:space="preserve">MIN-6152-6153</t>
  </si>
  <si>
    <t xml:space="preserve">MAURICIO HDZ</t>
  </si>
  <si>
    <t xml:space="preserve">861-725</t>
  </si>
  <si>
    <t xml:space="preserve">FABRICACION DE JUEGO DE RODILLOS, ELABORADO EN MATERIAL DE ACERO D2 ,SEGÚN DIBUJO.</t>
  </si>
  <si>
    <t xml:space="preserve">MIN-6154-6155</t>
  </si>
  <si>
    <t xml:space="preserve">DESCANSO HORIZONTAL</t>
  </si>
  <si>
    <t xml:space="preserve">FABRICACION DE DESCANSO HORIZONTAL, ELABORADO EN MATERIAL DE ACERO INOX ,SEGÚN DISEÑO.</t>
  </si>
  <si>
    <t xml:space="preserve">MECANISMO I8MPRESION GANTRY</t>
  </si>
  <si>
    <t xml:space="preserve">MIN-6156</t>
  </si>
  <si>
    <t xml:space="preserve">MARTIN,RENE,MARCO</t>
  </si>
  <si>
    <t xml:space="preserve">SERVICIO DE ABRIR Ø A 18.80 MM Y HACER CUÑERO A 5MM A MAMELON Y  SPROKETS</t>
  </si>
  <si>
    <t xml:space="preserve">TRANSPORTADOR DESMOLDE  </t>
  </si>
  <si>
    <t xml:space="preserve">MIN-6157-6160</t>
  </si>
  <si>
    <t xml:space="preserve">FABRICACION DE GUIA, ELABORADO EN MATERIAL DE NYLAMID-RA, SEGÚN DIBUJO</t>
  </si>
  <si>
    <t xml:space="preserve">MIN-6161-6166</t>
  </si>
  <si>
    <t xml:space="preserve">FABRICACION DE SELLO DE ROTOR, ELABORADO EN MATERIAL DE NYLAMID-RA, SEGÚN DIBUJO</t>
  </si>
  <si>
    <t xml:space="preserve">MIN-6167</t>
  </si>
  <si>
    <t xml:space="preserve">FABRICACION DE PIEZA, ELABORADO EN MATERIAL DE ALUMINIO 7075, SEGÚN DIBUJO</t>
  </si>
  <si>
    <t xml:space="preserve">MIN-6168</t>
  </si>
  <si>
    <t xml:space="preserve">REM.0115</t>
  </si>
  <si>
    <t xml:space="preserve">SERVICIO DE REPARAR ROSCADOR,FABRICAR TUBING, SOLDAR Y RECTIFICAR.</t>
  </si>
  <si>
    <t xml:space="preserve">WOOJUNG</t>
  </si>
  <si>
    <t xml:space="preserve">MIN-6169</t>
  </si>
  <si>
    <t xml:space="preserve">A-838</t>
  </si>
  <si>
    <t xml:space="preserve">T-10244618-034-0020</t>
  </si>
  <si>
    <t xml:space="preserve">FABRICACION DE MESSKEGEL AR, ELABORADO EN MATERIAL DE ACERO M2,SEGÚN DIBUJO.</t>
  </si>
  <si>
    <t xml:space="preserve">MIN-6170</t>
  </si>
  <si>
    <t xml:space="preserve">A-840</t>
  </si>
  <si>
    <t xml:space="preserve">T-10241635-0314-0005</t>
  </si>
  <si>
    <t xml:space="preserve">FABRICACION DE BACK, ELABORADO EN MATERIAL DE ACERO INOX 304,SEGÚN DIBUJO.</t>
  </si>
  <si>
    <t xml:space="preserve">MIN-6171-6172</t>
  </si>
  <si>
    <t xml:space="preserve">TAPA P/BRIDADE RODILLO</t>
  </si>
  <si>
    <t xml:space="preserve">FABRICACION DE TAPAS PARA BIRDA DE RODILLO, ELABORADO EN MATERIAL DE ACERO 1045,SEGÚN DIBUJO.</t>
  </si>
  <si>
    <t xml:space="preserve">GRUA</t>
  </si>
  <si>
    <t xml:space="preserve">MIN-6173-6174</t>
  </si>
  <si>
    <t xml:space="preserve">JUAN JOSE,OSCAR,HUMBERTO</t>
  </si>
  <si>
    <t xml:space="preserve">SERVICIO DE RELLENAR Y RECTIFICAR ESPIGA DE FLECHA DE RODILLO.</t>
  </si>
  <si>
    <t xml:space="preserve">MIN-6175</t>
  </si>
  <si>
    <t xml:space="preserve">RENE,JOSE CARMEN</t>
  </si>
  <si>
    <t xml:space="preserve">REM.0075/A-101</t>
  </si>
  <si>
    <t xml:space="preserve">ESTAMPADOR</t>
  </si>
  <si>
    <t xml:space="preserve">FABRICACION DE ESTAMPADOR, ELABORADO EN MATERIAL DE ACERO D2,SEGÚN DIBUJO.</t>
  </si>
  <si>
    <t xml:space="preserve">GOBARSYSTEM</t>
  </si>
  <si>
    <t xml:space="preserve">MIN-6176</t>
  </si>
  <si>
    <t xml:space="preserve">lucino,marco</t>
  </si>
  <si>
    <t xml:space="preserve">A-104</t>
  </si>
  <si>
    <t xml:space="preserve">NTK-P0131-6-NO</t>
  </si>
  <si>
    <t xml:space="preserve">PIEZA 1</t>
  </si>
  <si>
    <t xml:space="preserve">FABRICACION DE PIEZA, ELABORADO EN MATERIAL DE ACERO INOX,SEGÚN DIBUJO.</t>
  </si>
  <si>
    <t xml:space="preserve">MIN-6177-6180</t>
  </si>
  <si>
    <t xml:space="preserve">JOSE CARMEN,MARTIN</t>
  </si>
  <si>
    <t xml:space="preserve">PIEZA 2</t>
  </si>
  <si>
    <t xml:space="preserve">MIN-6181-6183</t>
  </si>
  <si>
    <t xml:space="preserve">MARTIN,MARCO,RENE</t>
  </si>
  <si>
    <t xml:space="preserve">PIEZA 3</t>
  </si>
  <si>
    <t xml:space="preserve">MIN-6184-6187</t>
  </si>
  <si>
    <t xml:space="preserve">PIEZA 4</t>
  </si>
  <si>
    <t xml:space="preserve">MIN-6188-6192</t>
  </si>
  <si>
    <t xml:space="preserve">20/02/119</t>
  </si>
  <si>
    <t xml:space="preserve">JOSE CARMEN,MARCO</t>
  </si>
  <si>
    <t xml:space="preserve">PIEZA 5</t>
  </si>
  <si>
    <t xml:space="preserve">MIN-6193</t>
  </si>
  <si>
    <t xml:space="preserve">FABRICACION DE TORNILLO, ELABORADO EN MATERIAL DE                           ,SEGÚN PIEZA MUESTRA.</t>
  </si>
  <si>
    <t xml:space="preserve">MIN-6194-6199</t>
  </si>
  <si>
    <t xml:space="preserve">SALE PT SIN ENTRAR EN ALMACÉN</t>
  </si>
  <si>
    <t xml:space="preserve">REM.0076/A-100</t>
  </si>
  <si>
    <t xml:space="preserve">MATRIZ</t>
  </si>
  <si>
    <t xml:space="preserve">FABRICACION DE MATRIZ, ELABORADO EN MATERIAL DE ACERO D2 ,SEGÚN DIBUJO.</t>
  </si>
  <si>
    <t xml:space="preserve">N.A.</t>
  </si>
  <si>
    <t xml:space="preserve">MIN-6200</t>
  </si>
  <si>
    <t xml:space="preserve">FABRICACION DE EXPULSOR , ELABORADO EN MATERIAL DE ACERO D2 ,SEGÚN DIBUJO.</t>
  </si>
  <si>
    <t xml:space="preserve">MIN-6201-6203</t>
  </si>
  <si>
    <t xml:space="preserve">CUARENTENA</t>
  </si>
  <si>
    <t xml:space="preserve">MIN-6204-6205</t>
  </si>
  <si>
    <t xml:space="preserve">SERVICO DE REBAJAR 6 MM A ESPESOR DE PIEZA, SEGÚN DISEÑO.</t>
  </si>
  <si>
    <t xml:space="preserve">MIN-6206-6207</t>
  </si>
  <si>
    <t xml:space="preserve">1261766-E001</t>
  </si>
  <si>
    <t xml:space="preserve">FABRICACION DE PERFILES CON 7 BARRENOS Ø 10MM X 20 MM, SEGÚN DIBUJO.</t>
  </si>
  <si>
    <t xml:space="preserve">HONDA</t>
  </si>
  <si>
    <t xml:space="preserve">MIN-6208-6209</t>
  </si>
  <si>
    <t xml:space="preserve">FABRICACION DE PIEZA,ELABORADA EN MATERIAL DE LATON, SEGÚN DIBUJO.</t>
  </si>
  <si>
    <t xml:space="preserve">KASOKU</t>
  </si>
  <si>
    <t xml:space="preserve">MIN-6210-6309</t>
  </si>
  <si>
    <t xml:space="preserve">LUCINO </t>
  </si>
  <si>
    <t xml:space="preserve">NTJP-19-010202</t>
  </si>
  <si>
    <t xml:space="preserve">FK21001-203</t>
  </si>
  <si>
    <t xml:space="preserve">FABRICACION DE PIEZA,ELABORADA EN MATERIAL DE ACERO A-36,SEGÚN DIBUJO.</t>
  </si>
  <si>
    <t xml:space="preserve">MIN-6310-6311</t>
  </si>
  <si>
    <t xml:space="preserve">JUAN JOSE,OSCAR,LUCINO,ADRIAN,HUMBERTO</t>
  </si>
  <si>
    <t xml:space="preserve">A-81</t>
  </si>
  <si>
    <t xml:space="preserve">DISPOSITIVO</t>
  </si>
  <si>
    <t xml:space="preserve">ABRAZADERA P/TORRE</t>
  </si>
  <si>
    <t xml:space="preserve">FABRICACION DE ABRAZADERRA PARA TORRE,ELABORADA EN MATERIAL DE ACERO1018,SEGÚN DIBUJO.</t>
  </si>
  <si>
    <t xml:space="preserve">MIN-6312-6313</t>
  </si>
  <si>
    <t xml:space="preserve">ARTURO,OSCAR</t>
  </si>
  <si>
    <t xml:space="preserve">TORRE P/JIG</t>
  </si>
  <si>
    <t xml:space="preserve">FABRICACION DE JIG PARA TORRE,ELABORADA EN MATERIAL DE ACERO1018,SEGÚN DIBUJO.</t>
  </si>
  <si>
    <t xml:space="preserve">MIN-6314-6315</t>
  </si>
  <si>
    <t xml:space="preserve">BASE P/JIG</t>
  </si>
  <si>
    <t xml:space="preserve">FABRICACION DE BASE PARA JIG,ELABORADA EN MATERIAL DE ACERO1018,SEGÚN DIBUJO.</t>
  </si>
  <si>
    <t xml:space="preserve">MIN-6316</t>
  </si>
  <si>
    <t xml:space="preserve">A-70</t>
  </si>
  <si>
    <t xml:space="preserve">NTJP-19-010201</t>
  </si>
  <si>
    <t xml:space="preserve">DIB 1</t>
  </si>
  <si>
    <t xml:space="preserve">FABRICACION DE PIEZA,ELABORADA EN MATERIAL DE ACERO1045,SEGÚN DIBUJO.</t>
  </si>
  <si>
    <t xml:space="preserve">MIN-6317-6320</t>
  </si>
  <si>
    <t xml:space="preserve">DIB 2</t>
  </si>
  <si>
    <t xml:space="preserve">MIN-6321-6324</t>
  </si>
  <si>
    <t xml:space="preserve">DIB 3 TLA</t>
  </si>
  <si>
    <t xml:space="preserve">MIN-6325-6328</t>
  </si>
  <si>
    <t xml:space="preserve">DIB 3 TBA</t>
  </si>
  <si>
    <t xml:space="preserve">MIN-6329-6332</t>
  </si>
  <si>
    <t xml:space="preserve">DIB 4</t>
  </si>
  <si>
    <t xml:space="preserve">MIN-6333-6336</t>
  </si>
  <si>
    <t xml:space="preserve">T-10050909-0001</t>
  </si>
  <si>
    <t xml:space="preserve">FABRICACION DE CLAMP SCREW,ELABORADA EN MATERIAL DE ACERO 1045,SEGÚN DIBUJO.</t>
  </si>
  <si>
    <t xml:space="preserve">MIN-6337-6343</t>
  </si>
  <si>
    <t xml:space="preserve">REPETIDA EN FEBRERO</t>
  </si>
  <si>
    <t xml:space="preserve">T-00775SF31236</t>
  </si>
  <si>
    <t xml:space="preserve">FABRICAION DE  LOADING SCRAPER,ELABORADA EN MATERIAL DE ACETAL,SEGÚN DIBUJO.</t>
  </si>
  <si>
    <t xml:space="preserve">??????</t>
  </si>
  <si>
    <t xml:space="preserve">REM.0089-A64</t>
  </si>
  <si>
    <t xml:space="preserve">NTK-P0131-10-S</t>
  </si>
  <si>
    <t xml:space="preserve">TUERCA DE 4 AXIS</t>
  </si>
  <si>
    <t xml:space="preserve">FABRICACION DE TUERCA DE 4 AXIS,ELABORADA EN MATERIAL DE ACERO ,SEGÚN DIBUJO.</t>
  </si>
  <si>
    <t xml:space="preserve">MIN-6344</t>
  </si>
  <si>
    <t xml:space="preserve">NTK-P0131-7-NO</t>
  </si>
  <si>
    <t xml:space="preserve">MK15-002-102</t>
  </si>
  <si>
    <t xml:space="preserve">FABRICACION DE JIG PALLET,ELABORADA EN MATERIAL DE NYLAMID VERDE,SEGÚN DIBUJO.</t>
  </si>
  <si>
    <t xml:space="preserve">MIN-6345-6351</t>
  </si>
  <si>
    <t xml:space="preserve">MK15-002-101</t>
  </si>
  <si>
    <t xml:space="preserve">MIN-6352-6358</t>
  </si>
  <si>
    <t xml:space="preserve">PIEZA 6</t>
  </si>
  <si>
    <t xml:space="preserve">FABRICACION DE PIEZA,ELABORADA EN MATERIAL DE ACERO 1045,SEGÚN DIBUJO.</t>
  </si>
  <si>
    <t xml:space="preserve">MIN-6359-6360</t>
  </si>
  <si>
    <t xml:space="preserve">PIEZA 7</t>
  </si>
  <si>
    <t xml:space="preserve">MIN-63561-6362</t>
  </si>
  <si>
    <t xml:space="preserve">FABRICACION DE AXLE 115518 115518,ELABORADA EN MATERIAL DE ACERO 4140T,SEGÚN DIBUJO.</t>
  </si>
  <si>
    <t xml:space="preserve">MIN-6363-6364</t>
  </si>
  <si>
    <t xml:space="preserve">OSCAR,RENE</t>
  </si>
  <si>
    <t xml:space="preserve">FABRICACION DE FELCHA,ELABORADA EN MATERIAL DE ACERO ,SEGÚN DIBUJO.</t>
  </si>
  <si>
    <t xml:space="preserve"> QR.TRANSPORTADOR DE DESMOLDE</t>
  </si>
  <si>
    <t xml:space="preserve">MIN-6365</t>
  </si>
  <si>
    <t xml:space="preserve">JUAN JOSE,GAONA</t>
  </si>
  <si>
    <t xml:space="preserve">SERVICIO DE  MOLETEAR RODILLO.</t>
  </si>
  <si>
    <t xml:space="preserve">MIN-6366</t>
  </si>
  <si>
    <t xml:space="preserve">A-841</t>
  </si>
  <si>
    <t xml:space="preserve">T-10298816-1151</t>
  </si>
  <si>
    <t xml:space="preserve">FABRICAION DE  PINZA IZQUIERDA,ELABORTADA EN MATERIAL DE ACERO 8620,SEGÚN DIBUJO.</t>
  </si>
  <si>
    <t xml:space="preserve">MIN-6367-6368</t>
  </si>
  <si>
    <t xml:space="preserve">DISPOSITIVO/NTJP-18-161102</t>
  </si>
  <si>
    <t xml:space="preserve">RODAJA P/JIG</t>
  </si>
  <si>
    <t xml:space="preserve">FABRICAION DE  RODAJA P/JIG,ELABORTADA EN MATERIAL DE NYLAMID AZUL.,SEGÚN DIBUJO.</t>
  </si>
  <si>
    <t xml:space="preserve">MIN-6369-6370</t>
  </si>
  <si>
    <t xml:space="preserve">DISPOSITIVO/NTJJP-18-161102</t>
  </si>
  <si>
    <t xml:space="preserve"> EDE P/RODAJA Y MANIVELA</t>
  </si>
  <si>
    <t xml:space="preserve">FABRICAION DE  EJE RODAJA Y MANIVELA,ELABORADA EN MATERIAL DE ACERO 1018,SEGÚN DIBUJO.</t>
  </si>
  <si>
    <t xml:space="preserve">MIN-6371</t>
  </si>
  <si>
    <t xml:space="preserve">JOSE CARMEN,GAONA</t>
  </si>
  <si>
    <t xml:space="preserve">BUJE ESPACIADOR</t>
  </si>
  <si>
    <t xml:space="preserve">   </t>
  </si>
  <si>
    <t xml:space="preserve">MIN-6372-6373</t>
  </si>
  <si>
    <t xml:space="preserve">EJE DE RODAJA</t>
  </si>
  <si>
    <t xml:space="preserve">FABRICAION DE  EJE DE RODAJA,ELABORADA EN MATERIAL DE ACERO 1018,SEGÚN DIBUJO.</t>
  </si>
  <si>
    <t xml:space="preserve">MIN-6374</t>
  </si>
  <si>
    <t xml:space="preserve">A-837</t>
  </si>
  <si>
    <t xml:space="preserve">MIN-6375-6376</t>
  </si>
  <si>
    <t xml:space="preserve">LUCINO,HUMBERTO</t>
  </si>
  <si>
    <t xml:space="preserve">FABRICAION DE  FLECHA,ELABORADA EN MATERIAL DE ACERO INOX 304,SEGÚN DIBUJO.</t>
  </si>
  <si>
    <t xml:space="preserve">MIN-6377-6378</t>
  </si>
  <si>
    <t xml:space="preserve">SERVICIO DE RECTIFICAR Ø A FLECHA BASE DE CUCHILLA CIRCULAR</t>
  </si>
  <si>
    <t xml:space="preserve">MIN-6379</t>
  </si>
  <si>
    <t xml:space="preserve">SALE PT SIN ENTRAR EN ALMACEN,SE IGNORA EL DIA OT ENTREGADA EN ALMACEN EL 05/02/2019</t>
  </si>
  <si>
    <t xml:space="preserve">A-77</t>
  </si>
  <si>
    <t xml:space="preserve">FABRICACION DE PIEZA, ELABORADA EN MATERIAL DE NYLAMID VERDE,SEGÚN DIBUJO</t>
  </si>
  <si>
    <t xml:space="preserve">MIN-6380-6381</t>
  </si>
  <si>
    <t xml:space="preserve">GAONA </t>
  </si>
  <si>
    <t xml:space="preserve">FABRICACION DE PIEZA, ELABORADA EN MATERIAL DE NYLAMID NEGRO,SEGÚN DIBUJO</t>
  </si>
  <si>
    <t xml:space="preserve">MIN-6382-6383</t>
  </si>
  <si>
    <t xml:space="preserve">A-98</t>
  </si>
  <si>
    <t xml:space="preserve">PUNZON DTE 14</t>
  </si>
  <si>
    <t xml:space="preserve">FABRICACION DE PUNZON DTE 14, EN MATERIAL DE ACERO D-2 TEMPLADO</t>
  </si>
  <si>
    <t xml:space="preserve">GOBAR SYSTEMS</t>
  </si>
  <si>
    <t xml:space="preserve">MIN-6384</t>
  </si>
  <si>
    <t xml:space="preserve">ARTURO,MARCO</t>
  </si>
  <si>
    <t xml:space="preserve">FABRICACION DE 2 BUJES Y UN SEPARADOR PARA PIEZA MUESTRA</t>
  </si>
  <si>
    <t xml:space="preserve">KALIX</t>
  </si>
  <si>
    <t xml:space="preserve">MIN-6385</t>
  </si>
  <si>
    <t xml:space="preserve">PT NO ENTRÁ EN ALMACÉN</t>
  </si>
  <si>
    <t xml:space="preserve">COPLE ESTRRELLA</t>
  </si>
  <si>
    <t xml:space="preserve">FABRICACION DE COPLE ESTRELLA,ELABORADO EN ,MATERIAL DE ALUMINOIO 7075,SEGÚN DIBUJO.</t>
  </si>
  <si>
    <t xml:space="preserve">5JGOS.</t>
  </si>
  <si>
    <t xml:space="preserve">MIN-6386-6390</t>
  </si>
  <si>
    <t xml:space="preserve">SERVICIO DE  MAQUINAR Ø INTERIOR,HACER CUÑERO Y 2 BARRENOS M3 A MANIVELA.</t>
  </si>
  <si>
    <t xml:space="preserve">MIN-6391</t>
  </si>
  <si>
    <t xml:space="preserve">A-839</t>
  </si>
  <si>
    <t xml:space="preserve">T-01481SF1236</t>
  </si>
  <si>
    <t xml:space="preserve">FABNRICACION DE EJECTOR,ELABORADO EN MATERIAL DE LATON, SEGÚN DISEÑO.</t>
  </si>
  <si>
    <t xml:space="preserve">MIN-6392-6393</t>
  </si>
  <si>
    <t xml:space="preserve">FABRICACION DE FLECHA, ELABORADO EN MATERIAL DE ACERO INOX, SEGÚN DIBUJO.</t>
  </si>
  <si>
    <t xml:space="preserve">MIN-6394</t>
  </si>
  <si>
    <t xml:space="preserve">OSCAR,GAONA</t>
  </si>
  <si>
    <t xml:space="preserve">SERVICIO DE ABIR Ø A POLEA DENTADA CON CAJA PARA BALERO(2 PZAS) Y ABIR Ø Y HACER CUÑERO A POLEA DENTADA (2PZAS)</t>
  </si>
  <si>
    <t xml:space="preserve">MECANISMO DE IMPRESIÓN GANTRY</t>
  </si>
  <si>
    <t xml:space="preserve">MIN-6395-6398</t>
  </si>
  <si>
    <t xml:space="preserve">OSCAR,MARCO</t>
  </si>
  <si>
    <t xml:space="preserve">SOPORTE FIJACION</t>
  </si>
  <si>
    <t xml:space="preserve">FABRICAION DE SOPORTE DE FIJACION,ELABORADO EN MATERIAL DE ACERO INOX,SEGÚN DIBUJO. </t>
  </si>
  <si>
    <t xml:space="preserve">MIN-6399</t>
  </si>
  <si>
    <t xml:space="preserve">FABRICAION DE PIEZA,ELABORADO EN MATERIAL DE NYLAMID AZUL,SEGÚN DIBUJO. </t>
  </si>
  <si>
    <t xml:space="preserve">MIN-6400-6401</t>
  </si>
  <si>
    <t xml:space="preserve">A-158</t>
  </si>
  <si>
    <t xml:space="preserve">FABRICACION DE PIEZA,ELABORADO EN MATERIAL DE ACERO A-36,SEGÚN DIBUJO.</t>
  </si>
  <si>
    <t xml:space="preserve">MIN-6402-6413</t>
  </si>
  <si>
    <t xml:space="preserve">MARTIN,MARCO,ADRIAN,GAONA,JOSÉ CARMEN</t>
  </si>
  <si>
    <t xml:space="preserve">REM.0093/A-78</t>
  </si>
  <si>
    <t xml:space="preserve">BASE P/RE,ACHAR ANGULO A RIEL</t>
  </si>
  <si>
    <t xml:space="preserve">FABRICACION DE BASE PARA REMACHAR  ANGULO A RIEL,ELABORADO EN MATERIAL DE  NYLAMID SL,SEGÚN DIBUJO. </t>
  </si>
  <si>
    <t xml:space="preserve">MIN-6414-6415</t>
  </si>
  <si>
    <t xml:space="preserve">SERVICIO DE RELLENAR Y RECTIFICAR CON AJUSTE PARA BALERO A PROPELA.</t>
  </si>
  <si>
    <t xml:space="preserve">PRESS #2</t>
  </si>
  <si>
    <t xml:space="preserve">MIN-6416</t>
  </si>
  <si>
    <t xml:space="preserve">RENE,JUAN JOSE</t>
  </si>
  <si>
    <t xml:space="preserve">SERVICIO DE CORTAR ANCLA(1) Y FABRICAR PLACAS(8) Y SOLDAR.</t>
  </si>
  <si>
    <t xml:space="preserve">MIN-6417-6425</t>
  </si>
  <si>
    <t xml:space="preserve">MARCO,RENE</t>
  </si>
  <si>
    <t xml:space="preserve">242817368(ENSAMBLE)</t>
  </si>
  <si>
    <t xml:space="preserve">T-10282530-0015</t>
  </si>
  <si>
    <t xml:space="preserve">FABRICACION DE GUIDE PROBE Ø6.35,EN MATERIAL DE ACERO D2,SEGÚN DIBUJO.</t>
  </si>
  <si>
    <t xml:space="preserve">MIN-6426-6428</t>
  </si>
  <si>
    <t xml:space="preserve">T-10282530-0045</t>
  </si>
  <si>
    <t xml:space="preserve">FABRICACION DE COVER,ELABORADO EN MATERIAL DE NYLON,SEGÚN DIBUJO. </t>
  </si>
  <si>
    <t xml:space="preserve">MIN-6429-6431</t>
  </si>
  <si>
    <t xml:space="preserve">T-10282530-0034</t>
  </si>
  <si>
    <t xml:space="preserve">FABRICACION DE 6.35 PROBE INSERT,ELABORADO EN MATERIAL DE CARBURO,SEGÚN DIBUJO. </t>
  </si>
  <si>
    <t xml:space="preserve">MIN-6432-6434</t>
  </si>
  <si>
    <t xml:space="preserve">AM-143</t>
  </si>
  <si>
    <t xml:space="preserve">NTJP-19-070201</t>
  </si>
  <si>
    <t xml:space="preserve">FK21008-001</t>
  </si>
  <si>
    <t xml:space="preserve">FABRICACION DE JAW,ELABORADO EN MATERIAL DE ACERO O-1,SEGÚN DIBUJO. </t>
  </si>
  <si>
    <t xml:space="preserve">MIN-6435</t>
  </si>
  <si>
    <t xml:space="preserve">ALBERTO,HUMBERTO,EFRAIN,MARCO</t>
  </si>
  <si>
    <t xml:space="preserve">SERVICIO DE RELLENAR Y RECTIFICAR ESPIGA DE FLECHA(2) Y SERVICIO DE RECTIFICAR CUÑERO 5/16 A FLECHA(1).</t>
  </si>
  <si>
    <t xml:space="preserve">EDUARDO SANJUANICO</t>
  </si>
  <si>
    <t xml:space="preserve">MIN-6436-6437</t>
  </si>
  <si>
    <t xml:space="preserve">ADRIAN,GAONA  </t>
  </si>
  <si>
    <t xml:space="preserve">A-73</t>
  </si>
  <si>
    <t xml:space="preserve">SEMU1022</t>
  </si>
  <si>
    <t xml:space="preserve">FABRICACION DE FLEJE ALAMBRE C/BARRILITOS,ELABORADO EN MATERIAL DE ACERO INOX 304,SEGÚN DIBUJO.</t>
  </si>
  <si>
    <t xml:space="preserve">MIN-6438-6447</t>
  </si>
  <si>
    <t xml:space="preserve">RENE</t>
  </si>
  <si>
    <t xml:space="preserve">FABRICACION DE EXPULSOR,ELABORADO EN MATERIAL DE ACEROD2,SEGÚN DIBUJO.</t>
  </si>
  <si>
    <t xml:space="preserve">MIN-6448-6451</t>
  </si>
  <si>
    <t xml:space="preserve">MARCO,HUMBERTO,ADRIAN</t>
  </si>
  <si>
    <t xml:space="preserve">MIN-6452-6455</t>
  </si>
  <si>
    <t xml:space="preserve">A-102</t>
  </si>
  <si>
    <t xml:space="preserve">NTJP-19-080200</t>
  </si>
  <si>
    <t xml:space="preserve">K11086-215</t>
  </si>
  <si>
    <t xml:space="preserve">FABRICACION DE PIEZA,ELABORADO EN MATERIAL DE ACERO 1045,SEGÚN DIBUJO.</t>
  </si>
  <si>
    <t xml:space="preserve">MIN-6456</t>
  </si>
  <si>
    <t xml:space="preserve">K21009-209</t>
  </si>
  <si>
    <t xml:space="preserve">MIN-6457</t>
  </si>
  <si>
    <t xml:space="preserve">K11086-236</t>
  </si>
  <si>
    <t xml:space="preserve">FABRICACION DE PIEZA,ELABORADO EN MATERIAL DE ACERO 1018,SEGÚN DIBUJO.</t>
  </si>
  <si>
    <t xml:space="preserve">MIN-6458</t>
  </si>
  <si>
    <t xml:space="preserve">K11070-218</t>
  </si>
  <si>
    <t xml:space="preserve">FABRICACION DE HANDLE,ELABORADO EN MATERIAL DE ACERO A-36,SEGÚN DIBUJO.</t>
  </si>
  <si>
    <t xml:space="preserve">MIN-6459</t>
  </si>
  <si>
    <t xml:space="preserve">K11086-217</t>
  </si>
  <si>
    <t xml:space="preserve">MIN-6460</t>
  </si>
  <si>
    <t xml:space="preserve">ARTURO  </t>
  </si>
  <si>
    <t xml:space="preserve">COPLE</t>
  </si>
  <si>
    <t xml:space="preserve">FABRICACION DE COPLE,ELABORADO EN MATERIAL DE NYLAMID RA,SEGÚN DIBUJO.</t>
  </si>
  <si>
    <t xml:space="preserve">MIN-6461-6480</t>
  </si>
  <si>
    <t xml:space="preserve">ALBERTO,JOSE CARMEN,LUCINO</t>
  </si>
  <si>
    <t xml:space="preserve">COPLE ASTRIADO</t>
  </si>
  <si>
    <t xml:space="preserve">FABRICACION DE COPLE ASTRIADO,ELABORADO EN MATERIAL DE ACERO 4140T,SEGÚN DIBUJO.</t>
  </si>
  <si>
    <t xml:space="preserve">SILOS COZZINI</t>
  </si>
  <si>
    <t xml:space="preserve">MIN-6481-6483</t>
  </si>
  <si>
    <t xml:space="preserve">JOSE CARMEN,MARCO,HUMBERTO</t>
  </si>
  <si>
    <t xml:space="preserve">REM.0109</t>
  </si>
  <si>
    <t xml:space="preserve">SERVICIO DE RECTIFICAR BARRENO A PLACA BASE DE PLATO, SERVICIO DE RECTIFICAR Ø EXTERIOR A PLATO Y RANURA.</t>
  </si>
  <si>
    <t xml:space="preserve">PORCIONADOR</t>
  </si>
  <si>
    <t xml:space="preserve">MIN-6484-6485</t>
  </si>
  <si>
    <t xml:space="preserve">RENE,ALBERTO,JOSE CARMEN</t>
  </si>
  <si>
    <t xml:space="preserve">PT NO ENTRÁ EN ALMACÉN,NO TIENE FECHA DE ENTREGA EN LA OT, POR LO TANTO SE QUEDA SIN INDICADOR</t>
  </si>
  <si>
    <t xml:space="preserve">200-369</t>
  </si>
  <si>
    <t xml:space="preserve">FABRICACION DE PIEZA ESPACIADORA, ELABORADO EN MATERIAL DE ACERO 4140T, SEGÚN DIBUJO.</t>
  </si>
  <si>
    <t xml:space="preserve">MIN-6486-6487</t>
  </si>
  <si>
    <t xml:space="preserve">A-846</t>
  </si>
  <si>
    <t xml:space="preserve">2.12.90.72.0</t>
  </si>
  <si>
    <t xml:space="preserve">FABRICACION DE PRESSURE SPRING 2.12.90.72.0-SCHUTE , ELABORADO EN MATERIAL DE ACERO , SEGÚN DIBUJO.</t>
  </si>
  <si>
    <t xml:space="preserve">MIN-6488-6496</t>
  </si>
  <si>
    <t xml:space="preserve">PROVEEDOR EXTERNO</t>
  </si>
  <si>
    <t xml:space="preserve">A-87</t>
  </si>
  <si>
    <t xml:space="preserve">NTK-P0216-1-S</t>
  </si>
  <si>
    <t xml:space="preserve">TUERCA AXIS</t>
  </si>
  <si>
    <t xml:space="preserve">FABRICACION TUERCA AXIS , ELABORADO EN MATERIAL DE ACERO , SEGÚN DIBUJO.</t>
  </si>
  <si>
    <t xml:space="preserve">MIN-6497</t>
  </si>
  <si>
    <t xml:space="preserve">INDICADOR</t>
  </si>
  <si>
    <t xml:space="preserve">FABRICACION INDICADOR, ELABORADO EN MATERIAL DE ACERO A-36 , SEGÚN DIBUJO.</t>
  </si>
  <si>
    <t xml:space="preserve">MIN-6498</t>
  </si>
  <si>
    <t xml:space="preserve">T-10224822-2002</t>
  </si>
  <si>
    <t xml:space="preserve">FABRICACION UNLOAD PLUG ELABORADO EN MATERIAL DE ACERO INOX 304 , SEGÚN DIBUJO.</t>
  </si>
  <si>
    <t xml:space="preserve">MIN-6499-6501</t>
  </si>
  <si>
    <t xml:space="preserve">ALBERTO,OSCAR,LUCINA,ARTURO</t>
  </si>
  <si>
    <t xml:space="preserve">A-847</t>
  </si>
  <si>
    <t xml:space="preserve">T-10152680-0040</t>
  </si>
  <si>
    <t xml:space="preserve">FABRICACION DE INSERT CARBIDE ELABORADO EN MATERIAL DE CARBURO , SEGÚN DIBUJO.</t>
  </si>
  <si>
    <t xml:space="preserve">MIN-6502-6504</t>
  </si>
  <si>
    <t xml:space="preserve">T-10321249-1000-0001</t>
  </si>
  <si>
    <t xml:space="preserve">FABRICACION DE WASCH-BLASGLOCKE,ELABORADO EN MATERIAL DE ACETAL , SEGÚN DIBUJO.</t>
  </si>
  <si>
    <t xml:space="preserve">MIN-6505</t>
  </si>
  <si>
    <t xml:space="preserve">JUAN JOSE,HUMBERTO</t>
  </si>
  <si>
    <t xml:space="preserve">16:10 HRS</t>
  </si>
  <si>
    <t xml:space="preserve">REM.0107</t>
  </si>
  <si>
    <t xml:space="preserve">SERVICIO DE HACER RANURA A CAMISA PARA ALOJAMIENTO DE PERNO Y FABRICAR 4 PERNOS E INSTALAR A PLACA.</t>
  </si>
  <si>
    <t xml:space="preserve">MIN-6506-6507</t>
  </si>
  <si>
    <t xml:space="preserve">GO/NO-GO TRES PUNTOS</t>
  </si>
  <si>
    <t xml:space="preserve">FABRICACION DE GO/NO-GO TRES PUNTOS,ELABORADO EN MATERIAL DE ACERO 1045 Y  ACERO A-36,SEGÚN DIBUJO.</t>
  </si>
  <si>
    <t xml:space="preserve">MIN-6508</t>
  </si>
  <si>
    <t xml:space="preserve">RODILLO</t>
  </si>
  <si>
    <t xml:space="preserve">FABRICACION DE RODILLO,ELABORADO EN MATERIAL DE ACERO INOX,SEGÚN DIBUJO</t>
  </si>
  <si>
    <t xml:space="preserve">VERIFICADOR DE PESO</t>
  </si>
  <si>
    <t xml:space="preserve">MIN-6509-6510</t>
  </si>
  <si>
    <t xml:space="preserve">ALBERTO,OSCAR</t>
  </si>
  <si>
    <t xml:space="preserve">FABRICACIOPN DE CENTRADOR,ELABOADO EN MATERIAL DE ACERO INOX,SEGÚN DIBUJO.</t>
  </si>
  <si>
    <t xml:space="preserve">MIN-6511-6512</t>
  </si>
  <si>
    <t xml:space="preserve">OSCAR,ADRIAN</t>
  </si>
  <si>
    <t xml:space="preserve">REM.0108</t>
  </si>
  <si>
    <t xml:space="preserve">SERVICIO DE RELLENAR Y RECTIFICAR Y CHECAR ROSCAS.</t>
  </si>
  <si>
    <t xml:space="preserve">MIN-6513-6514</t>
  </si>
  <si>
    <t xml:space="preserve">RENE,JUAN JOSÉ</t>
  </si>
  <si>
    <t xml:space="preserve">BRIDA P/CLAMPADO</t>
  </si>
  <si>
    <t xml:space="preserve">FABRICACION DE BRIDA PARA CLAMPADO,ELABORADO EN MATERIAL DE ACERO A-36,SEGÚN DIBUJO.</t>
  </si>
  <si>
    <t xml:space="preserve">MIN-6515-6529</t>
  </si>
  <si>
    <t xml:space="preserve">ARANDELA</t>
  </si>
  <si>
    <t xml:space="preserve">FABRICACION DE ARANDRELA,ELABORADO EN MATERIAL DE ACERO A-36,SEGÚN DIBUJO.</t>
  </si>
  <si>
    <t xml:space="preserve">MIN-6530-6579</t>
  </si>
  <si>
    <t xml:space="preserve">SERVICIO DE REPARAR ROSCADOR,CAMBIAR TUBING</t>
  </si>
  <si>
    <t xml:space="preserve">WOOGUUN</t>
  </si>
  <si>
    <t xml:space="preserve">MIN-6580</t>
  </si>
  <si>
    <t xml:space="preserve">REM.0114</t>
  </si>
  <si>
    <t xml:space="preserve">SERVICIO DE RECORTAR MAMELON Y RECTIFICAR Ø A CATARINA CON AJUSTE PARA BALERO.</t>
  </si>
  <si>
    <t xml:space="preserve">MIN-6581-6582</t>
  </si>
  <si>
    <t xml:space="preserve">REPETIDA CON YOROZU</t>
  </si>
  <si>
    <t xml:space="preserve">FABRICACION DE PLACA ,ELABIORADO EN MATERIAL DE NYLAMID RA, SEGÚN PIEZA MUESTRA.</t>
  </si>
  <si>
    <t xml:space="preserve">MIN-6583-6584</t>
  </si>
  <si>
    <t xml:space="preserve">MIN-6583-6597</t>
  </si>
  <si>
    <t xml:space="preserve">OSCAR,JOSE CARMEN</t>
  </si>
  <si>
    <t xml:space="preserve">A-142</t>
  </si>
  <si>
    <t xml:space="preserve">FABRICACION DE PIN ,ELAIORADO EN MATERIAL DE ACERO INOX, SEGÚN DIBUJO.</t>
  </si>
  <si>
    <t xml:space="preserve">MIN-6598-6601</t>
  </si>
  <si>
    <t xml:space="preserve">T-10122467-0802</t>
  </si>
  <si>
    <t xml:space="preserve">FABRICACION DE PLATE ,ELAIORADO EN MATERIAL DE NYLAMID-M, SEGÚN DIBUJO.</t>
  </si>
  <si>
    <t xml:space="preserve">MIN-6602-6603</t>
  </si>
  <si>
    <t xml:space="preserve">A-853</t>
  </si>
  <si>
    <t xml:space="preserve">T-10173095-0006</t>
  </si>
  <si>
    <t xml:space="preserve">FABRICACION DE MEASURING FINGER ,ELABORADO EN MATERIAL DE ACERO 1018, SEGÚN DIBUJO.</t>
  </si>
  <si>
    <t xml:space="preserve">MIN-6604-6618</t>
  </si>
  <si>
    <t xml:space="preserve">MARTIN,RENE</t>
  </si>
  <si>
    <t xml:space="preserve">REM.0155/A-210</t>
  </si>
  <si>
    <t xml:space="preserve">TM10(60.)</t>
  </si>
  <si>
    <t xml:space="preserve">FABRICACION DE PIEZA ,ELABORADO EN MATERIAL DE ACERO A-36, SEGÚN DIBUJO.</t>
  </si>
  <si>
    <t xml:space="preserve">MIN-6619-6620</t>
  </si>
  <si>
    <t xml:space="preserve">TM10(5.5)</t>
  </si>
  <si>
    <t xml:space="preserve">MIN-6621-6622</t>
  </si>
  <si>
    <t xml:space="preserve">REM.0155A-210</t>
  </si>
  <si>
    <t xml:space="preserve">TM10(5.0)</t>
  </si>
  <si>
    <t xml:space="preserve">MIN-6623-6624</t>
  </si>
  <si>
    <t xml:space="preserve">TM10(4.5)</t>
  </si>
  <si>
    <t xml:space="preserve">MIN-6625-6626</t>
  </si>
  <si>
    <t xml:space="preserve">TM10(4.0)</t>
  </si>
  <si>
    <t xml:space="preserve">MIN-6627-6628</t>
  </si>
  <si>
    <t xml:space="preserve">TM10(3.5)</t>
  </si>
  <si>
    <t xml:space="preserve">MIN-6629-6630</t>
  </si>
  <si>
    <t xml:space="preserve">REM.0206/A-210</t>
  </si>
  <si>
    <t xml:space="preserve">14BX331J12-005</t>
  </si>
  <si>
    <t xml:space="preserve">FABRICACION DE PIEZA ,ELABORADO EN MATERIAL DE ACERO 8620, SEGÚN DIBUJO.</t>
  </si>
  <si>
    <t xml:space="preserve">MIN-6631-6632</t>
  </si>
  <si>
    <t xml:space="preserve">LUCINO,MARCO</t>
  </si>
  <si>
    <t xml:space="preserve">REM.0181/A-210</t>
  </si>
  <si>
    <t xml:space="preserve">14BX331J12-006</t>
  </si>
  <si>
    <t xml:space="preserve">MIN-6633-6634</t>
  </si>
  <si>
    <t xml:space="preserve">REM.0135</t>
  </si>
  <si>
    <t xml:space="preserve">CAMISA P/PISTON</t>
  </si>
  <si>
    <t xml:space="preserve">FABRICACION DE CAMISA PARA PISTON ,ELABORADO EN MATERIAL DE  ACERO 1045, SEGÚN DIBUJO.</t>
  </si>
  <si>
    <t xml:space="preserve">MIN-6635</t>
  </si>
  <si>
    <t xml:space="preserve">ALBERTO,ADRIAN,RENE</t>
  </si>
  <si>
    <t xml:space="preserve">REM.0120</t>
  </si>
  <si>
    <t xml:space="preserve">SERVICIO DE RECTIFICAR PIEZA, SEGÚN DISEÑO.</t>
  </si>
  <si>
    <t xml:space="preserve">MIN-6636-6637</t>
  </si>
  <si>
    <t xml:space="preserve">REM.0123</t>
  </si>
  <si>
    <t xml:space="preserve">FABRICACION DE PERNO,ELABORADO EN MATERIAL DE ACEREO 4140T,SEGÚN PIEZA MUESTRA.</t>
  </si>
  <si>
    <t xml:space="preserve">MIN-6638-6639</t>
  </si>
  <si>
    <t xml:space="preserve">BUJES</t>
  </si>
  <si>
    <t xml:space="preserve">FABRICACION DE BUJE,ELABORADO EN MATERIAL DENYLAMID XL.</t>
  </si>
  <si>
    <t xml:space="preserve">MIN-6640-6641</t>
  </si>
  <si>
    <t xml:space="preserve">REM.0124</t>
  </si>
  <si>
    <t xml:space="preserve">FABRICACION DE PLACA ,ELABORADO EN MATERIAL DEACERO 1045,SEGÚN M,UESTRA.</t>
  </si>
  <si>
    <t xml:space="preserve">MIN-6642-6643</t>
  </si>
  <si>
    <t xml:space="preserve">REM.0125</t>
  </si>
  <si>
    <t xml:space="preserve">PUNTA DE BOQUILLA G-03-A</t>
  </si>
  <si>
    <t xml:space="preserve">FABRICACION DE PUNTA DE CAMISA DE BOQUILLA G-03-A ,ELABORADO EN MATERIAL DE  ACERO INOX.</t>
  </si>
  <si>
    <t xml:space="preserve">NORDEN</t>
  </si>
  <si>
    <t xml:space="preserve">MIN-6644</t>
  </si>
  <si>
    <t xml:space="preserve">SERVICIO DE HACER BARRENO A PLANTILLAS,SEGÚN DISEÑO.</t>
  </si>
  <si>
    <t xml:space="preserve">JARRO</t>
  </si>
  <si>
    <t xml:space="preserve">MIN-6645-6647</t>
  </si>
  <si>
    <t xml:space="preserve">PT NO ENTRA EN ALMACÉN</t>
  </si>
  <si>
    <t xml:space="preserve">A-240</t>
  </si>
  <si>
    <t xml:space="preserve">NTJP-19-130201</t>
  </si>
  <si>
    <t xml:space="preserve">K06040-622</t>
  </si>
  <si>
    <t xml:space="preserve">FABRICACION DE PIEZA ELABORADO EN MATERIAL DE ACERO -P20,SEGÚN DIBUJO.</t>
  </si>
  <si>
    <t xml:space="preserve">MIN-6648-6659</t>
  </si>
  <si>
    <t xml:space="preserve">JUAN JOSE,MARCO,GAONA</t>
  </si>
  <si>
    <t xml:space="preserve">REM.0184/A-240</t>
  </si>
  <si>
    <t xml:space="preserve">3-14916A</t>
  </si>
  <si>
    <t xml:space="preserve">FABRICACION DE PIEZA ELABORADO EN MATERIAL DE ACERO 1045,SEGÚN DIBUJO.</t>
  </si>
  <si>
    <t xml:space="preserve">MIN-6660-6662</t>
  </si>
  <si>
    <t xml:space="preserve">ALBERTO,HUMBERTO,EFRAIN </t>
  </si>
  <si>
    <t xml:space="preserve">K17014-622</t>
  </si>
  <si>
    <t xml:space="preserve">FABRICACION DE PIEZA ELABORADO EN MATERIAL DE ACERO O-1,SEGÚN DIBUJO.</t>
  </si>
  <si>
    <t xml:space="preserve">MIN-6663-6664</t>
  </si>
  <si>
    <t xml:space="preserve">LUCINO,ADRIAN</t>
  </si>
  <si>
    <t xml:space="preserve">K17014-624</t>
  </si>
  <si>
    <t xml:space="preserve">MIN-6665-6666</t>
  </si>
  <si>
    <t xml:space="preserve">K17014-625</t>
  </si>
  <si>
    <t xml:space="preserve">MIN-6667-6668</t>
  </si>
  <si>
    <t xml:space="preserve">LUCINO,JOSE CARMEN,MARCO</t>
  </si>
  <si>
    <t xml:space="preserve">LUIS ARREDONDO</t>
  </si>
  <si>
    <t xml:space="preserve">PM0010</t>
  </si>
  <si>
    <t xml:space="preserve">FABRICACION DE TRUNION BLOCK-LOCKING ELABORADO EN MATERIAL DE ACERO INOX 304,SEGÚN DIBUJO.</t>
  </si>
  <si>
    <t xml:space="preserve">PORCIONMADOR MARLEN</t>
  </si>
  <si>
    <t xml:space="preserve">MIN-6669</t>
  </si>
  <si>
    <t xml:space="preserve">PM0037</t>
  </si>
  <si>
    <t xml:space="preserve">FABRICACION DE COLLARIN DE ARM ELABORADO EN MATERIAL DE ACERO INOX 304,SEGÚN DIBUJO.</t>
  </si>
  <si>
    <t xml:space="preserve">MIN-6670</t>
  </si>
  <si>
    <t xml:space="preserve">JUAN JOSE,ADRIAN</t>
  </si>
  <si>
    <t xml:space="preserve">PM0011</t>
  </si>
  <si>
    <t xml:space="preserve">FABRICACION DETRUNION BLOCK-NON LOCKING ELABORADO EN MATERIAL DE ACERO INOX 304,SEGÚN DIBUJO.</t>
  </si>
  <si>
    <t xml:space="preserve">MIN-6671</t>
  </si>
  <si>
    <t xml:space="preserve">PM0036</t>
  </si>
  <si>
    <t xml:space="preserve">FABRICACION DE ARM (PLACA SEGURO DE AJUSTE) ELABORADO EN MATERIAL DE ACERO INOX 304,SEGÚN DIBUJO.</t>
  </si>
  <si>
    <t xml:space="preserve">MIN-6672</t>
  </si>
  <si>
    <t xml:space="preserve">PM0031</t>
  </si>
  <si>
    <t xml:space="preserve">FABRICACION DE HENDLE (MANIVELA) ELABORADO EN MATERIAL DE ACERO INOX 316,SEGÚN DIBUJO.</t>
  </si>
  <si>
    <t xml:space="preserve">MIN-6673</t>
  </si>
  <si>
    <t xml:space="preserve">EFRAIN,HUMBERTO,RENE</t>
  </si>
  <si>
    <t xml:space="preserve">PM0021</t>
  </si>
  <si>
    <t xml:space="preserve">FABRICACION DE PISTON (FEMALE) ELABORADO EN MATERIAL DE ACETAL,SEGÚN DIBUJO.</t>
  </si>
  <si>
    <t xml:space="preserve">MIN-6674</t>
  </si>
  <si>
    <t xml:space="preserve">A-112</t>
  </si>
  <si>
    <t xml:space="preserve">NTJP-19-130200</t>
  </si>
  <si>
    <t xml:space="preserve">SCREW</t>
  </si>
  <si>
    <t xml:space="preserve">FABRICACION DE SCREWELABORADO EN MATERIAL DE ACERO A-36,SEGÚN DIBUJO.</t>
  </si>
  <si>
    <t xml:space="preserve">MIN-6675</t>
  </si>
  <si>
    <t xml:space="preserve">EFRAIN,MARTIN</t>
  </si>
  <si>
    <t xml:space="preserve">NUT</t>
  </si>
  <si>
    <t xml:space="preserve">FABRICACION DE  NUT ELABORADO EN MATERIAL DELATON,SEGÚN DIBUJO.</t>
  </si>
  <si>
    <t xml:space="preserve">MIN-6676</t>
  </si>
  <si>
    <t xml:space="preserve">WASHER</t>
  </si>
  <si>
    <t xml:space="preserve">FABRICACION DE  WASHER ELABORADO EN MATERIAL DEACERO A-36,SEGÚN DIBUJO.</t>
  </si>
  <si>
    <t xml:space="preserve">MIN-6677</t>
  </si>
  <si>
    <t xml:space="preserve">OSCAR,MARTIN</t>
  </si>
  <si>
    <t xml:space="preserve">REM.0121</t>
  </si>
  <si>
    <t xml:space="preserve">TORNILLO P/VENTOSA DE 5/16-NC</t>
  </si>
  <si>
    <t xml:space="preserve">FABRICACION DE TORNILLOM PARA VENTOSA DE 5/16-NC ELABORADO EN MATERIAL DE LATON,SEGÚN DIBUJO.</t>
  </si>
  <si>
    <t xml:space="preserve">MIN-6678-6692</t>
  </si>
  <si>
    <t xml:space="preserve">EFRAIN,ADRIAN</t>
  </si>
  <si>
    <t xml:space="preserve">TORNILLO P/VENTOSA </t>
  </si>
  <si>
    <t xml:space="preserve">FABRICACION DE TORNILLOM PARA VENTOSA  ELABORADO EN MATERIAL DE LATON,SEGÚN DIBUJO.</t>
  </si>
  <si>
    <t xml:space="preserve">MIN-6693-6707</t>
  </si>
  <si>
    <t xml:space="preserve">A-156</t>
  </si>
  <si>
    <t xml:space="preserve">CUERPO P/JIG</t>
  </si>
  <si>
    <t xml:space="preserve">FABRICACION DE CUERPO PARA JIG ELABORADO EN MATERIAL DE ACETAL BLANCO,SEGÚN DIBUJO.</t>
  </si>
  <si>
    <t xml:space="preserve">MIN-6708-6710</t>
  </si>
  <si>
    <t xml:space="preserve">TAPA P/CUERPO D/JIG</t>
  </si>
  <si>
    <t xml:space="preserve">FABRICACION DE TAPA PARA CUERPO DE JIG ELABORADO EN MATERIAL DE ACETAL BLANCO,SEGÚN DIBUJO.</t>
  </si>
  <si>
    <t xml:space="preserve">MIN-6711-6713</t>
  </si>
  <si>
    <t xml:space="preserve">REAR GLASS JIG ASSY T1CX</t>
  </si>
  <si>
    <t xml:space="preserve">FABRICACION DE REAR GLASS JIG ASSY T1CXELABORADO EN MATERIAL DE ACETAL BLANCO,SEGÚN DIBUJO.</t>
  </si>
  <si>
    <t xml:space="preserve">MIN-6714-6740</t>
  </si>
  <si>
    <t xml:space="preserve">REM.0119</t>
  </si>
  <si>
    <t xml:space="preserve">SERVICIO DE HACER ROSCA INTERNA DE 1 1/2 NPT A PIEZA.</t>
  </si>
  <si>
    <t xml:space="preserve">MIN-6742</t>
  </si>
  <si>
    <t xml:space="preserve">FABRICACION DE SELLO DE ROTOR, ELABORADO EN MATERIAL DE NYLAMID-RA,SEGÚN DISEÑO.</t>
  </si>
  <si>
    <t xml:space="preserve">EMBUTIDOR COZZINI</t>
  </si>
  <si>
    <t xml:space="preserve">MIN-6743</t>
  </si>
  <si>
    <t xml:space="preserve">TRCR1134</t>
  </si>
  <si>
    <t xml:space="preserve">FABRICACION DE AXLE 115596 115596, ELABORADO EN MATERIAL DE ACERO 4140,SEGÚN DISEÑO.</t>
  </si>
  <si>
    <t xml:space="preserve">MIN-6744-6745</t>
  </si>
  <si>
    <t xml:space="preserve">FABRICACION DE AXLE115518 115518, ELABORADO EN MATERIAL DE ACERO 4140,SEGÚN DISEÑO.</t>
  </si>
  <si>
    <t xml:space="preserve">MIN-6746-6747</t>
  </si>
  <si>
    <t xml:space="preserve">FABRICACION DE PIN 116801 116801, ELABORADO EN MATERIAL DE ACERO 4140,SEGÚN DISEÑO.</t>
  </si>
  <si>
    <t xml:space="preserve">MIN-6748-6749</t>
  </si>
  <si>
    <t xml:space="preserve">MARCO,HUMBERTO</t>
  </si>
  <si>
    <t xml:space="preserve">TRCR1130</t>
  </si>
  <si>
    <t xml:space="preserve">FABRICACION DE AXLE 115515 115515, ELABORADO EN MATERIAL DE ACERO 4140,SEGÚN DISEÑO.</t>
  </si>
  <si>
    <t xml:space="preserve">MIN-6750-6751</t>
  </si>
  <si>
    <t xml:space="preserve">EMHA0192</t>
  </si>
  <si>
    <t xml:space="preserve">FABRICACION DE COMPUERTA BALA 500240, ELABORADO EN MATERIAL DE ACETAL140,SEGÚN DISEÑO.</t>
  </si>
  <si>
    <t xml:space="preserve">MIN-6752</t>
  </si>
  <si>
    <t xml:space="preserve">REM.0139</t>
  </si>
  <si>
    <t xml:space="preserve">BIRLO TENZOR</t>
  </si>
  <si>
    <t xml:space="preserve">FABRICACION DE BIRLO TENZOR, ELABORADO EN MATERIAL DE ACERO INOX ,SEGÚN DISEÑO.</t>
  </si>
  <si>
    <t xml:space="preserve">MIN-6753-6754</t>
  </si>
  <si>
    <t xml:space="preserve">JUAN JOAE,ADRIAN</t>
  </si>
  <si>
    <t xml:space="preserve">REM.0136</t>
  </si>
  <si>
    <t xml:space="preserve">SERVICIO DE CAMBIAR ARON CON RECUBRIMIENTO A RUEDA MOTRIZ</t>
  </si>
  <si>
    <t xml:space="preserve">MIN-6755</t>
  </si>
  <si>
    <t xml:space="preserve">PEDRO</t>
  </si>
  <si>
    <t xml:space="preserve">REM.0140</t>
  </si>
  <si>
    <t xml:space="preserve">SERVICIO DE CORTAR MAMELON,ABRIR Ø,MONTAR EN BASE Y HACER 3 BARRENOS ROSCADOS A COPLE, SERVICIO DE ABIR Ø22.05 Y HACER CUÑERO A 4.80MM</t>
  </si>
  <si>
    <t xml:space="preserve">MIN-6756-6757</t>
  </si>
  <si>
    <t xml:space="preserve">MARCO,JOSE CARMEN,ADRIAN</t>
  </si>
  <si>
    <t xml:space="preserve">REM.0117</t>
  </si>
  <si>
    <t xml:space="preserve">SERVICIO DE RECTIFICAR Ø INTERIOR A COPA DE PREROSCADO.</t>
  </si>
  <si>
    <t xml:space="preserve">MIN-6758</t>
  </si>
  <si>
    <t xml:space="preserve">PT NO ENTRÓ EN ALMACÉN</t>
  </si>
  <si>
    <t xml:space="preserve">A-116</t>
  </si>
  <si>
    <t xml:space="preserve">GW009628</t>
  </si>
  <si>
    <t xml:space="preserve">GSI028-P73</t>
  </si>
  <si>
    <t xml:space="preserve">FABRICACION DE PUNZON FORMADOR DETALLE 73 ELABORADO EN MATERIAL DE ACERO D2,SEGÚN DIBUJO.</t>
  </si>
  <si>
    <t xml:space="preserve">INDUSTRIAS GW</t>
  </si>
  <si>
    <t xml:space="preserve">MIN-6759</t>
  </si>
  <si>
    <t xml:space="preserve">GSI028-P112A</t>
  </si>
  <si>
    <t xml:space="preserve">FABRICACION DE INSERTO STRIPPER DETALLE 112A, ELABORADO EN MATERIAL DE ACERO D2,SEGÚN DIBUJO.</t>
  </si>
  <si>
    <t xml:space="preserve">MIN-6760</t>
  </si>
  <si>
    <t xml:space="preserve">A-862</t>
  </si>
  <si>
    <t xml:space="preserve">T-140151194-0101</t>
  </si>
  <si>
    <t xml:space="preserve">FABRICACION DE MAS FINGER , ELABORADO EN MATERIAL DE ACERO 4140,SEGÚN DIBUJO.</t>
  </si>
  <si>
    <t xml:space="preserve">MIN-6761-6764</t>
  </si>
  <si>
    <t xml:space="preserve">MARTÍN</t>
  </si>
  <si>
    <t xml:space="preserve">T-140151194-0102</t>
  </si>
  <si>
    <t xml:space="preserve">FABRICACION DE CARBIDE BALL , ELABORADO EN MATERIAL DE CARBURO,SEGÚN DIBUJO.</t>
  </si>
  <si>
    <t xml:space="preserve">MIN-6765-6768</t>
  </si>
  <si>
    <t xml:space="preserve">REM.0134</t>
  </si>
  <si>
    <t xml:space="preserve">836-917-01</t>
  </si>
  <si>
    <t xml:space="preserve">SERVICIO DE RECTIFICAR JUEGO DE RODILLOS 836-917,SEGÚN DISEÑO.</t>
  </si>
  <si>
    <t xml:space="preserve">MIN-6769-6770</t>
  </si>
  <si>
    <t xml:space="preserve">859-615</t>
  </si>
  <si>
    <t xml:space="preserve">FABRICACION DE JUEGO DE RODILLOS,ELABORADO EN MATERIAL DE ACXERO D2, SEGÚN DIBUJO.</t>
  </si>
  <si>
    <t xml:space="preserve">MIN-6771-6772</t>
  </si>
  <si>
    <t xml:space="preserve">SERVICIO DE HACER CUÑERO A IMPULSOR NJ-36,SEGÚN DISEÑO</t>
  </si>
  <si>
    <t xml:space="preserve">MIN-6773</t>
  </si>
  <si>
    <t xml:space="preserve">REM.0165</t>
  </si>
  <si>
    <t xml:space="preserve">BASE Y PERNO</t>
  </si>
  <si>
    <t xml:space="preserve">FABRICACION DE BASE Y PERNO ELABORADO EN MATERIAL DE ACERO 1045,SEGÚN MUESTRA.</t>
  </si>
  <si>
    <t xml:space="preserve">2JGOS</t>
  </si>
  <si>
    <t xml:space="preserve">MIN-6774</t>
  </si>
  <si>
    <t xml:space="preserve">FABRICACION DE BUJE, ELABORADO EN MATERIAL DE ACERO INOX ,SEGUH DIBUJO.</t>
  </si>
  <si>
    <t xml:space="preserve">MIN-6775</t>
  </si>
  <si>
    <t xml:space="preserve">FABRICACION DE COMPUERTA BALA 500240 EN MATERIAL DE ACETAL,SEGÚN DIBUJO.</t>
  </si>
  <si>
    <t xml:space="preserve">MIN-6776</t>
  </si>
  <si>
    <t xml:space="preserve">ALBERTO,ADRIAN</t>
  </si>
  <si>
    <t xml:space="preserve">A-139</t>
  </si>
  <si>
    <t xml:space="preserve">FABIRCACION DE  AXLE 1155180115518,ELABORADO EN MATERIAL DE ACERO 4140T,SEGÚN DIBUJO.</t>
  </si>
  <si>
    <t xml:space="preserve">MIN-6777-6778</t>
  </si>
  <si>
    <t xml:space="preserve">FABIRCACION DE  AXLE 115515 115515,ELABORADO EN MATERIAL DE ACERO 4140T,SEGÚN DIBUJO.</t>
  </si>
  <si>
    <t xml:space="preserve">MIN-6779-6780</t>
  </si>
  <si>
    <t xml:space="preserve">FABIRCACION DE  SHAFT 115521 115521,ELABORADO EN MATERIAL DE ACERO 4140T,SEGÚN DIBUJO.</t>
  </si>
  <si>
    <t xml:space="preserve">MIN-6781-6781</t>
  </si>
  <si>
    <t xml:space="preserve">16:52 HRS</t>
  </si>
  <si>
    <t xml:space="preserve">REM.0149</t>
  </si>
  <si>
    <t xml:space="preserve">FLECHA D/PREROSCADO</t>
  </si>
  <si>
    <t xml:space="preserve">FABIRCACION DE  FLECHA DE PREROSCADO,ELABORADO EN MATERIAL DE BRONCE SAE64,SEGÚN DIBUJO.</t>
  </si>
  <si>
    <t xml:space="preserve">MIN-6782-6784</t>
  </si>
  <si>
    <t xml:space="preserve">a-310</t>
  </si>
  <si>
    <t xml:space="preserve">NTJP-19-190201</t>
  </si>
  <si>
    <t xml:space="preserve">T00203-115</t>
  </si>
  <si>
    <t xml:space="preserve">FABIRCACION DE  PIEZA,ELABORADO EN MATERIAL DE ACERO 4140T,SEGÚN DIBUJO.</t>
  </si>
  <si>
    <t xml:space="preserve">MIN-6785-6796</t>
  </si>
  <si>
    <t xml:space="preserve">T00203-114</t>
  </si>
  <si>
    <t xml:space="preserve">MIN-6797-6808</t>
  </si>
  <si>
    <t xml:space="preserve">ALBERTO,JUAN JOSE,EFRAIN,MARCO</t>
  </si>
  <si>
    <t xml:space="preserve">K21004-323</t>
  </si>
  <si>
    <t xml:space="preserve">MIN-6809-6820</t>
  </si>
  <si>
    <t xml:space="preserve">REM.0183/A-310</t>
  </si>
  <si>
    <t xml:space="preserve">K21004-312</t>
  </si>
  <si>
    <t xml:space="preserve">FABIRCACION DE  PIEZA,ELABORADO EN MATERIAL DE ACERONYLAMID AZUL,SEGÚN DIBUJO.</t>
  </si>
  <si>
    <t xml:space="preserve">MIN-6821-6832</t>
  </si>
  <si>
    <t xml:space="preserve">REM.0144/A-239</t>
  </si>
  <si>
    <t xml:space="preserve">NTJP-19-190200</t>
  </si>
  <si>
    <t xml:space="preserve">S1510-113</t>
  </si>
  <si>
    <t xml:space="preserve">FABIRCACION DE  PIEZA,ELABORADO EN MATERIAL DE  NYLAMID AZUL,SEGÚN DIBUJO.</t>
  </si>
  <si>
    <t xml:space="preserve">MIN-6833-6840</t>
  </si>
  <si>
    <t xml:space="preserve">LUCINO,GAONA</t>
  </si>
  <si>
    <t xml:space="preserve">REM0.182/A-239</t>
  </si>
  <si>
    <t xml:space="preserve">FABIRCACION DE  BLOCK,ELABORADO EN MATERIAL DE ACERO INOX 304,SEGÚN DIBUJO.</t>
  </si>
  <si>
    <t xml:space="preserve">MIN-6841-6848</t>
  </si>
  <si>
    <t xml:space="preserve">REM.0182/A-239</t>
  </si>
  <si>
    <t xml:space="preserve">2290Y11100</t>
  </si>
  <si>
    <t xml:space="preserve">FABIRCACION DE  LAC GUIDE,ELABORADO EN MATERIAL DE ACERO 1045,SEGÚN DIBUJO.</t>
  </si>
  <si>
    <t xml:space="preserve">MIN-6849-6852</t>
  </si>
  <si>
    <t xml:space="preserve">A-239</t>
  </si>
  <si>
    <t xml:space="preserve">2260Y03100</t>
  </si>
  <si>
    <t xml:space="preserve">FABRICACION DE  PRESS JIG,ELABORADO EN MATERIAL DE ACERO D2 SUPREME,SEGÚN DIBUJO.</t>
  </si>
  <si>
    <t xml:space="preserve">MIN-6853-6854</t>
  </si>
  <si>
    <t xml:space="preserve">EFRAIN,HUMBERTO,JOSE CARMEN,MARTIN,MARCO</t>
  </si>
  <si>
    <t xml:space="preserve">K21046-102</t>
  </si>
  <si>
    <t xml:space="preserve">FABRICACION DE  PIEZA,ELABORADO EN MATERIAL DE ACERO P-20,SEGÚN DIBUJO.</t>
  </si>
  <si>
    <t xml:space="preserve">MIN-6855-6858</t>
  </si>
  <si>
    <t xml:space="preserve">ALBERTO,MARTIN</t>
  </si>
  <si>
    <t xml:space="preserve">T00202-231</t>
  </si>
  <si>
    <t xml:space="preserve">FABRICACION DE  PIEZA,ELABORADO EN MATERIAL DE ACERO O-1,SEGÚN DIBUJO.</t>
  </si>
  <si>
    <t xml:space="preserve">MIN-6859-6866</t>
  </si>
  <si>
    <t xml:space="preserve">JUAN JOSÉ,MARTIN,MARCO</t>
  </si>
  <si>
    <t xml:space="preserve">       </t>
  </si>
  <si>
    <t xml:space="preserve">FJ00090-102-B</t>
  </si>
  <si>
    <t xml:space="preserve">FABRICACION DE  PIEZA,ELABORADO EN MATERIAL DE ALUMINIO 2024,SEGÚN DIBUJO.</t>
  </si>
  <si>
    <t xml:space="preserve">MIN-6867-6874</t>
  </si>
  <si>
    <t xml:space="preserve">JOSE CARMEN,MARCO,ARTURO</t>
  </si>
  <si>
    <t xml:space="preserve">REM.0141</t>
  </si>
  <si>
    <t xml:space="preserve">FABRICACION DE  RUEDA GUIA,ELABORADO EN MATERIAL DE NYLAMID SL,SEGÚN DIBUJO.</t>
  </si>
  <si>
    <t xml:space="preserve">MIN-6875-6878</t>
  </si>
  <si>
    <t xml:space="preserve">A-140</t>
  </si>
  <si>
    <t xml:space="preserve">FABRICACION DE  FLECHA MOTRIZ,ELABORADO EN MATERIAL DE ACERO INOX 304,SEGÚN DIBUJO.</t>
  </si>
  <si>
    <t xml:space="preserve">EMBUTIDORA NLS</t>
  </si>
  <si>
    <t xml:space="preserve">MIN-6879</t>
  </si>
  <si>
    <t xml:space="preserve">REM.0147</t>
  </si>
  <si>
    <t xml:space="preserve">FABRICACION DE  BUJE ,ELABORADO EN MATERIAL DE ACERO INOX 316,SEGÚN DIBUJO.</t>
  </si>
  <si>
    <t xml:space="preserve">MIN-6880-6887</t>
  </si>
  <si>
    <t xml:space="preserve">REM.0148</t>
  </si>
  <si>
    <t xml:space="preserve">RODAJA P/CARRUSEL</t>
  </si>
  <si>
    <t xml:space="preserve">FABRICACION DE RODAJA PARA CARRUSEL,ELABORADO EN MATERIAL DE ACERO 4140T/BRONCE,SEGÚN DIBUJO.</t>
  </si>
  <si>
    <t xml:space="preserve">MIN-6888-6902</t>
  </si>
  <si>
    <t xml:space="preserve">FABRICACION DE FLECHA,ELABORADO EN MATERIAL                       ,SEGÚN DIBUJO.</t>
  </si>
  <si>
    <t xml:space="preserve">MIN-6903-6904</t>
  </si>
  <si>
    <t xml:space="preserve">JUAN JOSÉ,HUMBERTO</t>
  </si>
  <si>
    <t xml:space="preserve">SERVICIO DE RECTIFICAR Ø A COPLE BASE DE VALVULA DE CARNE.</t>
  </si>
  <si>
    <t xml:space="preserve">MIN-6905</t>
  </si>
  <si>
    <t xml:space="preserve">E</t>
  </si>
  <si>
    <t xml:space="preserve">T-10322112-0200-0006</t>
  </si>
  <si>
    <t xml:space="preserve">FABRICACION DE DRUM,ELABORADO NE MATERIAL DE ACERO 8620,SEGÚN DIBUJO,</t>
  </si>
  <si>
    <t xml:space="preserve">MIN-6906</t>
  </si>
  <si>
    <t xml:space="preserve">JUAN JOSÉ,HUMBERTO,JOSE CARMEN,MARCO</t>
  </si>
  <si>
    <t xml:space="preserve">T-10322112-0200-0005</t>
  </si>
  <si>
    <t xml:space="preserve">FABRICACION DE UPPER WASHER,ELABORADO NE MATERIAL DE ACERO 1045,SEGÚN DIBUJO,</t>
  </si>
  <si>
    <t xml:space="preserve">MIN-6907</t>
  </si>
  <si>
    <t xml:space="preserve">JOSE CARMEN,HUMBERTO,MARCO</t>
  </si>
  <si>
    <t xml:space="preserve">T-10322112-0200-0004</t>
  </si>
  <si>
    <t xml:space="preserve">FABRICACION DE SUPPORT SHAFT,ELABORADO NE MATERIAL DE ACERO 8620,SEGÚN DIBUJO,</t>
  </si>
  <si>
    <t xml:space="preserve">MIN-6908</t>
  </si>
  <si>
    <t xml:space="preserve">JUAN JOSÉ,ADRIAN,MARCO</t>
  </si>
  <si>
    <t xml:space="preserve">T-10322112-0200-0007</t>
  </si>
  <si>
    <t xml:space="preserve">FABRICACION DE BUSHING,ELABORADO NE MATERIAL DE ACERO 1045,SEGÚN DIBUJO,</t>
  </si>
  <si>
    <t xml:space="preserve">MIN-6909</t>
  </si>
  <si>
    <t xml:space="preserve">T-10322112-0200-0003</t>
  </si>
  <si>
    <t xml:space="preserve">FABRICACION DE PLATE,ELABORADO NE MATERIAL DE ACERO 8620,SEGÚN DIBUJO,</t>
  </si>
  <si>
    <t xml:space="preserve">MIN-6910</t>
  </si>
  <si>
    <t xml:space="preserve">T-10322112-0200-0002</t>
  </si>
  <si>
    <t xml:space="preserve">FABRICACION DE LOWER WHASER ,ELABORADO NE MATERIAL DE ACERO INOX 304,SEGÚN DIBUJO,</t>
  </si>
  <si>
    <t xml:space="preserve">MIN-6911</t>
  </si>
  <si>
    <t xml:space="preserve">JOSE CARMEN,LUCINO,MARCO,JUAN JOSÉ</t>
  </si>
  <si>
    <t xml:space="preserve">T-10322112-0200-0001</t>
  </si>
  <si>
    <t xml:space="preserve">FABRICACION DE FILLING HEAD,ELABORADO NE MATERIAL DE ACERO 4140,SEGÚN DIBUJO,</t>
  </si>
  <si>
    <t xml:space="preserve">MIN-6912</t>
  </si>
  <si>
    <t xml:space="preserve">EFRAIN,OSCAR,MARTIN,ALBERTO,JOSE CARMEN}</t>
  </si>
  <si>
    <t xml:space="preserve">A-237</t>
  </si>
  <si>
    <t xml:space="preserve">T-10322112-0200-0008</t>
  </si>
  <si>
    <t xml:space="preserve">FABRICACION DE REAR BLOCK,ELABORADO NE MATERIAL DE ACERO 8620,SEGÚN DIBUJO,</t>
  </si>
  <si>
    <t xml:space="preserve">MIN-6913</t>
  </si>
  <si>
    <t xml:space="preserve">MIN-6914</t>
  </si>
  <si>
    <t xml:space="preserve">A-238</t>
  </si>
  <si>
    <t xml:space="preserve">T-10322112-0100-0010</t>
  </si>
  <si>
    <t xml:space="preserve">FABRICACION DE GRIPPER(RIGTH),ELABORADO NE MATERIAL DE ACETAL,SEGÚN DIBUJO,</t>
  </si>
  <si>
    <t xml:space="preserve">MIN-6915</t>
  </si>
  <si>
    <t xml:space="preserve">A-243</t>
  </si>
  <si>
    <t xml:space="preserve">T-10322112-0100-0011</t>
  </si>
  <si>
    <t xml:space="preserve">FABRICACION DE GRIPPER(LEFT),ELABORADO NE MATERIAL DE ACETAL,SEGÚN DIBUJO,</t>
  </si>
  <si>
    <t xml:space="preserve">MIN-6916</t>
  </si>
  <si>
    <t xml:space="preserve">A-155</t>
  </si>
  <si>
    <t xml:space="preserve">M-10268023AA-B34351</t>
  </si>
  <si>
    <t xml:space="preserve">FABRICACION DE GRIPPER JAWS,ELABORADO NE MATERIAL DE ACERO ST37,SEGÚN DIBUJO,</t>
  </si>
  <si>
    <t xml:space="preserve">MIN-6917</t>
  </si>
  <si>
    <t xml:space="preserve">M-10268023AA-B34352</t>
  </si>
  <si>
    <t xml:space="preserve">MIN-6918</t>
  </si>
  <si>
    <t xml:space="preserve">T-79001VM31157</t>
  </si>
  <si>
    <t xml:space="preserve">FABRICACION DE COUPLING PLUG,SEGÚN DIBUJO,</t>
  </si>
  <si>
    <t xml:space="preserve">MIN-6919</t>
  </si>
  <si>
    <t xml:space="preserve">T-10323634-0800-0001</t>
  </si>
  <si>
    <t xml:space="preserve">FABRICACION DE HOUSING,ELABORADO EN MATERIAL DE ACERO9 1045,SEGÚN DIBUJO,</t>
  </si>
  <si>
    <t xml:space="preserve">MIN-6920</t>
  </si>
  <si>
    <t xml:space="preserve">T-10323634-0100-0010</t>
  </si>
  <si>
    <t xml:space="preserve">FABRICACION DEGRIPPER(RIGTH),ELABORADO EN MATERIAL DE ACETAL,SEGÚN DIBUJO,</t>
  </si>
  <si>
    <t xml:space="preserve">MIN-6921</t>
  </si>
  <si>
    <t xml:space="preserve">JUAN JOSÉ,HUMBERTO,ALBERTO,MARCO</t>
  </si>
  <si>
    <t xml:space="preserve">T-10323634-0100-0011</t>
  </si>
  <si>
    <t xml:space="preserve">FABRICACION DEGRIPPER(LEFT),ELABORADO EN MATERIAL DE ACETAL,SEGÚN DIBUJO,</t>
  </si>
  <si>
    <t xml:space="preserve">MIN-6922</t>
  </si>
  <si>
    <t xml:space="preserve">T-10323634-0200-0006</t>
  </si>
  <si>
    <t xml:space="preserve">FABRICACION DE DRUM,ELABORADO EN MATERIAL DE ACERO 8620,SEGÚN DIBUJO,</t>
  </si>
  <si>
    <t xml:space="preserve">MIN-6923</t>
  </si>
  <si>
    <t xml:space="preserve">OSCAR,HUMBERTO,MARCO</t>
  </si>
  <si>
    <t xml:space="preserve">T-10323634-0200-0005</t>
  </si>
  <si>
    <t xml:space="preserve">FABRICACION DE UPPER WASHER,ELABORADO EN MATERIAL DE ACERO 1045,SEGÚN DIBUJO,</t>
  </si>
  <si>
    <t xml:space="preserve">MIN-6924</t>
  </si>
  <si>
    <t xml:space="preserve">T-10323634-0200-0004</t>
  </si>
  <si>
    <t xml:space="preserve">FABRICACION DE SUPPORT SHAFT,ELABORADO EN MATERIAL DE ACERO 8620,SEGÚN DIBUJO,</t>
  </si>
  <si>
    <t xml:space="preserve">MIN-6925</t>
  </si>
  <si>
    <t xml:space="preserve">JUAN JOSÉ,ADRIAN,JOSÉ CARMEN</t>
  </si>
  <si>
    <t xml:space="preserve">T-10323634-0200-0007</t>
  </si>
  <si>
    <t xml:space="preserve">FABRICACION DE BUSHING,ELABORADO EN MATERIAL DE ACERO 1045,SEGÚN DIBUJO,</t>
  </si>
  <si>
    <t xml:space="preserve">T-10323634-0200-0003</t>
  </si>
  <si>
    <t xml:space="preserve">FABRICACION DE SLIDE PLATE,ELABORADO EN MATERIAL DE ACERO 8620,SEGÚN DIBUJO,</t>
  </si>
  <si>
    <t xml:space="preserve">MIN-6926</t>
  </si>
  <si>
    <t xml:space="preserve">T-10323634-0200-0002</t>
  </si>
  <si>
    <t xml:space="preserve">FABRICACION DE LOWWER WASHER,ELABORADO EN MATERIAL DE ACERO INOX 304,SEGÚN DIBUJO.</t>
  </si>
  <si>
    <t xml:space="preserve">MIN-6927</t>
  </si>
  <si>
    <t xml:space="preserve">T-10323634-0200-0001</t>
  </si>
  <si>
    <t xml:space="preserve">FABRICACION DE FILLLING HEAD,ELABORADO EN MATERIAL DE ACERO 4140,SEGÚN DIBUJO.</t>
  </si>
  <si>
    <t xml:space="preserve">MIN-6928</t>
  </si>
  <si>
    <t xml:space="preserve">EFRAIN,HUMBERTO,MARTIN,JOSE CARMEN</t>
  </si>
  <si>
    <t xml:space="preserve">T-10323634-0200-0008</t>
  </si>
  <si>
    <t xml:space="preserve">FABRICACION DE REAR BLOCK,ELABORADO EN MATERIAL DE ACERO 8620,SEGÚN DIBUJO.</t>
  </si>
  <si>
    <t xml:space="preserve">MIN-6929</t>
  </si>
  <si>
    <t xml:space="preserve">MIN-6930</t>
  </si>
  <si>
    <t xml:space="preserve">T-10323634-0200-0009</t>
  </si>
  <si>
    <t xml:space="preserve">FABRICACION DE CLAMPING JAW,ELABORADO EN MATERIAL DE ACETAL ,SEGÚN DIBUJO.</t>
  </si>
  <si>
    <t xml:space="preserve">MIN-6931</t>
  </si>
  <si>
    <t xml:space="preserve">T-10323634-0200-0016</t>
  </si>
  <si>
    <t xml:space="preserve">FABRICACION DE GUIDE RING,ELABORADO EN MATERIAL DE ACETAL ,SEGÚN DIBUJO.</t>
  </si>
  <si>
    <t xml:space="preserve">MIN-6932</t>
  </si>
  <si>
    <t xml:space="preserve">OSCAR,MARTIN,JOSE CARMEN</t>
  </si>
  <si>
    <t xml:space="preserve">T-10323634-0300-0001</t>
  </si>
  <si>
    <t xml:space="preserve">FABRICACION DE MEASURING PLATE,ELABORADO EN MATERIAL DE ACRO 8620,SEGÚN DIBUJO.</t>
  </si>
  <si>
    <t xml:space="preserve">MIN-6933</t>
  </si>
  <si>
    <t xml:space="preserve">EFRAIN,JUAN JOSÉ,MARCO</t>
  </si>
  <si>
    <t xml:space="preserve">T-10323634-0400-0003</t>
  </si>
  <si>
    <t xml:space="preserve">FABRICACION DE ARBOR,ELABORADO EN MATERIAL DE ACETAL,SEGÚN DIBUJO.</t>
  </si>
  <si>
    <t xml:space="preserve">MIN-6934</t>
  </si>
  <si>
    <t xml:space="preserve">T-10323634-0900-0002</t>
  </si>
  <si>
    <t xml:space="preserve">FABRICACION DE ADAPTER,ELABORADO EN MATERIAL DE ACERO 8620,SEGÚN DIBUJO.</t>
  </si>
  <si>
    <t xml:space="preserve">MIN-6935</t>
  </si>
  <si>
    <t xml:space="preserve">T-10323634-0900-0003</t>
  </si>
  <si>
    <t xml:space="preserve">FABRICACION DE FIXED GRIPPER,ELABORADO EN MATERIAL DE ACERO 8620,SEGÚN DIBUJO.</t>
  </si>
  <si>
    <t xml:space="preserve">MIN-6936</t>
  </si>
  <si>
    <t xml:space="preserve">A-869</t>
  </si>
  <si>
    <t xml:space="preserve">T-10323634-1000-0001</t>
  </si>
  <si>
    <t xml:space="preserve">FABRICACION DE WASCH-BLASGLOCKE,ELABORADO EN MATERIAL DE ACETAL,SEGÚN DIBUJO.</t>
  </si>
  <si>
    <t xml:space="preserve">MIN-6937</t>
  </si>
  <si>
    <t xml:space="preserve">JUAN JOSÉ,MARTIN</t>
  </si>
  <si>
    <t xml:space="preserve">A-263</t>
  </si>
  <si>
    <t xml:space="preserve">T-10323634-1600-0003</t>
  </si>
  <si>
    <t xml:space="preserve">FABRICACION DE LEFT ROLLER GRIPPER,ELABORADO EN MATERIAL DE ACETAL,SEGÚN DIBUJO.</t>
  </si>
  <si>
    <t xml:space="preserve">MIN-6938</t>
  </si>
  <si>
    <t xml:space="preserve">T-10323634-1600-0004</t>
  </si>
  <si>
    <t xml:space="preserve">FABRICACION DERIGTH ROLLER GRIPPER,ELABORADO EN MATERIAL DE ACETAL,SEGÚN DIBUJO.</t>
  </si>
  <si>
    <t xml:space="preserve">MIN-6939</t>
  </si>
  <si>
    <t xml:space="preserve">SERVICIO DE RECTIFICAR  PIEZA SEGUN DISEÑO</t>
  </si>
  <si>
    <t xml:space="preserve">LUIS ALBERTO</t>
  </si>
  <si>
    <t xml:space="preserve">MIN-6940</t>
  </si>
  <si>
    <t xml:space="preserve">SERVICIO DE RECTIFICAR  BOQUILLA, SEGUN DISEÑO</t>
  </si>
  <si>
    <t xml:space="preserve">MIN-6941</t>
  </si>
  <si>
    <t xml:space="preserve">JUAN JOSÉ,MARCO</t>
  </si>
  <si>
    <t xml:space="preserve">REM.0152</t>
  </si>
  <si>
    <t xml:space="preserve">FABRICACION DE PERNO ELABORADO EN MATERIAL DE ACERO M4,SEGÚN DISEÑO</t>
  </si>
  <si>
    <t xml:space="preserve">MIN-6942</t>
  </si>
  <si>
    <t xml:space="preserve">EFRAIN,MARCO</t>
  </si>
  <si>
    <t xml:space="preserve">MIN-6943</t>
  </si>
  <si>
    <t xml:space="preserve">EFRAIN,JOSE CARMEN,MARCO</t>
  </si>
  <si>
    <t xml:space="preserve">MIN-6944</t>
  </si>
  <si>
    <t xml:space="preserve">MIN-6945</t>
  </si>
  <si>
    <t xml:space="preserve">A</t>
  </si>
  <si>
    <t xml:space="preserve">T-10212112-0200-0017</t>
  </si>
  <si>
    <t xml:space="preserve">FABRICACION DE CENTERING PLATE, ELABORADO EN MATERIAL DE ACERO 8620,SEGÚN DISEÑO</t>
  </si>
  <si>
    <t xml:space="preserve">MIN-6946</t>
  </si>
  <si>
    <t xml:space="preserve">REM.0157/A-153</t>
  </si>
  <si>
    <t xml:space="preserve">SERVICIO DE MACHUELIAR 2 BARRENOS A PIEZAS DE LATON Y ACERO,SEGÚN DISEÑO.</t>
  </si>
  <si>
    <t xml:space="preserve">MIN-6947-6958</t>
  </si>
  <si>
    <t xml:space="preserve">SERVICIO DE RELLENAR Y RECTIFICAR PLACA SELLADO DE DOBLE SELLO.</t>
  </si>
  <si>
    <t xml:space="preserve">SELLADORA ULMA</t>
  </si>
  <si>
    <t xml:space="preserve">MIN-6959</t>
  </si>
  <si>
    <t xml:space="preserve">SERVICIO DE  RECTIFICAR COLECTOR DE MOTOR.</t>
  </si>
  <si>
    <t xml:space="preserve">MIN-6960</t>
  </si>
  <si>
    <t xml:space="preserve">JOSE RGZ</t>
  </si>
  <si>
    <t xml:space="preserve">FABRICACION DE ANILLO DE TEFLON 98.85 DO 91.98DI P/EMBOLO RECHAZADOR,ELABORADO EN MATERIAL DE TEFLON,SEGÚN DIBUJO.</t>
  </si>
  <si>
    <t xml:space="preserve">MIN-6961</t>
  </si>
  <si>
    <t xml:space="preserve">MOME0003</t>
  </si>
  <si>
    <t xml:space="preserve">FABRICACION DE BUJE APOYO DE GUSANO,ELABORADO EN MATERIAL DE ACETAL,SEGÚN DIBUJO.</t>
  </si>
  <si>
    <t xml:space="preserve">MIN-6962-6964</t>
  </si>
  <si>
    <t xml:space="preserve">OSCAR,LUCINO,JOSE CARMEN</t>
  </si>
  <si>
    <t xml:space="preserve">A-270</t>
  </si>
  <si>
    <t xml:space="preserve">NTK-P0222-3-O</t>
  </si>
  <si>
    <t xml:space="preserve">FABRICACION DE RETAINER,ELABORADO EN MATERIAL DE ACRO P-20,SEGÚN DIBUJO.</t>
  </si>
  <si>
    <t xml:space="preserve">MIN-6963</t>
  </si>
  <si>
    <t xml:space="preserve">12.03.19</t>
  </si>
  <si>
    <t xml:space="preserve">ALBERTO,LUCINO,MARTIN</t>
  </si>
  <si>
    <t xml:space="preserve">860-084</t>
  </si>
  <si>
    <t xml:space="preserve">FABRICACION DE JUEGO DE RODILLOS,ELABORADO EN MATERIAL DE ACERO D2,SEGÚN DIBUJO.</t>
  </si>
  <si>
    <t xml:space="preserve">MIN-6964-6965</t>
  </si>
  <si>
    <t xml:space="preserve">ALBERTO,MARCO</t>
  </si>
  <si>
    <t xml:space="preserve">MIN-6966-6967</t>
  </si>
  <si>
    <t xml:space="preserve">ALBERTO MARCO</t>
  </si>
  <si>
    <t xml:space="preserve">MIN-6968-6969</t>
  </si>
  <si>
    <t xml:space="preserve">A-157</t>
  </si>
  <si>
    <t xml:space="preserve">NTK-P0305-2-NO</t>
  </si>
  <si>
    <t xml:space="preserve">SLIDE CORE PIN </t>
  </si>
  <si>
    <t xml:space="preserve">FABRICACION DE SLIDE CORE PIN,ELABORADO EN MATERIAL DE ACERO 4140T o 4840T,SEGÚN DIBUJO.</t>
  </si>
  <si>
    <t xml:space="preserve">MIN-6970</t>
  </si>
  <si>
    <t xml:space="preserve">JUAN JOSE,ALBERTO,MARTIN</t>
  </si>
  <si>
    <t xml:space="preserve">FABRICACION DE SLIDE CORE PIN,ELABORADO EN MATERIAL DE ACERO H13,SEGÚN DIBUJO.</t>
  </si>
  <si>
    <t xml:space="preserve">MIN-6971</t>
  </si>
  <si>
    <t xml:space="preserve">ALBERTO,EFRAIN,MARCO</t>
  </si>
  <si>
    <t xml:space="preserve">SERVICIO DE MODIFICAR 2 INSERTOS, SEGÚN DISEÑO.</t>
  </si>
  <si>
    <t xml:space="preserve">MIN-6972-6973</t>
  </si>
  <si>
    <t xml:space="preserve">BDTS 34 311-361 D7</t>
  </si>
  <si>
    <t xml:space="preserve">FABRICACION DE BRG 9, ELABORADO EN MATERIAL DE ACERO H13, SEGÚN DIBUJO.</t>
  </si>
  <si>
    <t xml:space="preserve">MIN-6974</t>
  </si>
  <si>
    <t xml:space="preserve">BDTS 34 311-361 D6</t>
  </si>
  <si>
    <t xml:space="preserve">FABRICACION DE BRG 9, ELABORADO EN MATERIAL DE ACERO D2, SEGÚN DIBUJO.</t>
  </si>
  <si>
    <t xml:space="preserve">MIN-6975</t>
  </si>
  <si>
    <t xml:space="preserve">FABRICACION DE MATRIZ 8, ELABORADO EN MATERIAL DE ACERO H13, SEGÚN DIBUJO.</t>
  </si>
  <si>
    <t xml:space="preserve">MIN-6976</t>
  </si>
  <si>
    <t xml:space="preserve">BDTS 34 311-361 D8</t>
  </si>
  <si>
    <t xml:space="preserve">FABRICACION DE MATRIZ 8, ELABORADO EN MATERIAL DE ACERO D2, SEGÚN DIBUJO.</t>
  </si>
  <si>
    <t xml:space="preserve">MIN-6977</t>
  </si>
  <si>
    <t xml:space="preserve">COPLE DENTADO</t>
  </si>
  <si>
    <t xml:space="preserve">FABRICACION DECOPLE DENTADO, ELABORADO EN MATERIAL DE NYLAMID RA, SEGÚN DIBUJO.</t>
  </si>
  <si>
    <t xml:space="preserve">LAVABOTAS</t>
  </si>
  <si>
    <t xml:space="preserve">MIN-6978-6997</t>
  </si>
  <si>
    <t xml:space="preserve">29/02/19</t>
  </si>
  <si>
    <t xml:space="preserve">JOSE CARMEN,LUCINO,GAONA</t>
  </si>
  <si>
    <t xml:space="preserve">FABRICACION DE CATARINA, ELABORADO EN MATERIAL DE ACERO INOX , SEGÚN MUESTRA.</t>
  </si>
  <si>
    <t xml:space="preserve">MIN-6998-7002</t>
  </si>
  <si>
    <t xml:space="preserve">EFRAIN,LUCINO</t>
  </si>
  <si>
    <t xml:space="preserve">FABRICACION DE FLECHA, ELABORADO EN MATERIAL DE ACERO 1045 , SEGÚN MUESTRA.</t>
  </si>
  <si>
    <t xml:space="preserve">EXTRACTOR</t>
  </si>
  <si>
    <t xml:space="preserve">MIN-7003</t>
  </si>
  <si>
    <t xml:space="preserve">FABRICACION DE BASE PARA FLECHA, ELABORADO EN MATERIAL DE ACERO 1045 , SEGÚN MUESTRA.</t>
  </si>
  <si>
    <t xml:space="preserve">MIN-7004</t>
  </si>
  <si>
    <t xml:space="preserve">SERVICIO DE RELLENAR ,RECTIFICAR Y HACER ROSCA A PERNO DE PLACA.</t>
  </si>
  <si>
    <t xml:space="preserve">MIN-7005-7007</t>
  </si>
  <si>
    <t xml:space="preserve">TAPA P/RODAJAS</t>
  </si>
  <si>
    <t xml:space="preserve">FABRICACION DE TAPA PARA RODAJAS, ELABORADO EN MATERIAL DE NYLAMID RA,SEGÚN DISEÑO.</t>
  </si>
  <si>
    <t xml:space="preserve">MIN-7008-7009</t>
  </si>
  <si>
    <t xml:space="preserve">FABRICACION DE  REAR GLASS JIG ASSY T1CX, ELABORADO EN MATERIAL DE NYLAMID SL Y ACERO,SEGÚN DISEÑO.</t>
  </si>
  <si>
    <t xml:space="preserve">MIN-7010-7018</t>
  </si>
  <si>
    <t xml:space="preserve">REM..0153</t>
  </si>
  <si>
    <t xml:space="preserve">PAD</t>
  </si>
  <si>
    <t xml:space="preserve">FABRICACION DE PAD, ELABORADO EN MATERIAL DE ACERO4140T ,SEGÚN DISEÑO.</t>
  </si>
  <si>
    <t xml:space="preserve">MIN-7019</t>
  </si>
  <si>
    <t xml:space="preserve">SOPORTE SUPERIOR CELDA DE CARGA</t>
  </si>
  <si>
    <t xml:space="preserve">FABRICACION DE SOPÓRTE SUPERIOR CELDA DE CARGA, ELABORADO EN MATERIAL DE ACERO INOX,SEGÚN DISEÑO.</t>
  </si>
  <si>
    <t xml:space="preserve">MIN-7020</t>
  </si>
  <si>
    <t xml:space="preserve">BASTIDOR CELDA DE CARGA</t>
  </si>
  <si>
    <t xml:space="preserve">FABRICACION DE BASTIDOR CELDA DE CARGA, ELABORADO EN MATERIAL DE ACERO INOX,SEGÚN DISEÑO.</t>
  </si>
  <si>
    <t xml:space="preserve">MIN-7021</t>
  </si>
  <si>
    <t xml:space="preserve">REM.0151</t>
  </si>
  <si>
    <t xml:space="preserve">PLACA CON TORNILLOS Y ROLDANAS</t>
  </si>
  <si>
    <t xml:space="preserve">FABRICACION DE PLACA Y TORNILLOS CON ROLDANAS, ELABORADO EN MATERIAL DE ACERO 1045,SEGÚN DISEÑO.</t>
  </si>
  <si>
    <t xml:space="preserve">PORTON DE ENTRADA DE TRAILERS</t>
  </si>
  <si>
    <t xml:space="preserve">MIN-7022-7029</t>
  </si>
  <si>
    <t xml:space="preserve">REM.0154</t>
  </si>
  <si>
    <t xml:space="preserve">SEPARADOR</t>
  </si>
  <si>
    <t xml:space="preserve">FABRICACION DESEPARADOR, ELABORADO EN MATERIAL DE ACERO INOX,SEGÚN DISEÑO.</t>
  </si>
  <si>
    <t xml:space="preserve">MIN-7030</t>
  </si>
  <si>
    <t xml:space="preserve">A-245</t>
  </si>
  <si>
    <t xml:space="preserve">NTK-P0226-2-NO</t>
  </si>
  <si>
    <t xml:space="preserve">R1276-2</t>
  </si>
  <si>
    <t xml:space="preserve">FABRICACION DE R1276-2, ELABORADO EN MATERIAL DE ACERO M-200,SEGÚN DISEÑO.</t>
  </si>
  <si>
    <t xml:space="preserve">MIN-7031-7035</t>
  </si>
  <si>
    <t xml:space="preserve">LUCINO,MARCO,MARTIN</t>
  </si>
  <si>
    <t xml:space="preserve">A-191</t>
  </si>
  <si>
    <t xml:space="preserve">OC0030494</t>
  </si>
  <si>
    <t xml:space="preserve">FABRICACION DE MACHO ELABORADO EN MATERIAL DE ACERO M-4,SEGÚN DISEÑO.</t>
  </si>
  <si>
    <t xml:space="preserve">MIN-7036-7055</t>
  </si>
  <si>
    <t xml:space="preserve">EFRAIN,ADRIAN,MARCO</t>
  </si>
  <si>
    <t xml:space="preserve">MIN-7056-7055</t>
  </si>
  <si>
    <t xml:space="preserve">MIN-7096-7105</t>
  </si>
  <si>
    <t xml:space="preserve">EFRAIN,ADRIAN,JOSE CARMEN,MARCO</t>
  </si>
  <si>
    <t xml:space="preserve">MIN-7106-7115</t>
  </si>
  <si>
    <t xml:space="preserve">SERVICIO DE RECTIFICAR Ø A CUOPLER W/DOWEL(PM0008),SEGÚN DISEÑO.</t>
  </si>
  <si>
    <t xml:space="preserve">MIN-7116</t>
  </si>
  <si>
    <t xml:space="preserve">861-609-V1</t>
  </si>
  <si>
    <t xml:space="preserve">FABRICACION DE JUEGO DE RODILLO EN MATERIAL DE ACERO D-2, SEGÚN DIBUJO</t>
  </si>
  <si>
    <t xml:space="preserve">MIN-7117-7118</t>
  </si>
  <si>
    <t xml:space="preserve">FABRICACION DE ACCESORIO P/DISPOSITIVO, EN MATERIAL DE ACERO INOX, SEGÚN DIBUJO</t>
  </si>
  <si>
    <t xml:space="preserve">RATIONATOR</t>
  </si>
  <si>
    <t xml:space="preserve">MIN-7119</t>
  </si>
  <si>
    <t xml:space="preserve">ADRIAN,RENE</t>
  </si>
  <si>
    <t xml:space="preserve">MIN-7120</t>
  </si>
  <si>
    <t xml:space="preserve">MIN-7121</t>
  </si>
  <si>
    <t xml:space="preserve">MIN-7122</t>
  </si>
  <si>
    <t xml:space="preserve">FABRICACION DE PERILLA P/DISPOSITIVO EN MATERIAL DE NYLAMID-SL/LATON</t>
  </si>
  <si>
    <t xml:space="preserve">MIN-7123</t>
  </si>
  <si>
    <t xml:space="preserve">     </t>
  </si>
  <si>
    <t xml:space="preserve">BIRLO P/AJUSTE</t>
  </si>
  <si>
    <t xml:space="preserve">FABRICACION DE BIRLO P/AJUSTE EN MATERIAL DE NYLAMID-SL/LATON</t>
  </si>
  <si>
    <t xml:space="preserve">MIN-7124</t>
  </si>
  <si>
    <t xml:space="preserve">REM.0169</t>
  </si>
  <si>
    <t xml:space="preserve">FABRICACION DE PISTA P/EJE MOTRIZ EN MATERIAL DE ACERO INOX.-316, SEGÚN DIBUJO</t>
  </si>
  <si>
    <t xml:space="preserve">MIN-7125/7128</t>
  </si>
  <si>
    <t xml:space="preserve">SE ENTREGAN 2 PIEZAS EL 01/03/19, LAS PIEZAS RESTANTES (2) SE ENTREGAN EL 6/06/19</t>
  </si>
  <si>
    <t xml:space="preserve">A-185</t>
  </si>
  <si>
    <t xml:space="preserve">MK15-006-D004B</t>
  </si>
  <si>
    <t xml:space="preserve">FABRICACION DE CLAMP BLOCK EN MATERIAL DE ACERO 1045, SEGÚN DIBUJO</t>
  </si>
  <si>
    <t xml:space="preserve">MIN-7129</t>
  </si>
  <si>
    <t xml:space="preserve">REM.0167</t>
  </si>
  <si>
    <t xml:space="preserve">FABRICACION DE MARCA,ELABORADO EN MATERIAL DE ACERO D2,SEGÚN DIBUJO EN 3D</t>
  </si>
  <si>
    <t xml:space="preserve">MIN-7130-7131</t>
  </si>
  <si>
    <t xml:space="preserve">200-117-023</t>
  </si>
  <si>
    <t xml:space="preserve">FBRICACION  DE MARCA,ELABORADO EN MATERIAL ACERO D2,SEGÚN DIBUJO</t>
  </si>
  <si>
    <t xml:space="preserve">N.,A</t>
  </si>
  <si>
    <t xml:space="preserve">MIN-7132</t>
  </si>
  <si>
    <t xml:space="preserve">200-117-024</t>
  </si>
  <si>
    <t xml:space="preserve">FABRICACION DE MARCA,ELABORADO EN MATERIAL DE ACERO D2,SEGÚN DIBUJO.</t>
  </si>
  <si>
    <t xml:space="preserve">MIN-7133</t>
  </si>
  <si>
    <t xml:space="preserve">08/13/19</t>
  </si>
  <si>
    <t xml:space="preserve">N° DE SERIE</t>
  </si>
  <si>
    <t xml:space="preserve">REM.0189/A-199</t>
  </si>
  <si>
    <t xml:space="preserve">NTK-P0305-1-NS</t>
  </si>
  <si>
    <t xml:space="preserve">K03066-007</t>
  </si>
  <si>
    <t xml:space="preserve">FABRICACION DE BRACKET,ELABORADO EN MATERIAL DE ACERO A-36, SEGÚN DIBUJO</t>
  </si>
  <si>
    <t xml:space="preserve">MIN-7134-7141</t>
  </si>
  <si>
    <t xml:space="preserve">REM.0192/A-199</t>
  </si>
  <si>
    <t xml:space="preserve">K21044-110</t>
  </si>
  <si>
    <t xml:space="preserve">FABRICACION DE BASE PLATE,ELABORADO EN MATERIAL DE ACERO A-36, SEGÚN DIBUJO</t>
  </si>
  <si>
    <t xml:space="preserve">MIN-7142-7145</t>
  </si>
  <si>
    <t xml:space="preserve">ARTURO,LUCINO,HUMBERTO</t>
  </si>
  <si>
    <t xml:space="preserve">REM.0187/A-199</t>
  </si>
  <si>
    <t xml:space="preserve">K21044-109</t>
  </si>
  <si>
    <t xml:space="preserve">FABRICACION DE  PLATE B,ELABORADO EN MATERIAL DE ACERO A-36, SEGÚN DIBUJO</t>
  </si>
  <si>
    <t xml:space="preserve">MIN-7146-7149</t>
  </si>
  <si>
    <t xml:space="preserve">ARTURO,LUCINO  </t>
  </si>
  <si>
    <t xml:space="preserve">REM.0180/A-199</t>
  </si>
  <si>
    <t xml:space="preserve">K21044-108</t>
  </si>
  <si>
    <t xml:space="preserve">FABRICACION DE  RECEIVER,ELABORADO EN MATERIAL DE NYLAMID AZUL, SEGÚN DIBUJO</t>
  </si>
  <si>
    <t xml:space="preserve">MIN-7150-7153</t>
  </si>
  <si>
    <t xml:space="preserve">T00216-102</t>
  </si>
  <si>
    <t xml:space="preserve">MIN-7154-7181</t>
  </si>
  <si>
    <t xml:space="preserve">gaona</t>
  </si>
  <si>
    <t xml:space="preserve">K03066-104</t>
  </si>
  <si>
    <t xml:space="preserve">MIN-7182-7185</t>
  </si>
  <si>
    <t xml:space="preserve">K03066-103</t>
  </si>
  <si>
    <t xml:space="preserve">FABRICACION DE  PLATE A,ELABORADO EN MATERIAL DE ACERO A-36, SEGÚN DIBUJO</t>
  </si>
  <si>
    <t xml:space="preserve">MIN-7186-7189</t>
  </si>
  <si>
    <t xml:space="preserve">K21044-112</t>
  </si>
  <si>
    <t xml:space="preserve">MIN-7190-7193</t>
  </si>
  <si>
    <t xml:space="preserve">K03066-009</t>
  </si>
  <si>
    <t xml:space="preserve">FABRICACION DE  BRACKET,ELABORADO EN MATERIAL DE ACERO A-36, SEGÚN DIBUJO</t>
  </si>
  <si>
    <t xml:space="preserve">MIN-7194-7201</t>
  </si>
  <si>
    <t xml:space="preserve">REM.0180/A-201</t>
  </si>
  <si>
    <t xml:space="preserve">K21044-111</t>
  </si>
  <si>
    <t xml:space="preserve">MIN-7202-7209</t>
  </si>
  <si>
    <t xml:space="preserve">REM.0188/A-206</t>
  </si>
  <si>
    <t xml:space="preserve">K03066-206</t>
  </si>
  <si>
    <t xml:space="preserve">FABRICACION DE PLATE,ELABORADO EN MATERIAL DE ACERO 1045, SEGÚN DIBUJO</t>
  </si>
  <si>
    <t xml:space="preserve">MIN-7210-7221</t>
  </si>
  <si>
    <t xml:space="preserve">REM.0187/A-206</t>
  </si>
  <si>
    <t xml:space="preserve">K03066-008</t>
  </si>
  <si>
    <t xml:space="preserve">FABRICACION DE COVER,ELABORADO EN MATERIAL DE ACERO A-36, SEGÚN DIBUJO</t>
  </si>
  <si>
    <t xml:space="preserve">MIN-7222-7237</t>
  </si>
  <si>
    <t xml:space="preserve">A-154</t>
  </si>
  <si>
    <t xml:space="preserve">JUAN PABLO</t>
  </si>
  <si>
    <t xml:space="preserve">AS2-116215-100</t>
  </si>
  <si>
    <t xml:space="preserve">FABRICACION DE PIEZA,ELABORADO EN MATERIAL DE ACERO O-1, SEGÚN DIBUJO</t>
  </si>
  <si>
    <t xml:space="preserve">MIN-7238</t>
  </si>
  <si>
    <t xml:space="preserve">REM.0187/A-201</t>
  </si>
  <si>
    <t xml:space="preserve">K03066-102</t>
  </si>
  <si>
    <t xml:space="preserve">FABRICACION DE JIG BLOCK,ELABORADO EN MATERIAL DE ACERO ACERO A-36, SEGÚN DIBUJO</t>
  </si>
  <si>
    <t xml:space="preserve">MIN-7239-7246</t>
  </si>
  <si>
    <t xml:space="preserve">REM.0190/A-201</t>
  </si>
  <si>
    <t xml:space="preserve">K03066-108</t>
  </si>
  <si>
    <t xml:space="preserve">FABRICACION DE  BLOCK,ELABORADO EN MATERIAL DE ACERO ACERO A-36, SEGÚN DIBUJO</t>
  </si>
  <si>
    <t xml:space="preserve">MIN-7247-7250</t>
  </si>
  <si>
    <t xml:space="preserve">REM.0188/A-201</t>
  </si>
  <si>
    <t xml:space="preserve">K03066-107</t>
  </si>
  <si>
    <t xml:space="preserve">MIN-7251-7254</t>
  </si>
  <si>
    <t xml:space="preserve">RE.0188/A-201</t>
  </si>
  <si>
    <t xml:space="preserve">K03066-207</t>
  </si>
  <si>
    <t xml:space="preserve">FABRICACION DE  BLOCK,ELABORADO EN MATERIAL DE ACERO ACERO 1045, SEGÚN DIBUJO</t>
  </si>
  <si>
    <t xml:space="preserve">MIN-7255-7266</t>
  </si>
  <si>
    <t xml:space="preserve">K03066-109</t>
  </si>
  <si>
    <t xml:space="preserve">FABRICACION DE  RECEIBER,ELABORADO EN MATERIAL DE ACERO NYLAMID AZUL, SEGÚN DIBUJO</t>
  </si>
  <si>
    <t xml:space="preserve">MIN-7267-7270</t>
  </si>
  <si>
    <t xml:space="preserve">K03066-204</t>
  </si>
  <si>
    <t xml:space="preserve">FABRICACION DE  BLOCK,ELABORADO EN MATERIAL DE ACERO 1045, SEGÚN DIBUJO</t>
  </si>
  <si>
    <t xml:space="preserve">MIN-7271-7278</t>
  </si>
  <si>
    <t xml:space="preserve">LUCINO,MARTIN,MARCO</t>
  </si>
  <si>
    <t xml:space="preserve">K03066-110</t>
  </si>
  <si>
    <t xml:space="preserve">FABRICACION DE  BLOCK,ELABORADO EN MATERIAL DE ACERO A-36, SEGÚN DIBUJO.</t>
  </si>
  <si>
    <t xml:space="preserve">MIN-7279-7282</t>
  </si>
  <si>
    <t xml:space="preserve">REM.0188/A-202</t>
  </si>
  <si>
    <t xml:space="preserve">K03066-209</t>
  </si>
  <si>
    <t xml:space="preserve">FABRICACION DE  PLATE,ELABORADO EN MATERIAL DE ACERO A-36, SEGÚN DIBUJO.</t>
  </si>
  <si>
    <t xml:space="preserve">MIN-7283-7294</t>
  </si>
  <si>
    <t xml:space="preserve">REM.0180/A-202</t>
  </si>
  <si>
    <t xml:space="preserve">K03066-208</t>
  </si>
  <si>
    <t xml:space="preserve">FABRICACION DE  RECEIVER,ELABORADO EN MATERIAL DE NYLAMID AZUL, SEGÚN DIBUJO.</t>
  </si>
  <si>
    <t xml:space="preserve">MIN-7295-7306</t>
  </si>
  <si>
    <t xml:space="preserve">REM.0187/A-202</t>
  </si>
  <si>
    <t xml:space="preserve">K21044-107</t>
  </si>
  <si>
    <t xml:space="preserve">MIN-7307-7310</t>
  </si>
  <si>
    <t xml:space="preserve">REM.0192-A-202</t>
  </si>
  <si>
    <t xml:space="preserve">K21044-106</t>
  </si>
  <si>
    <t xml:space="preserve">MIN-7311-7315</t>
  </si>
  <si>
    <t xml:space="preserve">K21044-212</t>
  </si>
  <si>
    <t xml:space="preserve">FABRICACION DE  BLOCK,ELABORADO EN MATERIAL DE ALUMINIO 2024, SEGÚN DIBUJO.</t>
  </si>
  <si>
    <t xml:space="preserve">MIN-7316-7327</t>
  </si>
  <si>
    <t xml:space="preserve">REM.018/A-202</t>
  </si>
  <si>
    <t xml:space="preserve">K21044-018</t>
  </si>
  <si>
    <t xml:space="preserve">FABRICACION DE OIL PAN,ELABORADO EN MATERIAL DE ACERO INOX 304, SEGÚN DIBUJO.</t>
  </si>
  <si>
    <t xml:space="preserve">MIN-7328-7329</t>
  </si>
  <si>
    <t xml:space="preserve">EXTERNO,RENE</t>
  </si>
  <si>
    <t xml:space="preserve">K21044-017</t>
  </si>
  <si>
    <t xml:space="preserve">FABRICACION DE BRACKET,ELABORADO EN MATERIAL DE ACERO A-36, SEGÚN DIBUJO.</t>
  </si>
  <si>
    <t xml:space="preserve">MIN-7330-7331</t>
  </si>
  <si>
    <t xml:space="preserve">EXTERNO,JOSE CARMEN</t>
  </si>
  <si>
    <t xml:space="preserve">REM.0190/A-202</t>
  </si>
  <si>
    <t xml:space="preserve">K03066-211</t>
  </si>
  <si>
    <t xml:space="preserve">FABRICACION DE PIN,ELABORADO EN MATERIAL DE ACERO O-1, SEGÚN DIBUJO.</t>
  </si>
  <si>
    <t xml:space="preserve">MIN-7332-7343</t>
  </si>
  <si>
    <t xml:space="preserve">REM.0180/A-203</t>
  </si>
  <si>
    <t xml:space="preserve">K03066-210</t>
  </si>
  <si>
    <t xml:space="preserve">FABRICACION DE COVER,ELABORADO EN MATERIAL DE NYLAMID AZUL, SEGÚN DIBUJO.</t>
  </si>
  <si>
    <t xml:space="preserve">MIN-7344-7355</t>
  </si>
  <si>
    <t xml:space="preserve">REM.0189/A-203</t>
  </si>
  <si>
    <t xml:space="preserve">K03066-216</t>
  </si>
  <si>
    <t xml:space="preserve">FABRICACION DE PLATE B,ELABORADO EN MATERIAL DE ACERO A-36, SEGÚN DIBUJO.</t>
  </si>
  <si>
    <t xml:space="preserve">MIN-7356-7359</t>
  </si>
  <si>
    <t xml:space="preserve">HUMBERTO,LUCINO,JOSE CARRERA</t>
  </si>
  <si>
    <t xml:space="preserve">K03066-214</t>
  </si>
  <si>
    <t xml:space="preserve">FABRICACION DE PLATE ,ELABORADO EN MATERIAL DE NYLAMID AZUL, SEGÚN DIBUJO.</t>
  </si>
  <si>
    <t xml:space="preserve">MIN-7360-7367</t>
  </si>
  <si>
    <t xml:space="preserve">K03066-218</t>
  </si>
  <si>
    <t xml:space="preserve">MIN-7368-7375</t>
  </si>
  <si>
    <t xml:space="preserve">A-203</t>
  </si>
  <si>
    <t xml:space="preserve">K03066-105</t>
  </si>
  <si>
    <t xml:space="preserve">FABRICACION DE BASE PLATE ,ELABORADO EN MATERIAL DE ACERO A-36, SEGÚN DIBUJO.</t>
  </si>
  <si>
    <t xml:space="preserve">MIN-7376-7379</t>
  </si>
  <si>
    <t xml:space="preserve">REM.0188/A-203</t>
  </si>
  <si>
    <t xml:space="preserve">FABRICACION DE BLOCK ,ELABORADO EN MATERIAL DE ACERO 1045, SEGÚN DIBUJO.</t>
  </si>
  <si>
    <t xml:space="preserve">MIN-7380-7383</t>
  </si>
  <si>
    <t xml:space="preserve">LUCINO,MARTIN</t>
  </si>
  <si>
    <t xml:space="preserve">REM.0190/A-203</t>
  </si>
  <si>
    <t xml:space="preserve">K03066-205</t>
  </si>
  <si>
    <t xml:space="preserve">FABRICACION DE P´LATE A ,ELABORADO EN MATERIAL DE ACERO A-36, SEGÚN DIBUJO.</t>
  </si>
  <si>
    <t xml:space="preserve">MIN-7384-7387</t>
  </si>
  <si>
    <t xml:space="preserve">A-160</t>
  </si>
  <si>
    <t xml:space="preserve">FABRICACION DE COZZINI PUMP BODY PLASTIC LINE 07-001-0014 ,ELABORADO EN MATERIAL DE NYLAMID-M, SEGÚN DIBUJO.</t>
  </si>
  <si>
    <t xml:space="preserve">MIN-7388</t>
  </si>
  <si>
    <t xml:space="preserve">A-159</t>
  </si>
  <si>
    <t xml:space="preserve">AJAL007</t>
  </si>
  <si>
    <t xml:space="preserve">FABRICACION DEPISTON EMBUTIDOR (EMBOLO) 504547 ,ELABORADO EN MATERIAL DE ACETAL, SEGÚN DIBUJO.</t>
  </si>
  <si>
    <t xml:space="preserve">PORCIONADOR MEPACO</t>
  </si>
  <si>
    <t xml:space="preserve">MIN-7389</t>
  </si>
  <si>
    <t xml:space="preserve">FABRICACION DE CATARIAN NYLAMID C/SEGURO S/DIBUJO,ELABORADO EN MATERIAL DE NYLAMID SL, SEGÚN DIBUJO.</t>
  </si>
  <si>
    <t xml:space="preserve">MIN-7390</t>
  </si>
  <si>
    <t xml:space="preserve">FABRICACION DE ESPACIADOR DE GUSANO ,ELABORADO EN MATERIAL DE  ACETAL, SEGÚN DIBUJO.</t>
  </si>
  <si>
    <t xml:space="preserve">MIN-7391-7394</t>
  </si>
  <si>
    <t xml:space="preserve">JUAN JOSÉ</t>
  </si>
  <si>
    <t xml:space="preserve">TRCR1126</t>
  </si>
  <si>
    <t xml:space="preserve">FABRICACION DE PIN 118924 118924  ,ELABORADO EN MATERIAL DE  ACERO 4140T, SEGÚN DIBUJO.</t>
  </si>
  <si>
    <t xml:space="preserve">TRANSPALETRA CROWN</t>
  </si>
  <si>
    <t xml:space="preserve">MIN-7395-7396</t>
  </si>
  <si>
    <t xml:space="preserve">FABRICACION DE FLECHA MOTRIZ 02278 ,ELABORADO EN MATERIAL DE  ACERO INOX 304, SEGÚN DIBUJO.</t>
  </si>
  <si>
    <t xml:space="preserve">MIN-7397</t>
  </si>
  <si>
    <t xml:space="preserve">JUAN JOSÉ,GAONA,ARTURO</t>
  </si>
  <si>
    <t xml:space="preserve">PAID0015</t>
  </si>
  <si>
    <t xml:space="preserve">FABRICACION DE STRAIGTH TAPPET B19 ,ELABORADO EN MATERIAL DE  ACERO 1045,SEGÚN DIBUJO.</t>
  </si>
  <si>
    <t xml:space="preserve">MIN-7398-7399</t>
  </si>
  <si>
    <t xml:space="preserve">JUAN JOSÉ,MARCO,RENE</t>
  </si>
  <si>
    <t xml:space="preserve">FABRICACION DE ENGRANE MODULO 1.5 24 DTE 19.555.2242.05 ,ELABORADO EN MATERIAL DE NYLAMID XL,SEGÚN DIBUJO.</t>
  </si>
  <si>
    <t xml:space="preserve"> MULTIVAC R-350</t>
  </si>
  <si>
    <t xml:space="preserve">MIN-7400</t>
  </si>
  <si>
    <t xml:space="preserve">VENA DE LUBRICACION</t>
  </si>
  <si>
    <t xml:space="preserve">FABRICACION DEVENA DE LUBRICACION ,ELABORADO EN MATERIAL DE ACERO INOX,SEGÚN DIBUJO.</t>
  </si>
  <si>
    <t xml:space="preserve">HOFE</t>
  </si>
  <si>
    <t xml:space="preserve">MIN-7401</t>
  </si>
  <si>
    <t xml:space="preserve">A-868</t>
  </si>
  <si>
    <t xml:space="preserve">T-10322320-0038</t>
  </si>
  <si>
    <t xml:space="preserve">FABRICACION DE DISTRIBUTOR TRANSFER, ELABORADO EN MATERIAL DE NYLAMID M, SEGÚN DIBUJO.</t>
  </si>
  <si>
    <t xml:space="preserve">MIN-7402</t>
  </si>
  <si>
    <t xml:space="preserve">JUAN JOSÉ,LUCINO,MARTÍN</t>
  </si>
  <si>
    <t xml:space="preserve">A-188</t>
  </si>
  <si>
    <t xml:space="preserve">T-17-017-101-06</t>
  </si>
  <si>
    <t xml:space="preserve">FABRICACION DE 101 CLAMP BASE ,ELABORADO EN MATERIAL DE ACERO 1018,SEGÚN DIBUJO.</t>
  </si>
  <si>
    <t xml:space="preserve">MIN-7403-7404</t>
  </si>
  <si>
    <t xml:space="preserve">NO HAY NOMBRE DE OPERADOR EN LA OT</t>
  </si>
  <si>
    <t xml:space="preserve">BASE CON PERNO</t>
  </si>
  <si>
    <t xml:space="preserve">FABRICACION DE BASE CON PERNO ,ELABORADO EN MATERIAL DE ACERO 1045 Y 4140T, SEGÚN DIBUJO.</t>
  </si>
  <si>
    <t xml:space="preserve">TRASPALETA</t>
  </si>
  <si>
    <t xml:space="preserve">MIN-7405-7406</t>
  </si>
  <si>
    <t xml:space="preserve">MARTIN,JUAN JOSE,RENE</t>
  </si>
  <si>
    <t xml:space="preserve">NO HAY FECHA COMPROMISO,POR LO TANTO NO PUEDO EVALUAR FECHA DE ENTREGA</t>
  </si>
  <si>
    <t xml:space="preserve">ENGRANE</t>
  </si>
  <si>
    <t xml:space="preserve">FABRICACION DE ENGRANE ,ELABORADO EN MATERIAL DE ACERO 8620, SEGÚN MUESTRA.</t>
  </si>
  <si>
    <t xml:space="preserve">MIN-7407</t>
  </si>
  <si>
    <t xml:space="preserve">JOSÉ CARMEN,RENÉ</t>
  </si>
  <si>
    <t xml:space="preserve">REM.0234</t>
  </si>
  <si>
    <t xml:space="preserve">NTJP-19-050300</t>
  </si>
  <si>
    <t xml:space="preserve">K0640-622</t>
  </si>
  <si>
    <t xml:space="preserve">FABRICACION DE PIEZA,ELABORADO EN MATERIAL DE ACERO P-20, SEGÚN DIBUJO.</t>
  </si>
  <si>
    <t xml:space="preserve">MIN-7408-7428</t>
  </si>
  <si>
    <t xml:space="preserve">FABRICACION DE CLAMP 1,ELABORADO EN MATERIAL DE ACERO O-1, SEGÚN DIBUJO.</t>
  </si>
  <si>
    <t xml:space="preserve">MIN-7429-7436</t>
  </si>
  <si>
    <t xml:space="preserve">LUCINO,GAONA,MARCO</t>
  </si>
  <si>
    <t xml:space="preserve">FABRICACION DE SLIDE CLAMP,ELABORADO EN MATERIAL DE ACERO O-1, SEGÚN DIBUJO.</t>
  </si>
  <si>
    <t xml:space="preserve">MIN-7437-7440</t>
  </si>
  <si>
    <t xml:space="preserve">K17014-626</t>
  </si>
  <si>
    <t xml:space="preserve">MIN-7441-7448</t>
  </si>
  <si>
    <t xml:space="preserve">REM.0255/A-312</t>
  </si>
  <si>
    <t xml:space="preserve">NTJP-19-050301</t>
  </si>
  <si>
    <t xml:space="preserve">5372-M-015B</t>
  </si>
  <si>
    <t xml:space="preserve">MIN-7449-7450</t>
  </si>
  <si>
    <t xml:space="preserve">REM.0207/A-312</t>
  </si>
  <si>
    <t xml:space="preserve">D04311A-TBA-01A</t>
  </si>
  <si>
    <t xml:space="preserve">MIN-7451</t>
  </si>
  <si>
    <t xml:space="preserve">A-312</t>
  </si>
  <si>
    <t xml:space="preserve">FK21008-102-A</t>
  </si>
  <si>
    <t xml:space="preserve">FABRICACION DE LOCATOR,ELABORADO EN MATERIAL DE ACERO 8620, SEGÚN DIBUJO.</t>
  </si>
  <si>
    <t xml:space="preserve">MIN-7452</t>
  </si>
  <si>
    <t xml:space="preserve">JUAN JOSÉ,MATIRN,MARCO,GAONA</t>
  </si>
  <si>
    <t xml:space="preserve">NTJP-19-050302</t>
  </si>
  <si>
    <t xml:space="preserve">1054K-041-12</t>
  </si>
  <si>
    <t xml:space="preserve">FABRICACION DE COLLECT CHUCK B,ELABORADO EN MATERIAL DE ACERO D2, SEGÚN DIBUJO.</t>
  </si>
  <si>
    <t xml:space="preserve">MIN-7453-7457</t>
  </si>
  <si>
    <t xml:space="preserve">1054K-041-11</t>
  </si>
  <si>
    <t xml:space="preserve">FABRICACION DE COLLECT CHUCK A,ELABORADO EN MATERIAL DE ACERO D2, SEGÚN DIBUJO.</t>
  </si>
  <si>
    <t xml:space="preserve">MIN-7458-7462</t>
  </si>
  <si>
    <t xml:space="preserve">ALBERTO,HUMBERTO,EFRAIN</t>
  </si>
  <si>
    <t xml:space="preserve">20140317-01D3</t>
  </si>
  <si>
    <t xml:space="preserve">MIN-7463</t>
  </si>
  <si>
    <t xml:space="preserve">jose carmen,alberto,marco</t>
  </si>
  <si>
    <t xml:space="preserve">REM.0208</t>
  </si>
  <si>
    <t xml:space="preserve">OD335-305-400</t>
  </si>
  <si>
    <t xml:space="preserve">FABRICACION DE OFFSET PLATE,ELABORADO EN MATERIAL DE ACERO INOX 304, SEGÚN DIBUJO.</t>
  </si>
  <si>
    <t xml:space="preserve">MIN-7464-7465</t>
  </si>
  <si>
    <t xml:space="preserve">REM.0166</t>
  </si>
  <si>
    <t xml:space="preserve">COLLARIN TRASLAPE MRM 13</t>
  </si>
  <si>
    <t xml:space="preserve">FABRICACION DE COLLARIN TRASLAPE MRM13,ELABORADO EN MATERIAL DE ACERO 4140T, SEGÚN DIBUJO.</t>
  </si>
  <si>
    <t xml:space="preserve">MIN-7466</t>
  </si>
  <si>
    <t xml:space="preserve">SALE PT SIN ENTRAR EN ALMACEN</t>
  </si>
  <si>
    <t xml:space="preserve">A-230</t>
  </si>
  <si>
    <t xml:space="preserve">NTK-P0305-5-NO</t>
  </si>
  <si>
    <t xml:space="preserve">FABRICACION DE PIEZA, ELABORADO EN MATERIAL DE NYLAMID VERDE,SEGÚN DIBUJO</t>
  </si>
  <si>
    <t xml:space="preserve">MIN-7467-7476</t>
  </si>
  <si>
    <t xml:space="preserve">FABRICACIONDE PIEZA, ELABORADO EN MATERIAL DE NYLAMID VERDE SEGÚN DIBUJO.</t>
  </si>
  <si>
    <t xml:space="preserve">MIN-7477-7486</t>
  </si>
  <si>
    <t xml:space="preserve">A-235</t>
  </si>
  <si>
    <t xml:space="preserve">T-103223220-0035</t>
  </si>
  <si>
    <t xml:space="preserve">FABRICACIONB DE DISTRIBUTOR,ELABORADO EN MATERIAL DE NYLAMID M,SEGÚN DIBUJO</t>
  </si>
  <si>
    <t xml:space="preserve">MI-7487</t>
  </si>
  <si>
    <t xml:space="preserve">A-187</t>
  </si>
  <si>
    <t xml:space="preserve">ITEM 2</t>
  </si>
  <si>
    <t xml:space="preserve">FABRICACION DE ITEM 2,ELABORADO EN MATERIAL DE ACERO A-36 SEGÚN DIBUJO.</t>
  </si>
  <si>
    <t xml:space="preserve">MIN-7488-7489</t>
  </si>
  <si>
    <t xml:space="preserve">MARCO,RENE,ADRIAN</t>
  </si>
  <si>
    <t xml:space="preserve">ITEM 3</t>
  </si>
  <si>
    <t xml:space="preserve">FABRICACION DE ITEM 3,ELABORADO EN MATERIAL DE ACERO A-36 SEGÚN DIBUJO.</t>
  </si>
  <si>
    <t xml:space="preserve">MIN-7490-7499</t>
  </si>
  <si>
    <t xml:space="preserve">ITEM 4</t>
  </si>
  <si>
    <t xml:space="preserve">FABRICACION DE ITEM 4,ELABORADO EN MATERIAL DE ACERO A-36 SEGÚN DIBUJO.</t>
  </si>
  <si>
    <t xml:space="preserve">MIN-7500</t>
  </si>
  <si>
    <t xml:space="preserve">ITEM 5</t>
  </si>
  <si>
    <t xml:space="preserve">FABRICACION DE ITEM 5,ELABORADO EN MATERIAL DE ACERO A-36 SEGÚN DIBUJO.</t>
  </si>
  <si>
    <t xml:space="preserve">MIN-7501-7502</t>
  </si>
  <si>
    <t xml:space="preserve">ITEM 1</t>
  </si>
  <si>
    <t xml:space="preserve">FABRICACION DE ITEM 1,ELABORADO EN MATERIAL DE ACERO A-36 SEGÚN DIBUJO.</t>
  </si>
  <si>
    <t xml:space="preserve">MIN-7503</t>
  </si>
  <si>
    <t xml:space="preserve">SERVICIO DE MAQUINAR Ø INT.,HACER 2 BARRENOS ROSCADOS Y BALANCEAR VENTILADOR.</t>
  </si>
  <si>
    <t xml:space="preserve">NL</t>
  </si>
  <si>
    <t xml:space="preserve">MIN-7504</t>
  </si>
  <si>
    <t xml:space="preserve">JOSÉ CARMEN</t>
  </si>
  <si>
    <t xml:space="preserve">SERVICIO DEDE RELLENAR Y RECTIFICAR BASE Y HACER RANURA PARA SEGURO.</t>
  </si>
  <si>
    <t xml:space="preserve">MONTACARGAS HP</t>
  </si>
  <si>
    <t xml:space="preserve">MIN-7505</t>
  </si>
  <si>
    <t xml:space="preserve">A-205</t>
  </si>
  <si>
    <t xml:space="preserve">GSI084-P177</t>
  </si>
  <si>
    <t xml:space="preserve">FABRICACION DE PLACA STRIPPER,ELABORADO EN MATERIAL DE ACERO D2, SEGÚN DIBUJO.</t>
  </si>
  <si>
    <t xml:space="preserve">MIN-7506</t>
  </si>
  <si>
    <t xml:space="preserve">FABRICACION DE FLECHA MOTRIZ 02278,ELABORADO EN MATERIAL DE ACERO INOX 304, SEGÚN DIBUJO.</t>
  </si>
  <si>
    <t xml:space="preserve">MIN-7507-7508</t>
  </si>
  <si>
    <t xml:space="preserve">A-192</t>
  </si>
  <si>
    <r>
      <rPr>
        <sz val="12"/>
        <color rgb="FF000000"/>
        <rFont val="Calibri"/>
        <family val="2"/>
        <charset val="1"/>
      </rPr>
      <t xml:space="preserve">TRCR</t>
    </r>
    <r>
      <rPr>
        <sz val="12"/>
        <color rgb="FF7030A0"/>
        <rFont val="Calibri"/>
        <family val="2"/>
        <charset val="1"/>
      </rPr>
      <t xml:space="preserve">1134</t>
    </r>
  </si>
  <si>
    <t xml:space="preserve">FABRICACION DE AXLE 115495 115496,ELABORADO EN MATERIAL DE ACERO 4140T, SEGÚN DIBUJO.</t>
  </si>
  <si>
    <t xml:space="preserve">MIN-7509-7510</t>
  </si>
  <si>
    <r>
      <rPr>
        <b val="true"/>
        <sz val="12"/>
        <rFont val="Calibri"/>
        <family val="2"/>
        <charset val="1"/>
      </rPr>
      <t xml:space="preserve">TRCR</t>
    </r>
    <r>
      <rPr>
        <b val="true"/>
        <sz val="12"/>
        <color rgb="FF7030A0"/>
        <rFont val="Calibri"/>
        <family val="2"/>
        <charset val="1"/>
      </rPr>
      <t xml:space="preserve">1131</t>
    </r>
  </si>
  <si>
    <t xml:space="preserve">FABRICACION DE SHAFT 115521 115521,ELABORADO EN MATERIAL DE ACERO 4140T, SEGÚN DIBUJO.</t>
  </si>
  <si>
    <t xml:space="preserve">MIN-7511-7512</t>
  </si>
  <si>
    <r>
      <rPr>
        <sz val="12"/>
        <color rgb="FF000000"/>
        <rFont val="Calibri"/>
        <family val="2"/>
        <charset val="1"/>
      </rPr>
      <t xml:space="preserve">TRCR</t>
    </r>
    <r>
      <rPr>
        <sz val="12"/>
        <color rgb="FF7030A0"/>
        <rFont val="Calibri"/>
        <family val="2"/>
        <charset val="1"/>
      </rPr>
      <t xml:space="preserve">1130</t>
    </r>
  </si>
  <si>
    <t xml:space="preserve">FABRICACION DE AXLE 115515 115515,ELABORADO EN MATERIAL DE ACERO 4140T, SEGÚN DIBUJO.</t>
  </si>
  <si>
    <t xml:space="preserve">TRASNPALETA CROWN</t>
  </si>
  <si>
    <t xml:space="preserve">MIN-7513-7514</t>
  </si>
  <si>
    <r>
      <rPr>
        <sz val="12"/>
        <color rgb="FF000000"/>
        <rFont val="Calibri"/>
        <family val="2"/>
        <charset val="1"/>
      </rPr>
      <t xml:space="preserve">TRCR</t>
    </r>
    <r>
      <rPr>
        <sz val="12"/>
        <color rgb="FF7030A0"/>
        <rFont val="Calibri"/>
        <family val="2"/>
        <charset val="1"/>
      </rPr>
      <t xml:space="preserve">1129</t>
    </r>
  </si>
  <si>
    <t xml:space="preserve">FABRICACION DEAXLE 115518 115519,ELABORADO EN MATERIAL DE ACERO 4140T, SEGÚN DIBUJO.</t>
  </si>
  <si>
    <t xml:space="preserve">MIN-7515-7516</t>
  </si>
  <si>
    <t xml:space="preserve">FABRICACION DE PIN 116801 116801,ELABORADO EN MATERIAL DE ACERO 4140T, SEGÚN DIBUJO.</t>
  </si>
  <si>
    <t xml:space="preserve">MIN-7517-7518</t>
  </si>
  <si>
    <t xml:space="preserve">CADR1087</t>
  </si>
  <si>
    <t xml:space="preserve">FABRICACION DE BUJE DE ACETAL A82020-12,ELABORADO EN MATERIAL DE ACETAL, SEGÚN DIBUJO.</t>
  </si>
  <si>
    <t xml:space="preserve">MIN-7519-7522</t>
  </si>
  <si>
    <t xml:space="preserve">A-186</t>
  </si>
  <si>
    <t xml:space="preserve">MK15-006-C004</t>
  </si>
  <si>
    <t xml:space="preserve">FABRICACION DECENTERING SHAFT,ELABORADO EN MATERIAL DE ACERO 1045</t>
  </si>
  <si>
    <t xml:space="preserve">MIN-7524-7525</t>
  </si>
  <si>
    <t xml:space="preserve">JUAN JOSÉ,EFRAIN</t>
  </si>
  <si>
    <t xml:space="preserve">PM0020</t>
  </si>
  <si>
    <t xml:space="preserve">FABRICACION DE EMBOLO PARA PISTON(MALE),ELABORADO EN MATERIAL DE ACETAL Y ACERO INOX 304,SEGÚN DIBUJO.</t>
  </si>
  <si>
    <t xml:space="preserve">MIN-7525</t>
  </si>
  <si>
    <t xml:space="preserve">BEARING-PRODUCT VALVE</t>
  </si>
  <si>
    <t xml:space="preserve">FABRICACION DE BEARING VALVE,ELABORADO EN MATERIAL DE ACETAL,SEGÚN DIBUJO.</t>
  </si>
  <si>
    <t xml:space="preserve">MIN-7526</t>
  </si>
  <si>
    <t xml:space="preserve">HOLD DOW ROD #20</t>
  </si>
  <si>
    <t xml:space="preserve">FABRICACION D EFLECHA(4) CON ROSCA EN LAS PUNTAS HOLD DOWN ROD #20 Y FABRICACION DE TUERCA(4), EN MATERIAL DE INOX 304, SEGÚN DIBUJO.</t>
  </si>
  <si>
    <t xml:space="preserve">MIN-7527-7534</t>
  </si>
  <si>
    <t xml:space="preserve">JUAN JOSÉ,GAONA</t>
  </si>
  <si>
    <t xml:space="preserve">PAID0039</t>
  </si>
  <si>
    <t xml:space="preserve">FABRICACION DEPERNO CON SEGUROS, EN MATERIAL DE ACERO 4140T, SEGÚN DIBUJO.</t>
  </si>
  <si>
    <t xml:space="preserve">PATINETA IDEAL</t>
  </si>
  <si>
    <t xml:space="preserve">MIN-7535</t>
  </si>
  <si>
    <t xml:space="preserve">A-232</t>
  </si>
  <si>
    <t xml:space="preserve">NTK-P0308-4-NO</t>
  </si>
  <si>
    <t xml:space="preserve">SLIDE CORE PIN</t>
  </si>
  <si>
    <t xml:space="preserve">FABRICACION DE SLIDE CORE PIN,ELABORADO  EN MATERIAL DE ACERO H13, SEGÚN DIBUJO.</t>
  </si>
  <si>
    <t xml:space="preserve">MIN-7536</t>
  </si>
  <si>
    <t xml:space="preserve">ALBERTO,MARCO,EFRAIN</t>
  </si>
  <si>
    <t xml:space="preserve">SERVICIO DE RETIRAR PARRILLA DAÑADA, FABRICAR NUEVA E INSTALAR A TURBINA</t>
  </si>
  <si>
    <t xml:space="preserve">CERT #7</t>
  </si>
  <si>
    <t xml:space="preserve">MIN-7537</t>
  </si>
  <si>
    <t xml:space="preserve">SERVICIO DE RELLENAR Y RECTIFICAR TURBINA</t>
  </si>
  <si>
    <t xml:space="preserve">MIN-7538-7539</t>
  </si>
  <si>
    <t xml:space="preserve">SERVICIO DE RETIRAR PERNO DAÑADO, FABRICAR NUEVO Y SOLDAR A BRAZO</t>
  </si>
  <si>
    <t xml:space="preserve">MIN-7540</t>
  </si>
  <si>
    <t xml:space="preserve">JUAN JOSÉ,MARCO,HUMBERTO,RENE</t>
  </si>
  <si>
    <t xml:space="preserve">SE ENTREGA PT A CLIENTE EL 26/03/19. PT NO ENTRA EN ALMACÉN</t>
  </si>
  <si>
    <t xml:space="preserve">SERVICIO DE RELLANERA Y RECTIFICAR TAPA DE TRANSMSION</t>
  </si>
  <si>
    <t xml:space="preserve">MIN-7541</t>
  </si>
  <si>
    <t xml:space="preserve">JOSE CARMEN,EXTERNO</t>
  </si>
  <si>
    <t xml:space="preserve">JUAN JOSÉ,LUCINO</t>
  </si>
  <si>
    <t xml:space="preserve">EXTERNO,MARCO,GAONA</t>
  </si>
  <si>
    <t xml:space="preserve">NTK-P0312-1-NS</t>
  </si>
  <si>
    <t xml:space="preserve">SAM-MCU-JIG1</t>
  </si>
  <si>
    <t xml:space="preserve">FABRICACION DE MCU-JIG1,ELABORADO EN MATERIAL DE NYLAMID AZUL,SEGÚN DIIBUJO.</t>
  </si>
  <si>
    <t xml:space="preserve">MIN-7555</t>
  </si>
  <si>
    <t xml:space="preserve">NTK-P0312-2-NO</t>
  </si>
  <si>
    <t xml:space="preserve">T17-017-101-35(10.5MM)</t>
  </si>
  <si>
    <t xml:space="preserve">MIN-7556</t>
  </si>
  <si>
    <t xml:space="preserve">T17-017-101-35(11.0 MM)</t>
  </si>
  <si>
    <t xml:space="preserve">FABRICACION DE PLATE 02,ELABORADO EN MATERIUAL DE ACERO A-36,SEGÚN DIBUJO</t>
  </si>
  <si>
    <t xml:space="preserve">MIN-7557</t>
  </si>
  <si>
    <t xml:space="preserve">T17-017-101-35(11.5 MM)</t>
  </si>
  <si>
    <t xml:space="preserve">FABRICACION DE PLATE 02,ELABORADO EN MATERIAL DE ACERO A-36,SEGÚN DIBUJO.</t>
  </si>
  <si>
    <t xml:space="preserve">MIN-7558</t>
  </si>
  <si>
    <t xml:space="preserve">T17-017-101-35(12MM)</t>
  </si>
  <si>
    <t xml:space="preserve">FABRICACION DE PLATE,ELABORADO EN MATERIAL DE ACERO A-36,SEGIUN DIBUJO.</t>
  </si>
  <si>
    <t xml:space="preserve">MIN-7559</t>
  </si>
  <si>
    <t xml:space="preserve">A-204</t>
  </si>
  <si>
    <t xml:space="preserve">T17-017-101-34B(10MM)</t>
  </si>
  <si>
    <t xml:space="preserve">FABRICACION DE PLATE 01,ELABORADO EN MATERIAL DE ACERO A-36,SEGÚN DIBUJO.</t>
  </si>
  <si>
    <t xml:space="preserve">MIN-7560</t>
  </si>
  <si>
    <t xml:space="preserve">ADRIAN,LUCINO</t>
  </si>
  <si>
    <t xml:space="preserve">T17-017-101-34B(10.5MM9</t>
  </si>
  <si>
    <t xml:space="preserve">FABRICACION DE PLATE 01 ELABORADO EN MATERIAL DE ACERO A-36,SEGÚN DIBUJO.</t>
  </si>
  <si>
    <t xml:space="preserve">MIN-7561</t>
  </si>
  <si>
    <t xml:space="preserve">T17-017-101-34B(11MM)</t>
  </si>
  <si>
    <t xml:space="preserve">MIN-7562</t>
  </si>
  <si>
    <t xml:space="preserve">T17-017-101-34B811.5)</t>
  </si>
  <si>
    <t xml:space="preserve">FABRICACION DE PLATE 01,ELÑABORADO ENM MATERIAL DE ACERO A-36,SEGÚN DIBUJO</t>
  </si>
  <si>
    <t xml:space="preserve">MIN-7563</t>
  </si>
  <si>
    <t xml:space="preserve">T17-017-101-34B(12MM9</t>
  </si>
  <si>
    <t xml:space="preserve">MIN-7564</t>
  </si>
  <si>
    <t xml:space="preserve">T17-017-501-30</t>
  </si>
  <si>
    <t xml:space="preserve">FABRICACIONJ DE SENSOR BKRT 02 B,ELABORADO EN MATERIAL DE ACERO 1045,SEGÚN DIBUJO.</t>
  </si>
  <si>
    <t xml:space="preserve">MIN-7565-7568</t>
  </si>
  <si>
    <t xml:space="preserve">122/03/19</t>
  </si>
  <si>
    <t xml:space="preserve">T-17-017-101-06B</t>
  </si>
  <si>
    <t xml:space="preserve">FABRICACIONH DE CLAMP BASE B,ELABORADO EN MATERIUAL DE ACERO 1045,SEGÚN DIBUJO.</t>
  </si>
  <si>
    <t xml:space="preserve">MIN-7569-7572</t>
  </si>
  <si>
    <t xml:space="preserve">12/03./19</t>
  </si>
  <si>
    <t xml:space="preserve">REM.0203</t>
  </si>
  <si>
    <t xml:space="preserve">MAURICIO HERNANDEZ</t>
  </si>
  <si>
    <t xml:space="preserve">861-903</t>
  </si>
  <si>
    <t xml:space="preserve">FABRICACION DE JUEGO DE RODILLOS,ELABORADOS EN MATERIAL DE ACERO D2,SEGÚN DIBUJO.,</t>
  </si>
  <si>
    <t xml:space="preserve">1 JGO</t>
  </si>
  <si>
    <t xml:space="preserve">MIN-7573-7574</t>
  </si>
  <si>
    <t xml:space="preserve">REM.0241</t>
  </si>
  <si>
    <t xml:space="preserve">NTJP-19-120300</t>
  </si>
  <si>
    <t xml:space="preserve">MCU #3 CIVIC 01</t>
  </si>
  <si>
    <t xml:space="preserve">FABRICACION  DE PIEZA, ELABORADO EN MATERIAL DE NYLAMID,SEGÚN DIBUJO.</t>
  </si>
  <si>
    <t xml:space="preserve">MIN-7575-7580</t>
  </si>
  <si>
    <t xml:space="preserve">MCU #3 CIVIC 02</t>
  </si>
  <si>
    <t xml:space="preserve">FABRICACIUON DE PIEZXA ELABORADA EN MATERIAL DE NYLAMID,SEGÚN DIBUJO.</t>
  </si>
  <si>
    <t xml:space="preserve">MIN-7581-7586</t>
  </si>
  <si>
    <t xml:space="preserve">NTJP-190-120300</t>
  </si>
  <si>
    <t xml:space="preserve">MCU #3 CIVIC 03</t>
  </si>
  <si>
    <t xml:space="preserve">FABRICACION DE PIEXZA ELABORADA EN MATERIAL DE NYLAMID,SEGÚN DIBUJO</t>
  </si>
  <si>
    <t xml:space="preserve">MIN-7587-7592</t>
  </si>
  <si>
    <t xml:space="preserve">A-252</t>
  </si>
  <si>
    <t xml:space="preserve">NTJP-19-120302</t>
  </si>
  <si>
    <t xml:space="preserve">MCU #3 CR-V 01</t>
  </si>
  <si>
    <t xml:space="preserve">FABRICACION DE PIEZA,ELABORADO EN MATERIAL DE NYLAMID,SEGÚN DIBUJO.</t>
  </si>
  <si>
    <t xml:space="preserve">MIN-7593-7598</t>
  </si>
  <si>
    <t xml:space="preserve">MCU#3 CR-V 02</t>
  </si>
  <si>
    <t xml:space="preserve">FABRICACION DE PIEZA ELABORADA EN MATERIAL DE NYLAMID,SEGÚN DIBUJO.</t>
  </si>
  <si>
    <t xml:space="preserve">MIN-7599-7604</t>
  </si>
  <si>
    <t xml:space="preserve">MCU #3 CR-V 03</t>
  </si>
  <si>
    <t xml:space="preserve">FABRICACION DE PIEZA ELABORADA EN MATERIAL DE NYLAMI,SEGÚN DIBUJO.</t>
  </si>
  <si>
    <t xml:space="preserve">MIN-7605-7610</t>
  </si>
  <si>
    <t xml:space="preserve">A-272</t>
  </si>
  <si>
    <t xml:space="preserve">NTJP-19-120304</t>
  </si>
  <si>
    <t xml:space="preserve">K21007-305</t>
  </si>
  <si>
    <t xml:space="preserve">FABRICACION DE CLAMPER,ELABORADO EN MATERIAL DE ACERO 1045,SEGÚN DIBUJO.</t>
  </si>
  <si>
    <t xml:space="preserve">MIN-7611-7612</t>
  </si>
  <si>
    <t xml:space="preserve">ALBERTO,MARTIN,JUAN JOSÉ</t>
  </si>
  <si>
    <t xml:space="preserve">K21007-309</t>
  </si>
  <si>
    <t xml:space="preserve">MIN-7613-7614</t>
  </si>
  <si>
    <t xml:space="preserve">JUAN JOSÉ,MARTÍN</t>
  </si>
  <si>
    <t xml:space="preserve">A-254</t>
  </si>
  <si>
    <t xml:space="preserve">NTJP-19-120303</t>
  </si>
  <si>
    <t xml:space="preserve">Z300M-018B</t>
  </si>
  <si>
    <t xml:space="preserve">FABRICACION DE PIEZA ELABORADA EN MATERIAL DE NYLAMID AZUL,SEGÚN DIBUJO.</t>
  </si>
  <si>
    <t xml:space="preserve">MIN-7615-7620</t>
  </si>
  <si>
    <t xml:space="preserve">FABRICACCION DE PIEZA,ELABORADO EN MATERIAL DE NYLAMID AZUL,SEGÚN DIBUJO.</t>
  </si>
  <si>
    <t xml:space="preserve">MIN-7621-7626</t>
  </si>
  <si>
    <t xml:space="preserve">NTJP-19-120301</t>
  </si>
  <si>
    <t xml:space="preserve">MEC3330</t>
  </si>
  <si>
    <t xml:space="preserve">FABRICACIO DE PIEZA, ELABORADO EN MATERIAL DE ACERO D2,SEGÚN DIBUJO.</t>
  </si>
  <si>
    <t xml:space="preserve">MIN-7627-7630</t>
  </si>
  <si>
    <t xml:space="preserve">GAONA,HUMBERTO,EFRAIN</t>
  </si>
  <si>
    <t xml:space="preserve">FABRICACION DE BOQUILLA,ELABORADO EN MATERIAL DE ACERO INOX 316,SEGÚN DIBUJO</t>
  </si>
  <si>
    <t xml:space="preserve">MIN-7631</t>
  </si>
  <si>
    <t xml:space="preserve">JUAN JOSÉ,GAONA,RENÉ,JOSE CARMEN</t>
  </si>
  <si>
    <t xml:space="preserve">SETVICIO DE REPARACION DE BOQUILLA SEGÚN DIBUJO</t>
  </si>
  <si>
    <t xml:space="preserve">MIN-7632</t>
  </si>
  <si>
    <t xml:space="preserve">12/012/19</t>
  </si>
  <si>
    <t xml:space="preserve">JOSE FRANCISCO</t>
  </si>
  <si>
    <t xml:space="preserve">SERVICIO DE BARRENAR Y HJAC ER ROSCA A FLECHA.</t>
  </si>
  <si>
    <t xml:space="preserve">MIN-7633-7634</t>
  </si>
  <si>
    <t xml:space="preserve">SERVICIO DE RETIRRA PLACA Y SOLDAR A FLECHA</t>
  </si>
  <si>
    <t xml:space="preserve">MIN-7635</t>
  </si>
  <si>
    <t xml:space="preserve">NPI</t>
  </si>
  <si>
    <t xml:space="preserve">MARCO,JOSÉ CARMEN</t>
  </si>
  <si>
    <t xml:space="preserve">SERVICIO DE RETIRAR FLECHA DAÑADA A CORONA DE REDUCTOR,FABRICAR NUEVA E INSTALAR A CORONA</t>
  </si>
  <si>
    <t xml:space="preserve">TRASLAPE MRM #3</t>
  </si>
  <si>
    <t xml:space="preserve">MIN-7636</t>
  </si>
  <si>
    <t xml:space="preserve">FABRICACION DE PERNO, ELABORADO ENMJATERIAL DE ACERO 1045,SEGÚN PÍEZA MUESTRA</t>
  </si>
  <si>
    <t xml:space="preserve">MIN-7337</t>
  </si>
  <si>
    <t xml:space="preserve">TAPA P/REDUCTOR</t>
  </si>
  <si>
    <t xml:space="preserve">FABRICACION DE TAPA PARA REDUCTOR ELABORADO EN MATERIAL DE ACERO 1045,SEGÚN PIEZA MUESTRA</t>
  </si>
  <si>
    <t xml:space="preserve">MIN-7338</t>
  </si>
  <si>
    <t xml:space="preserve">JOSE CARMEN,HUMBERTO</t>
  </si>
  <si>
    <t xml:space="preserve">REM.0217</t>
  </si>
  <si>
    <t xml:space="preserve">SERVICIO DE REPARAR VASTAGO DE BOQUILLA,FABRICAR INSERTO,SOLDAR,RECTIFICAR Y HACER ROSCA,SEGÚN MUESTRA.</t>
  </si>
  <si>
    <t xml:space="preserve">MIN-7339</t>
  </si>
  <si>
    <t xml:space="preserve">SERVICIO DE REPARAR BOQUILLA(CAMBIAR TUBING)</t>
  </si>
  <si>
    <t xml:space="preserve">MIN-7340</t>
  </si>
  <si>
    <t xml:space="preserve">A-262</t>
  </si>
  <si>
    <t xml:space="preserve">NTJP-19-120306</t>
  </si>
  <si>
    <t xml:space="preserve">20140317-01d3</t>
  </si>
  <si>
    <t xml:space="preserve">FABRICACION DE PIEZA ELABORADA EN MATERIAL DE ACERO P-20, SEGÚN DIBUJO.</t>
  </si>
  <si>
    <t xml:space="preserve">MIN-7641-7647</t>
  </si>
  <si>
    <t xml:space="preserve">FABRICACION DE CLAMP,ELABORADO EN MATERIAL DE ACERO 1045,SEGÚN DIBUJO.</t>
  </si>
  <si>
    <t xml:space="preserve">MIN-7648-7654</t>
  </si>
  <si>
    <t xml:space="preserve">NTJP-19-120307</t>
  </si>
  <si>
    <t xml:space="preserve">FLECHA P/PUSHER PIN</t>
  </si>
  <si>
    <t xml:space="preserve">FABRICACION DE FLECHA PARA PUSHER PIN,ELABORADO EBN MATERIAL DE ACERO 8620,SEGUHN DIBUJO.</t>
  </si>
  <si>
    <t xml:space="preserve">MIN-7655-7657</t>
  </si>
  <si>
    <t xml:space="preserve">A-241</t>
  </si>
  <si>
    <t xml:space="preserve">NTJP-19-120308</t>
  </si>
  <si>
    <t xml:space="preserve">K40300-02A CRV           K40300-02A-TXM</t>
  </si>
  <si>
    <t xml:space="preserve">FABRICACION DE OPIEZA,ELABORADO EN MATERIAL DE ALUMINIO,SEGÚN DIBUJO.</t>
  </si>
  <si>
    <t xml:space="preserve">MIN-7658-7665</t>
  </si>
  <si>
    <t xml:space="preserve">EFRAIN,MARTIN,LUCINO</t>
  </si>
  <si>
    <t xml:space="preserve">EMBOLO</t>
  </si>
  <si>
    <t xml:space="preserve">FABRICACIÓN DE EMBOLO</t>
  </si>
  <si>
    <t xml:space="preserve">MIN-7666</t>
  </si>
  <si>
    <t xml:space="preserve">A-290</t>
  </si>
  <si>
    <t xml:space="preserve">|</t>
  </si>
  <si>
    <t xml:space="preserve">MIN-7667-7668</t>
  </si>
  <si>
    <t xml:space="preserve">A-234</t>
  </si>
  <si>
    <t xml:space="preserve">T-10197884-0065</t>
  </si>
  <si>
    <t xml:space="preserve">FABRICACION DE GRIPPER,ELABORADO EN MATERIAL DE ACERO 1018,SEGÚN DIBUJO.</t>
  </si>
  <si>
    <t xml:space="preserve">MIN-7669-7670</t>
  </si>
  <si>
    <t xml:space="preserve">A-233</t>
  </si>
  <si>
    <t xml:space="preserve">T-01003SF31285</t>
  </si>
  <si>
    <t xml:space="preserve">FABRICACION DE KONTAKTWINKEL,ELABORADO EN MATERIAL DE ACERO A-36,SEGÚN DIBUJO.</t>
  </si>
  <si>
    <t xml:space="preserve">MIN-7671-7673</t>
  </si>
  <si>
    <t xml:space="preserve">REM.0210/A-212</t>
  </si>
  <si>
    <t xml:space="preserve">TMR-90003 Ø452</t>
  </si>
  <si>
    <t xml:space="preserve">FABRICACION DE PIEZA,ELABORADO EN MATERIAL DE ACERO D2,SEGÚN DIBUJO.</t>
  </si>
  <si>
    <t xml:space="preserve">MIN-7674</t>
  </si>
  <si>
    <t xml:space="preserve">EFRAIN,ALBERTO,LUCINO</t>
  </si>
  <si>
    <t xml:space="preserve">TMR-90003 Ø453</t>
  </si>
  <si>
    <t xml:space="preserve">MIN-7675</t>
  </si>
  <si>
    <t xml:space="preserve">EFRAIN,ALBERTO,LUCINO,ALBERTO</t>
  </si>
  <si>
    <t xml:space="preserve">TMR-90003 Ø454</t>
  </si>
  <si>
    <t xml:space="preserve">MIN-7676</t>
  </si>
  <si>
    <t xml:space="preserve">NTK-P0313-18-NO</t>
  </si>
  <si>
    <t xml:space="preserve">CUERPO PARA JIG</t>
  </si>
  <si>
    <t xml:space="preserve">FABRICACION DE PIEZA,ELABORADO EN MATERIAL DE ACETAL BLANCO,SEGÚN DIBUJO.</t>
  </si>
  <si>
    <t xml:space="preserve">MIN-7677-7681</t>
  </si>
  <si>
    <t xml:space="preserve">SERVICIO DE REPARACION DE BOQUILLA DE WOOJUNG.</t>
  </si>
  <si>
    <t xml:space="preserve">MIN-7741-7742</t>
  </si>
  <si>
    <t xml:space="preserve">A-206</t>
  </si>
  <si>
    <t xml:space="preserve">FABRICACION DE REAR GLASS JIG ASSY T1CX,ELABORADO EN MATERIAL DE NYLAMID AZUL,SEGÚN DIBUJO.</t>
  </si>
  <si>
    <t xml:space="preserve">MIN-7687-7731</t>
  </si>
  <si>
    <t xml:space="preserve">TAPA PARA CUERPO DE JIG</t>
  </si>
  <si>
    <t xml:space="preserve">FABRICACION DE TAPA PARA CUERPO DE JIG,ELABORADO EN MATERIAL DE ACETAL BLANCO,SEGÚN DIBUJO.</t>
  </si>
  <si>
    <t xml:space="preserve">MIN-7732-7736</t>
  </si>
  <si>
    <t xml:space="preserve">NTK-P0314-4-S</t>
  </si>
  <si>
    <t xml:space="preserve">07B6440J10-021</t>
  </si>
  <si>
    <t xml:space="preserve">FABRICACION DE PIEZA,ELABORADO EN MATERIAL DE ACERO M-200,SEGÚN DIBUJO.</t>
  </si>
  <si>
    <t xml:space="preserve">MIN-7737-7740</t>
  </si>
  <si>
    <t xml:space="preserve">SERVICIO DE REPARACION NDE BOQUILLA DE WOOJUNG</t>
  </si>
  <si>
    <t xml:space="preserve">SERVICIO DE RELLENAR Y RECTIFICAR Ø15MM ESPIGAS DE ENGRANE./WOOJUNG</t>
  </si>
  <si>
    <t xml:space="preserve">MIN-7743</t>
  </si>
  <si>
    <t xml:space="preserve">MIN-7744</t>
  </si>
  <si>
    <t xml:space="preserve">FABRICACION DE SEPARADOR,ELABORADO EN MATERIAL DE ACERO 1045,SEGÚN DIBUJO.</t>
  </si>
  <si>
    <t xml:space="preserve">MIN-7745</t>
  </si>
  <si>
    <t xml:space="preserve">A-200</t>
  </si>
  <si>
    <t xml:space="preserve">PAID00039</t>
  </si>
  <si>
    <t xml:space="preserve">FABRICACION DE PERNO CON SEGURO B-2 PARA RUEDA DIRECCIONAL ELABORADO EN MATERIAL DE ACERO 4140T,SEGÚN DIBUJO.</t>
  </si>
  <si>
    <t xml:space="preserve">MIN-7746</t>
  </si>
  <si>
    <t xml:space="preserve">20/13/19</t>
  </si>
  <si>
    <t xml:space="preserve">A-861</t>
  </si>
  <si>
    <t xml:space="preserve">NTK-P0313-6-S</t>
  </si>
  <si>
    <t xml:space="preserve">STOPPER</t>
  </si>
  <si>
    <t xml:space="preserve">FABRICACION DE STOPPER,ELABORADO ENMATERIAL DE ACERO A-36,SEGÚN DIBUJO</t>
  </si>
  <si>
    <t xml:space="preserve">MIN-7747</t>
  </si>
  <si>
    <t xml:space="preserve">GUARDA</t>
  </si>
  <si>
    <t xml:space="preserve">FABRICACION DE GUARDA,ELABORADA EN MATERIAL DE ACERO.</t>
  </si>
  <si>
    <t xml:space="preserve">MIN-7748</t>
  </si>
  <si>
    <t xml:space="preserve">SERVICIO DE RELLENAR Y RECTIFICAR FLECHA DE ROTOBANDA MRM.</t>
  </si>
  <si>
    <t xml:space="preserve">ROTOBANDA MRM</t>
  </si>
  <si>
    <t xml:space="preserve">MIN-7749</t>
  </si>
  <si>
    <t xml:space="preserve">FLECHA  </t>
  </si>
  <si>
    <t xml:space="preserve">      </t>
  </si>
  <si>
    <t xml:space="preserve">MNI-7750</t>
  </si>
  <si>
    <t xml:space="preserve">A-253</t>
  </si>
  <si>
    <t xml:space="preserve">NTJP-19-150302</t>
  </si>
  <si>
    <t xml:space="preserve">WG ASSEMBLY CR-V TLA LH</t>
  </si>
  <si>
    <t xml:space="preserve">FABRICACION DE WG ASSEMBLY Y CR-V TLA LH,ELABORADO EN MATERIAL DE NYLAMID AZUL,SEGÚN DIBUJO.</t>
  </si>
  <si>
    <t xml:space="preserve">MIN-7751-7758</t>
  </si>
  <si>
    <t xml:space="preserve">Z299M-026C  CR-V</t>
  </si>
  <si>
    <t xml:space="preserve">FABRICACION DE Z299M,,ELABORADO EN MATERIAL DE NYLAMID ,SEGÚN DIBUJO.</t>
  </si>
  <si>
    <t xml:space="preserve">MIN-7759-7766</t>
  </si>
  <si>
    <t xml:space="preserve">Z299M-056C  CR-V</t>
  </si>
  <si>
    <t xml:space="preserve">FABRICACION DE Z299M-056 CR-V,ELABORADO EN MATERIAL DE NYLAMID ,SEGÚN DIBUJO.</t>
  </si>
  <si>
    <t xml:space="preserve">MIN-7767-7774</t>
  </si>
  <si>
    <t xml:space="preserve">FABRICACION DE Z299M-016D,ELABORADO EN MATERIAL DE NYLAMID AZUL ,SEGÚN DIBUJO.</t>
  </si>
  <si>
    <t xml:space="preserve">MIN-7775-7782</t>
  </si>
  <si>
    <t xml:space="preserve">JIG PARA SOSTENER HOUS</t>
  </si>
  <si>
    <t xml:space="preserve">FABRICACION DE JIG PARA SOSTENER HOUS,ELABORADO EN MATERIAL DE NYLAMID ,SEGÚN DIBUJO.</t>
  </si>
  <si>
    <t xml:space="preserve">MIN-7783-7790</t>
  </si>
  <si>
    <t xml:space="preserve">Z199M-026C CIVIC</t>
  </si>
  <si>
    <t xml:space="preserve">FABRICACION DE Z299M-026C CIVIC,ELABORADO EN MATERIAL DE NYLAMID ,SEGÚN DIBUJO.</t>
  </si>
  <si>
    <t xml:space="preserve">MIN-7791-7798</t>
  </si>
  <si>
    <t xml:space="preserve">HUMBERTO,LUCINO  </t>
  </si>
  <si>
    <t xml:space="preserve">Z199M-056 CIVIC</t>
  </si>
  <si>
    <t xml:space="preserve">FABRICACION DE Z299M-056 CIVIC,ELABORADO EN MATERIAL DE NYLAMID ,SEGÚN DIBUJO.</t>
  </si>
  <si>
    <t xml:space="preserve">MIN-7799-7806</t>
  </si>
  <si>
    <t xml:space="preserve">MIN-7807-7814</t>
  </si>
  <si>
    <t xml:space="preserve">T-10151194-0102</t>
  </si>
  <si>
    <t xml:space="preserve">FABRICACION DE CARBIDE BALL,ELABORADO EN MATERIAL DE CABURO,SEGÚN DIBUJO.</t>
  </si>
  <si>
    <t xml:space="preserve">MIN-7815-7826</t>
  </si>
  <si>
    <t xml:space="preserve">CUÑA</t>
  </si>
  <si>
    <t xml:space="preserve">FABRICACION DE CUÑA 4X4X15.7MML,ELABORADO EN MATERIAL DE ACERO 1018,SEGÚN MUESTRA.</t>
  </si>
  <si>
    <t xml:space="preserve">MIN-7827</t>
  </si>
  <si>
    <t xml:space="preserve">SERVICIO DE HACER CUÑERO DE 4MM A SIN FIN.</t>
  </si>
  <si>
    <t xml:space="preserve">MIN-7728</t>
  </si>
  <si>
    <t xml:space="preserve">FABRICACION DE ENGRANE,ELABORADO EN MATERIAL DE NYLAMID XL,SEGÚN DIBUJO.</t>
  </si>
  <si>
    <t xml:space="preserve">MIN-7729</t>
  </si>
  <si>
    <t xml:space="preserve">REM.0272</t>
  </si>
  <si>
    <t xml:space="preserve">FLECHA C/TUERCA</t>
  </si>
  <si>
    <t xml:space="preserve">FABRICACION DEFLECHA,ELABORADO EN MATERIAL DEACERO INOX ,SEGÚN DIBUJO.</t>
  </si>
  <si>
    <t xml:space="preserve">MIN-7830-7833</t>
  </si>
  <si>
    <t xml:space="preserve">SALE 1 PZA DE 4 EN TOTAL SIN ENTRAR EN ALMACÉN EL 30/03/19</t>
  </si>
  <si>
    <t xml:space="preserve">825-459</t>
  </si>
  <si>
    <t xml:space="preserve">SERVICIO DE RECTIFICAR JUEGO DE RODILLOS,SEGÚN DISEÑO.</t>
  </si>
  <si>
    <t xml:space="preserve">MIN-7834-7835</t>
  </si>
  <si>
    <t xml:space="preserve">ALBERTO </t>
  </si>
  <si>
    <t xml:space="preserve">MIN-7835-7836</t>
  </si>
  <si>
    <t xml:space="preserve">825-428</t>
  </si>
  <si>
    <t xml:space="preserve">MIN-7837-7838</t>
  </si>
  <si>
    <t xml:space="preserve">823-429</t>
  </si>
  <si>
    <t xml:space="preserve">MIN-7839-7840</t>
  </si>
  <si>
    <t xml:space="preserve">SERVICIO DE REPARACION DE MOLDE (HACER BARRENOS PARA BOTADORES Y PARA INSTALAR 4 CASQUILLOS).</t>
  </si>
  <si>
    <t xml:space="preserve">ISRAEL MONTERUBIO</t>
  </si>
  <si>
    <t xml:space="preserve">MIN-7841</t>
  </si>
  <si>
    <t xml:space="preserve">LUCINO,MARCOJOSÉ CARMEN</t>
  </si>
  <si>
    <t xml:space="preserve">a-209</t>
  </si>
  <si>
    <t xml:space="preserve">FABRICACION DE  FLECHA MOTRIZ 02278,ELABORADO EN MATERIAL DE HACER INOX 304,SEGÚN DIBUJO.</t>
  </si>
  <si>
    <t xml:space="preserve">NLS</t>
  </si>
  <si>
    <t xml:space="preserve">MIN-7842</t>
  </si>
  <si>
    <t xml:space="preserve">A-207</t>
  </si>
  <si>
    <t xml:space="preserve">NTK-P0321-1-NO</t>
  </si>
  <si>
    <t xml:space="preserve">INSERT PIN</t>
  </si>
  <si>
    <t xml:space="preserve">FABRICACION DE INSERT PIN,ELABORADO EN MATERIAL DE ACERO INOX 304,SEGÚN DIBUJO.</t>
  </si>
  <si>
    <t xml:space="preserve">MIN-7843-7844</t>
  </si>
  <si>
    <t xml:space="preserve">JUAN JOSÉ,MARCO  </t>
  </si>
  <si>
    <t xml:space="preserve">SERVICIO DE RELLENAR BARRENOS Y FISURA A MANUBRIO RECTIFICAR, SOLDAR PLACA Y HACER BARRENOS</t>
  </si>
  <si>
    <t xml:space="preserve">MIN-7845</t>
  </si>
  <si>
    <t xml:space="preserve">FABRICACION DE FLECHA ELABORADO EN MATERIAL DE ACERO INOX, SEGÚN MUESTRA.</t>
  </si>
  <si>
    <t xml:space="preserve">BOSCH</t>
  </si>
  <si>
    <t xml:space="preserve">MIN-7846-7847</t>
  </si>
  <si>
    <t xml:space="preserve">JUAN JOSÉ,ARTURO</t>
  </si>
  <si>
    <t xml:space="preserve">A-271</t>
  </si>
  <si>
    <t xml:space="preserve">NTA-150319-1</t>
  </si>
  <si>
    <t xml:space="preserve">GUIA 23X20X1170</t>
  </si>
  <si>
    <t xml:space="preserve">FABRICACION DE GUIA DE 23X20X1170, ELABORADO EN MATERIAL DE NYLAMID RA, SEGÚN DIBUJO.</t>
  </si>
  <si>
    <t xml:space="preserve">MIN-7848-7853</t>
  </si>
  <si>
    <t xml:space="preserve">ADRÍAN</t>
  </si>
  <si>
    <t xml:space="preserve">GUIA 23X20X584</t>
  </si>
  <si>
    <t xml:space="preserve">FABRICACION DE GUIA DE 23X20X584, ELABORADO EN MATERIAL DE NYLAMID RA, SEGÚN DIBUJO.</t>
  </si>
  <si>
    <t xml:space="preserve">MIN-7854-7859</t>
  </si>
  <si>
    <t xml:space="preserve">GUIA 5/8X18 1/2</t>
  </si>
  <si>
    <t xml:space="preserve">FABRICACION DE GUIA DE 5/8X18 1/2, ELABORADO EN MATERIAL DE NYLAMID RA, SEGÚN DIBUJO.</t>
  </si>
  <si>
    <t xml:space="preserve">MIN-7860-7865</t>
  </si>
  <si>
    <t xml:space="preserve">FABRICACION DE PIEZA, ELABORADO EN MATERIAL DE ACERO AL CARBON, SEGÚN DIBUJO.</t>
  </si>
  <si>
    <t xml:space="preserve">MIN-7866-7869</t>
  </si>
  <si>
    <t xml:space="preserve">CASQUILLO</t>
  </si>
  <si>
    <t xml:space="preserve">FABRICACION DE CASQUILLO, ELABORADO EN MATERIAL DE ACERO 4140T, SEGÚN DIBUJO.</t>
  </si>
  <si>
    <t xml:space="preserve">MIN-7870</t>
  </si>
  <si>
    <t xml:space="preserve">CUÑAS</t>
  </si>
  <si>
    <t xml:space="preserve">FABRICACION DE CUÑAS, ELABORADO EN MATERIAL DE ACERO 4140T, SEGÚN DIBUJO.</t>
  </si>
  <si>
    <t xml:space="preserve">MIN-7871-7872</t>
  </si>
  <si>
    <t xml:space="preserve">A-261</t>
  </si>
  <si>
    <t xml:space="preserve">NTJP-19-210300</t>
  </si>
  <si>
    <t xml:space="preserve">J0090-102-B</t>
  </si>
  <si>
    <t xml:space="preserve">FABRICACION DE PIEZA, ELABORADO EN MATERIAL DE ACERO 4140, SEGÚN DIBUJO.</t>
  </si>
  <si>
    <t xml:space="preserve">MIN-7873-7380</t>
  </si>
  <si>
    <t xml:space="preserve">GAONA,EFRAIN,MARCO</t>
  </si>
  <si>
    <t xml:space="preserve">INSERTO PARA DUST PLUG</t>
  </si>
  <si>
    <t xml:space="preserve">FABRICACION DE PIEZA, ELABORADO EN MATERIAL DE ALUMINIO, SEGÚN DIBUJO.</t>
  </si>
  <si>
    <t xml:space="preserve">MIN-7881-7892</t>
  </si>
  <si>
    <t xml:space="preserve">SERVICIO DE CAMBIAR ARO CON RECUBRIMIENTO A RUEDA MOTRIZ DE PATINETA.</t>
  </si>
  <si>
    <t xml:space="preserve">MIN-7893</t>
  </si>
  <si>
    <t xml:space="preserve">126171@FO11E</t>
  </si>
  <si>
    <t xml:space="preserve">SERVICIO DE MAQUINADO DE PIEZA,SEGÚN DIBUJO.</t>
  </si>
  <si>
    <t xml:space="preserve">MIN-7894-7895</t>
  </si>
  <si>
    <t xml:space="preserve">A-208</t>
  </si>
  <si>
    <t xml:space="preserve">SERVICIO DE MODIFICAR OJAL A PLACA DE ACERO INOX 304.</t>
  </si>
  <si>
    <t xml:space="preserve">SALCHICHONERIA GUNTER</t>
  </si>
  <si>
    <t xml:space="preserve">MIN-7896</t>
  </si>
  <si>
    <t xml:space="preserve">T-10267105-2002</t>
  </si>
  <si>
    <t xml:space="preserve">FABRICACION DE QUILL M16,ELABORADO EN MATERIAL DE ACERO 8620,SEGÚN DIBUJO.</t>
  </si>
  <si>
    <t xml:space="preserve">SACHEFFLER</t>
  </si>
  <si>
    <t xml:space="preserve">MIN-7997-7999</t>
  </si>
  <si>
    <t xml:space="preserve">ALBERTO,EFRAIN,GUSTAVO</t>
  </si>
  <si>
    <t xml:space="preserve">SERVICIO DE HACEE CUÑERO 7/8" A IMPULSOR 30LS 5 ALABES,SEGÚN DISEÑO.</t>
  </si>
  <si>
    <t xml:space="preserve">MIN-8000-8005</t>
  </si>
  <si>
    <t xml:space="preserve">SALE PT SIN ENTRAR EN ALMACEN,TIENE FIRMA DE ARMANDO Y FECHA 25/03/19</t>
  </si>
  <si>
    <t xml:space="preserve">AM-223</t>
  </si>
  <si>
    <t xml:space="preserve">DEME006</t>
  </si>
  <si>
    <t xml:space="preserve">FABRICACION DE ANILLO DE TEFLON EC-10-0011-P,ELABORADO EN MATERIAL DE TEFLON ,SEGÚN DIBUJO.</t>
  </si>
  <si>
    <t xml:space="preserve">MIN-8006-8007</t>
  </si>
  <si>
    <t xml:space="preserve">JUAN JOS{E</t>
  </si>
  <si>
    <t xml:space="preserve">FABRICACION DE COZZINI PUMP BODY PLASTIC LINE 07-001-0014,ELABORADO EN MATERIAL DE NYLAMID M,SEGÚN DIBUJO.</t>
  </si>
  <si>
    <t xml:space="preserve">MIN-8008</t>
  </si>
  <si>
    <t xml:space="preserve">CARMEN,LUCINO</t>
  </si>
  <si>
    <t xml:space="preserve">FLECHA CON TUERCA</t>
  </si>
  <si>
    <t xml:space="preserve">FABRICACION DE FLECHA, ELABORADO EN MATERIAL DE ACERO INOX,SEGÚN DIBUJO.</t>
  </si>
  <si>
    <t xml:space="preserve">PORCIONADOR MARLEM</t>
  </si>
  <si>
    <t xml:space="preserve">MIN-8009</t>
  </si>
  <si>
    <t xml:space="preserve">FABRICACION DE JGO DE RODILLOS,ELABORADO EN MATERIAL DE ACERO D2,SEGÚN DIBUJO.</t>
  </si>
  <si>
    <t xml:space="preserve">MIN-8010-8011</t>
  </si>
  <si>
    <t xml:space="preserve">860-167</t>
  </si>
  <si>
    <t xml:space="preserve">MIN-8012-8013</t>
  </si>
  <si>
    <t xml:space="preserve">REM.0225</t>
  </si>
  <si>
    <t xml:space="preserve">SERVICIO DE HACER OJAL A PIEZA DE NYLAMID DE CAMISA</t>
  </si>
  <si>
    <t xml:space="preserve">MIN-8014</t>
  </si>
  <si>
    <t xml:space="preserve">REM.0255</t>
  </si>
  <si>
    <t xml:space="preserve">SERVICIO DE CORTAR FLECHA,FABRICAR INSERTO,SOLDAR,RECTIFICAR Y HACER ROSCA INTERIOR</t>
  </si>
  <si>
    <t xml:space="preserve">MIN-8015-8016</t>
  </si>
  <si>
    <t xml:space="preserve">JUAN JOSÉ,ADRIAN</t>
  </si>
  <si>
    <t xml:space="preserve">SERVICIO DE RECTIFICAR Ø INTERIOR A COLLARIN,SEGÚN DISEÑO.</t>
  </si>
  <si>
    <t xml:space="preserve">PORCIONADO MARLEN</t>
  </si>
  <si>
    <t xml:space="preserve">MIN-8017</t>
  </si>
  <si>
    <t xml:space="preserve">SERVICIO DE MAQUINAR PUNZON,SEGÚN BOSQUEJO.</t>
  </si>
  <si>
    <t xml:space="preserve">MIN-8018</t>
  </si>
  <si>
    <t xml:space="preserve">SERVICIO DE MAQUINAR MATRIZ,SEGÚN BOSQUEJO.</t>
  </si>
  <si>
    <t xml:space="preserve">MIN-8019</t>
  </si>
  <si>
    <t xml:space="preserve">REM.0230</t>
  </si>
  <si>
    <t xml:space="preserve">FABRICACION DE PERNO,ELABORADO EN MATERIAL DE ACERO D2 TEMPLADO,SEGÚN DISEÑO.</t>
  </si>
  <si>
    <t xml:space="preserve">MIN-8020-8021</t>
  </si>
  <si>
    <t xml:space="preserve">SALE PT SIN ENTRAR EN ALMACEN,TIENE FIRMA DEL SR. JUAN Y FECHA 28/03/19</t>
  </si>
  <si>
    <t xml:space="preserve">FABRICACION DE PLACA,ELABORADO EN MATERIAL DE ACERO 1045,SEGÚN DISEÑO.</t>
  </si>
  <si>
    <t xml:space="preserve">MIN-8022-8029</t>
  </si>
  <si>
    <t xml:space="preserve">A-264</t>
  </si>
  <si>
    <t xml:space="preserve">T-10151194-0101</t>
  </si>
  <si>
    <t xml:space="preserve">FABRICACION DE MAS FINGER,ELABORADO EN MATERIAL DE ACERO 4140,SEGÚN DISEÑO.</t>
  </si>
  <si>
    <t xml:space="preserve">MIN-8030-8033</t>
  </si>
  <si>
    <t xml:space="preserve">MIN-8034-8037</t>
  </si>
  <si>
    <t xml:space="preserve">EXTERNO/DE LINEA</t>
  </si>
  <si>
    <t xml:space="preserve">A-295</t>
  </si>
  <si>
    <t xml:space="preserve">T00203-113</t>
  </si>
  <si>
    <t xml:space="preserve">FABRICACION DE PIEZA,ELABORADO EN MATERIAL DE ACERO 4140,SEGÚN DISEÑO.</t>
  </si>
  <si>
    <t xml:space="preserve">MIN-8038-8055</t>
  </si>
  <si>
    <t xml:space="preserve">EFRAIN,LUCINO,ALBERTO</t>
  </si>
  <si>
    <t xml:space="preserve">REM.0267/A-295</t>
  </si>
  <si>
    <t xml:space="preserve">NTJP-19-250300</t>
  </si>
  <si>
    <t xml:space="preserve">T00203-111</t>
  </si>
  <si>
    <t xml:space="preserve">FABRICACION DE PIEZA,ELABORADO EN MATERIAL DE ACERO P20,SEGÚN DISEÑO.</t>
  </si>
  <si>
    <t xml:space="preserve">MIN-8056-8076</t>
  </si>
  <si>
    <t xml:space="preserve">NTA-250319-3</t>
  </si>
  <si>
    <t xml:space="preserve">536-452-630-1                                                                      </t>
  </si>
  <si>
    <t xml:space="preserve">FABRICACION DE PIEZA,ELABORADO EN MATERIAL DE ACETAL,SEGÚN DISEÑO.</t>
  </si>
  <si>
    <t xml:space="preserve">MIN-8077-8091</t>
  </si>
  <si>
    <t xml:space="preserve">536-452-634-0                                                                  </t>
  </si>
  <si>
    <t xml:space="preserve">FABRICACION DE PIEZA,ELABORADO EN MATERIAL DE ALUMINIOL,SEGÚN DISEÑO.</t>
  </si>
  <si>
    <t xml:space="preserve">MIN-8092-8106</t>
  </si>
  <si>
    <t xml:space="preserve">ALBERTO,MARTIN,ARTURO</t>
  </si>
  <si>
    <t xml:space="preserve">REM.0242</t>
  </si>
  <si>
    <t xml:space="preserve">536-452-635-0                                                                  </t>
  </si>
  <si>
    <t xml:space="preserve">MIN-8107-8121</t>
  </si>
  <si>
    <t xml:space="preserve">FLECHA PORTA CUCHILLA</t>
  </si>
  <si>
    <t xml:space="preserve">FABRICACION DE FLECHA PORTA CUCHILLA ,ELABORADO EN MATERIAL DE ACERO INOX,SEGÚN DIBUJO.</t>
  </si>
  <si>
    <t xml:space="preserve">WECKERLE</t>
  </si>
  <si>
    <t xml:space="preserve">MIN-8122</t>
  </si>
  <si>
    <t xml:space="preserve">BASE PARA FLECHA</t>
  </si>
  <si>
    <t xml:space="preserve">FRABRICACION DE BASE PARA FELCHA,ELABORADO EN MATERIAL DE ALUMINIO,SEGÚN DIBUJO.</t>
  </si>
  <si>
    <t xml:space="preserve">MIN-8123</t>
  </si>
  <si>
    <t xml:space="preserve">PLACA BASE</t>
  </si>
  <si>
    <t xml:space="preserve">FABRICACION DE PLACA BASE,ELABORADO EN MATERIAL DE ACERO INOX,SEGÚN DIBUJO.</t>
  </si>
  <si>
    <t xml:space="preserve">MIN-8124</t>
  </si>
  <si>
    <t xml:space="preserve">A-260</t>
  </si>
  <si>
    <t xml:space="preserve">NTJP-19-260302</t>
  </si>
  <si>
    <t xml:space="preserve">T-00182 MEC1684</t>
  </si>
  <si>
    <t xml:space="preserve">FABRICACION DE PIEZA,ELABORADO EN MATERIAL DE NYLAMID SL,SEGÚN DIBUJO.</t>
  </si>
  <si>
    <t xml:space="preserve">MIN-8125-8156</t>
  </si>
  <si>
    <t xml:space="preserve">T-0203-409 MEC2432</t>
  </si>
  <si>
    <t xml:space="preserve">FABRICACION DE JIG TOPE CR-V DE BRACKLASH,ELABORADO EN MATERIAL DE NYLAMID SL,SEGÚN DIBUJO.</t>
  </si>
  <si>
    <t xml:space="preserve">MIN-8157-8180</t>
  </si>
  <si>
    <t xml:space="preserve">NTJP-19-260301</t>
  </si>
  <si>
    <t xml:space="preserve">MEC2267</t>
  </si>
  <si>
    <t xml:space="preserve">FABRICACION DE JIG PARA ASENTAMIENTO DE HOUSING CR-V ,ELABORADO EN MATERIAL DE NYLAMID AZUL,SEGÚN DIBUJO.</t>
  </si>
  <si>
    <t xml:space="preserve">MIN-8181-8185</t>
  </si>
  <si>
    <t xml:space="preserve">MEC2268</t>
  </si>
  <si>
    <t xml:space="preserve">FABRICACION DE JIG PARA ASENTAMIENTO DE HOUSING ,ELABORADO EN MATERIAL DE NYLAMID AZUL,SEGÚN DIBUJO.</t>
  </si>
  <si>
    <t xml:space="preserve">MIN-8186-8191</t>
  </si>
  <si>
    <t xml:space="preserve">REM.0266</t>
  </si>
  <si>
    <t xml:space="preserve">MEC2269</t>
  </si>
  <si>
    <t xml:space="preserve">FABRICACION DE JIG SOPORTE CLAMP DERECHO CR-V ,ELABORADO EN MATERIAL DE NYLAMID AZUL,SEGÚN DIBUJO.</t>
  </si>
  <si>
    <t xml:space="preserve">MIN-8192-8197</t>
  </si>
  <si>
    <t xml:space="preserve">MEC2270</t>
  </si>
  <si>
    <t xml:space="preserve">FABRICACION DE JIG SOPORTE SUPERIOR CR-V ,ELABORADO EN MATERIAL DE NYLAMID AZUL,SEGÚN DIBUJO.</t>
  </si>
  <si>
    <t xml:space="preserve">MIN-8198-8203</t>
  </si>
  <si>
    <t xml:space="preserve">REM.0240</t>
  </si>
  <si>
    <t xml:space="preserve">MEC2271</t>
  </si>
  <si>
    <t xml:space="preserve">FABRICACION DE JIG LATERAL DE HOUSING CR-V ,ELABORADO EN MATERIAL DE NYLAMID AZUL,SEGÚN DIBUJO.</t>
  </si>
  <si>
    <t xml:space="preserve">MIN-8204-8209</t>
  </si>
  <si>
    <t xml:space="preserve">REM.0275</t>
  </si>
  <si>
    <t xml:space="preserve">MEC2280</t>
  </si>
  <si>
    <t xml:space="preserve">FABRICACION DE JIGSOPORTE HOUSING L-V ,ELABORADO EN MATERIAL DE NYLAMID ,SEGÚN DIBUJO.</t>
  </si>
  <si>
    <t xml:space="preserve">MIN-8210-8213</t>
  </si>
  <si>
    <t xml:space="preserve">MEC2290</t>
  </si>
  <si>
    <t xml:space="preserve">FABRICACION DE JIG SOPORTE HOUSING L-A ,ELABORADO EN MATERIAL DE NYLAMID ,SEGÚN DIBUJO.</t>
  </si>
  <si>
    <t xml:space="preserve">MIN-8214-8221</t>
  </si>
  <si>
    <t xml:space="preserve">FABRICACION DE FLECHA,ELABORADA EN MATERIAL DE ACERO INOX,SEGÚN DIBUJO.</t>
  </si>
  <si>
    <t xml:space="preserve">MIN-8222-8225</t>
  </si>
  <si>
    <t xml:space="preserve">JUAM JOSÉ</t>
  </si>
  <si>
    <t xml:space="preserve">FABRICACION DE SAM-MCU-JIG1,ELABORADO EN MATERIAL DE NYLAMID AZUL,SEGÚN DIBUJO.</t>
  </si>
  <si>
    <t xml:space="preserve">MIN-8226</t>
  </si>
  <si>
    <t xml:space="preserve">CARLOS ARGOTE</t>
  </si>
  <si>
    <t xml:space="preserve">TBA-LH(A)</t>
  </si>
  <si>
    <t xml:space="preserve">FABRICACION DE PIEZA ELABORADO EN MATERIAL DE ACERO INOX,SEGÚN DIBUJO.</t>
  </si>
  <si>
    <t xml:space="preserve">MIN-8227</t>
  </si>
  <si>
    <t xml:space="preserve">ADRIAN,MARCO</t>
  </si>
  <si>
    <t xml:space="preserve">TBA-LH(B)</t>
  </si>
  <si>
    <t xml:space="preserve">MIN-8228</t>
  </si>
  <si>
    <t xml:space="preserve">TBA-LH(C)</t>
  </si>
  <si>
    <t xml:space="preserve">MIN-8229</t>
  </si>
  <si>
    <t xml:space="preserve">TPG-LH(A)</t>
  </si>
  <si>
    <t xml:space="preserve">MIN-8230</t>
  </si>
  <si>
    <t xml:space="preserve">TPG-LH(B)</t>
  </si>
  <si>
    <t xml:space="preserve">MIN-8231</t>
  </si>
  <si>
    <t xml:space="preserve">TPG-LH(C)</t>
  </si>
  <si>
    <t xml:space="preserve">MIN-8232</t>
  </si>
  <si>
    <t xml:space="preserve">REM.0268</t>
  </si>
  <si>
    <t xml:space="preserve">NTJP-19-270301</t>
  </si>
  <si>
    <t xml:space="preserve">FABRICACION DE PIEZA ELABORADO EN MATERIAL DE ACERO P-20,SEGÚN DIBUJO.</t>
  </si>
  <si>
    <t xml:space="preserve">MIN-8233-8244</t>
  </si>
  <si>
    <t xml:space="preserve">FABRICACION DE PIEZA ELABORADO EN MATERIAL DE ACERO 4140,SEGÚN DIBUJO.</t>
  </si>
  <si>
    <t xml:space="preserve">MIN-8245-8256</t>
  </si>
  <si>
    <t xml:space="preserve">A-266</t>
  </si>
  <si>
    <t xml:space="preserve">NTA-270319-1</t>
  </si>
  <si>
    <t xml:space="preserve">U1601221-0005</t>
  </si>
  <si>
    <t xml:space="preserve">FABICACION DE CAP,ELABORADA EN MATERIAL DE ACERO 1045,SEGÚN DIBUJO.</t>
  </si>
  <si>
    <t xml:space="preserve">MIN-8257-8276</t>
  </si>
  <si>
    <t xml:space="preserve">EFRAIN,LUCINO,MARCO</t>
  </si>
  <si>
    <t xml:space="preserve">RUEDA</t>
  </si>
  <si>
    <t xml:space="preserve">FABICACION DE RUEDA,ELABORADA EN MATERIAL DE ACERO 1045,SEGÚN DIBUJO.</t>
  </si>
  <si>
    <t xml:space="preserve">PORTON ENTRADE DE TRAILERS</t>
  </si>
  <si>
    <t xml:space="preserve">MIN-8277-8278</t>
  </si>
  <si>
    <t xml:space="preserve">SERVICIO DE RECTIFICAR ROSCA A FLECHA DE TRAC.</t>
  </si>
  <si>
    <t xml:space="preserve">MIN-8279</t>
  </si>
  <si>
    <t xml:space="preserve">SERVICIO DE RELLENAR,RECTIFICAR Y HACER ASTRIADO A MASA DE RUEDA.</t>
  </si>
  <si>
    <t xml:space="preserve">MIN-8280</t>
  </si>
  <si>
    <t xml:space="preserve">JUAN JOSE,MARCO</t>
  </si>
  <si>
    <t xml:space="preserve">SERVICIO DE RELLENAR Y RECTIFICAR FLECHA CON AJUSTE PARA BALERO.</t>
  </si>
  <si>
    <t xml:space="preserve">MIN-8281</t>
  </si>
  <si>
    <t xml:space="preserve">A-244</t>
  </si>
  <si>
    <t xml:space="preserve">NTK-P0402-2-NO</t>
  </si>
  <si>
    <t xml:space="preserve">903-02</t>
  </si>
  <si>
    <t xml:space="preserve">SERVICIO DE MODIFICAR PIEZA SEGÚN DIBUJO.</t>
  </si>
  <si>
    <t xml:space="preserve">MIN-8282</t>
  </si>
  <si>
    <t xml:space="preserve">A-248</t>
  </si>
  <si>
    <t xml:space="preserve">FABRICACION  DE PLATOS SWEEPER,ELABORADO EN MATERIAL DE ACERO INOX 304,SEGÚN DIBUJO.                                                                                                                                       </t>
  </si>
  <si>
    <t xml:space="preserve">EMBUTIDORA HANDTMAN 90</t>
  </si>
  <si>
    <t xml:space="preserve">MIN-8283-8284</t>
  </si>
  <si>
    <t xml:space="preserve">FABRICACION  DE  FLEJE ALAMBRE C/BARRILITOS,ELABORADO EN MATERIAL DE ACERO INOX 304,SEGÚN DIBUJO.                                                                                                                                       </t>
  </si>
  <si>
    <t xml:space="preserve">MIN-8285-8294</t>
  </si>
  <si>
    <t xml:space="preserve">FABRICACION  DE  AXLE 115518 115518,ELABORADO EN MATERIAL DE ACERO 4140T,SEGÚN DIBUJO.                                                                                                                                       </t>
  </si>
  <si>
    <t xml:space="preserve">MIN-8295-8296</t>
  </si>
  <si>
    <t xml:space="preserve">GAONA,RENE</t>
  </si>
  <si>
    <t xml:space="preserve">A-247</t>
  </si>
  <si>
    <t xml:space="preserve">MIN-8297-8298</t>
  </si>
  <si>
    <t xml:space="preserve">SAM-RIPRO-1</t>
  </si>
  <si>
    <t xml:space="preserve">FABRICACION  DE  PIEZA,ELABORADO EN MATERIAL DE ACERO A-36,SEGÚN DIBUJO.                                                                                                                                       </t>
  </si>
  <si>
    <t xml:space="preserve">MIN-8299-8306</t>
  </si>
  <si>
    <t xml:space="preserve">SAM-RIPRO-2</t>
  </si>
  <si>
    <t xml:space="preserve">MIN-8307-8314</t>
  </si>
  <si>
    <t xml:space="preserve">SAM-RIPRO-3</t>
  </si>
  <si>
    <t xml:space="preserve">MIN-8315-8316</t>
  </si>
  <si>
    <t xml:space="preserve">SAM-RIPRO-4</t>
  </si>
  <si>
    <t xml:space="preserve">MIN-8317</t>
  </si>
  <si>
    <t xml:space="preserve">SAM-RIPRO-5</t>
  </si>
  <si>
    <t xml:space="preserve">MIN-8318-8319</t>
  </si>
  <si>
    <t xml:space="preserve">SAM-RIPRO-6</t>
  </si>
  <si>
    <t xml:space="preserve">MIN-8320</t>
  </si>
  <si>
    <t xml:space="preserve">SAM-RIPRO-7</t>
  </si>
  <si>
    <t xml:space="preserve">MIN-8321-8322</t>
  </si>
  <si>
    <t xml:space="preserve">MARCO,ARTURO</t>
  </si>
  <si>
    <t xml:space="preserve">SAM-RIPRO-8</t>
  </si>
  <si>
    <t xml:space="preserve">MIN-8323</t>
  </si>
  <si>
    <t xml:space="preserve">SAM-RIPRO-9</t>
  </si>
  <si>
    <t xml:space="preserve">MIN-8324-8325</t>
  </si>
  <si>
    <t xml:space="preserve">SAM-RIPRO-10</t>
  </si>
  <si>
    <t xml:space="preserve">MIN-8326</t>
  </si>
  <si>
    <t xml:space="preserve">A-242</t>
  </si>
  <si>
    <t xml:space="preserve">019-P6-190331-001</t>
  </si>
  <si>
    <t xml:space="preserve">P1-D</t>
  </si>
  <si>
    <t xml:space="preserve">FABRICACION  DE  PIEZA,ELABORADO EN MATERIAL DE ACERO D2,SEGÚN DIBUJO.                                                                                                                                       </t>
  </si>
  <si>
    <t xml:space="preserve">MIN-8327</t>
  </si>
  <si>
    <t xml:space="preserve">LUCINO,MARCO,JOSE CARMEN</t>
  </si>
  <si>
    <t xml:space="preserve">H5-1-D</t>
  </si>
  <si>
    <t xml:space="preserve">MIN-8328</t>
  </si>
  <si>
    <t xml:space="preserve">P1-D-DP</t>
  </si>
  <si>
    <t xml:space="preserve">FABRICACION  DE  PIEZA,ELABORADO EN MATERIAL DE ACERO INOX,SEGÚN DIBUJO.                                                                                                                                       </t>
  </si>
  <si>
    <t xml:space="preserve">MIN-8330</t>
  </si>
  <si>
    <t xml:space="preserve">Agregar CUARENTENA – Solo Metrología</t>
  </si>
  <si>
    <t xml:space="preserve">AÑO:    2017</t>
  </si>
  <si>
    <t xml:space="preserve">RESORTE TIPO GANCHO</t>
  </si>
  <si>
    <t xml:space="preserve">FABRICACION  DE  RESORTE TIPO GANCHO,ELABORADO EN MATERIAL DE ACERO ,SEGÚN DIBUJO.                                                                                                                                       </t>
  </si>
  <si>
    <t xml:space="preserve">MIN-8331-8340</t>
  </si>
  <si>
    <t xml:space="preserve">09/14/19</t>
  </si>
  <si>
    <t xml:space="preserve">COPA DE ELEVACION</t>
  </si>
  <si>
    <t xml:space="preserve">FABRICACION  DE  COPA DE LEVACION,ELABORADO EN MATERIAL DE ALUMINIO/IMANES ,SEGÚN DIBUJO.                                                                                                                                       </t>
  </si>
  <si>
    <t xml:space="preserve">MIN-8341-8342</t>
  </si>
  <si>
    <t xml:space="preserve">MAU HDZ</t>
  </si>
  <si>
    <t xml:space="preserve">200-385</t>
  </si>
  <si>
    <t xml:space="preserve">FABRICACION DE JUEGO DE RODILLOS,ELABORADOS EN MATERIAL DE ACERO D2,SEGÚN DIBUJO.</t>
  </si>
  <si>
    <t xml:space="preserve">MIN-8343-8344</t>
  </si>
  <si>
    <t xml:space="preserve">A-287</t>
  </si>
  <si>
    <t xml:space="preserve">FABRICACION DE PIEZA,ELABORADA EN MATERIAL DE ACERO 1045,SEGÚN DPIEZA MUESTRA.</t>
  </si>
  <si>
    <t xml:space="preserve">MIN-8345-8374</t>
  </si>
  <si>
    <t xml:space="preserve">LUCINO,MARCO,HUMBERTO</t>
  </si>
  <si>
    <t xml:space="preserve">a-274</t>
  </si>
  <si>
    <t xml:space="preserve">FABRICACION DE MACHO,ELABORADA EN MATERIAL DE ACERO M4,SEGÚN DIBUJO.</t>
  </si>
  <si>
    <t xml:space="preserve">MIN-8375-8389</t>
  </si>
  <si>
    <t xml:space="preserve">NTJP-19-010400</t>
  </si>
  <si>
    <t xml:space="preserve">S13093J0000810</t>
  </si>
  <si>
    <t xml:space="preserve">FABRICACION DE PIEZA, ELABORADA EN MATERIAL D ACERO 1045,SEGÚN DIVBUJO.</t>
  </si>
  <si>
    <t xml:space="preserve">MIN-8390-8393</t>
  </si>
  <si>
    <t xml:space="preserve">S13093J0000910</t>
  </si>
  <si>
    <t xml:space="preserve">MIN-8394-8397</t>
  </si>
  <si>
    <t xml:space="preserve">S13093J0002610</t>
  </si>
  <si>
    <t xml:space="preserve">MIN-8398-8401</t>
  </si>
  <si>
    <t xml:space="preserve">S13093J0002710</t>
  </si>
  <si>
    <t xml:space="preserve">MIN-8402-8405</t>
  </si>
  <si>
    <t xml:space="preserve">S13093J0003210</t>
  </si>
  <si>
    <t xml:space="preserve">MIN-8406-8409</t>
  </si>
  <si>
    <t xml:space="preserve">S13093J0003310</t>
  </si>
  <si>
    <t xml:space="preserve">MIN-8410-8413</t>
  </si>
  <si>
    <t xml:space="preserve">REM.0311</t>
  </si>
  <si>
    <t xml:space="preserve">S12523J0003610</t>
  </si>
  <si>
    <t xml:space="preserve">MIN-8414-8417</t>
  </si>
  <si>
    <t xml:space="preserve">ARTURO,CARRERA,MARCO</t>
  </si>
  <si>
    <t xml:space="preserve">REM.0274</t>
  </si>
  <si>
    <t xml:space="preserve">S12523J0003810</t>
  </si>
  <si>
    <t xml:space="preserve">MIN-8418-8421</t>
  </si>
  <si>
    <t xml:space="preserve">REM.0301</t>
  </si>
  <si>
    <t xml:space="preserve">S12523J0003910</t>
  </si>
  <si>
    <t xml:space="preserve">MIN-8422-8425</t>
  </si>
  <si>
    <t xml:space="preserve">REM.0269</t>
  </si>
  <si>
    <t xml:space="preserve">S12523J0004010</t>
  </si>
  <si>
    <t xml:space="preserve">MIN-8426-8429</t>
  </si>
  <si>
    <t xml:space="preserve">S12523J0004310</t>
  </si>
  <si>
    <t xml:space="preserve">MIN-8430-8431</t>
  </si>
  <si>
    <t xml:space="preserve">REM.0317</t>
  </si>
  <si>
    <t xml:space="preserve">S12523J0004810</t>
  </si>
  <si>
    <t xml:space="preserve">MIN-8432-8435</t>
  </si>
  <si>
    <t xml:space="preserve">JUAN JOSÉ,EFRAIN,MARCO,JOSE CARMEN</t>
  </si>
  <si>
    <t xml:space="preserve">S12523J0004910</t>
  </si>
  <si>
    <t xml:space="preserve">MIN-8436-8439</t>
  </si>
  <si>
    <t xml:space="preserve">S12523J0006410</t>
  </si>
  <si>
    <t xml:space="preserve">MIN-8440-8443</t>
  </si>
  <si>
    <t xml:space="preserve">A-273</t>
  </si>
  <si>
    <t xml:space="preserve">NTK-P-0401-2-O</t>
  </si>
  <si>
    <t xml:space="preserve">FABRICACION  DE  TORNILLO,ELABORADO EN MATERIAL DE ACERO 4140T,SEGÚN DIBUJO.                                                                                                                                       </t>
  </si>
  <si>
    <t xml:space="preserve">MIN-8444-8455</t>
  </si>
  <si>
    <t xml:space="preserve">ALBERTO,ARTURO,JUAN JOSE</t>
  </si>
  <si>
    <t xml:space="preserve">REM.0252/A-296</t>
  </si>
  <si>
    <t xml:space="preserve">NTK-P-0401-4-NO</t>
  </si>
  <si>
    <t xml:space="preserve">T17-017-101-21</t>
  </si>
  <si>
    <t xml:space="preserve">FABRICACION  DE  CONNECTOR BLOCK,ELABORADO EN MATERIAL DE ACERO A-36,SEGÚN DIBUJO.                                                                                                                                       </t>
  </si>
  <si>
    <t xml:space="preserve">MIN-8456</t>
  </si>
  <si>
    <t xml:space="preserve">A-296</t>
  </si>
  <si>
    <t xml:space="preserve">T17-017-401-02D</t>
  </si>
  <si>
    <t xml:space="preserve">FABRICACION  DE  LM PLATE,ELABORADO EN MATERIAL DE ACERO A-36,SEGÚN DIBUJO.                                                                                                                                       </t>
  </si>
  <si>
    <t xml:space="preserve">MIN-8457</t>
  </si>
  <si>
    <t xml:space="preserve">MARTÍN,MARCO,JOSÉ CARMEN</t>
  </si>
  <si>
    <t xml:space="preserve">a-309</t>
  </si>
  <si>
    <t xml:space="preserve">NTJP-19-020402</t>
  </si>
  <si>
    <t xml:space="preserve">AS2-116215-100 MEC2086</t>
  </si>
  <si>
    <t xml:space="preserve">FABRICACION  DE PRESS,ELABORADO EN MATERIAL DE ACERO 4140T,SEGÚN DIBUJO.                                                                                                                                       </t>
  </si>
  <si>
    <t xml:space="preserve">MIN-8458-8463</t>
  </si>
  <si>
    <t xml:space="preserve">EFRAIN,GAONA  </t>
  </si>
  <si>
    <t xml:space="preserve">FABRICACION  DE RIGHT ROLLER GRIPPER,ELABORADO EN MATERIAL DE ACETAL,SEGÚN DIBUJO.                                                                                                                                       </t>
  </si>
  <si>
    <t xml:space="preserve">MIN-8464</t>
  </si>
  <si>
    <t xml:space="preserve">FABRICACION  DE LEFT ROLLER GRIPPER,ELABORADO EN MATERIAL DE ACETAL,SEGÚN DIBUJO.                                                                                                                                       </t>
  </si>
  <si>
    <t xml:space="preserve">MIN-8465</t>
  </si>
  <si>
    <t xml:space="preserve">K21001-289 MEC1595</t>
  </si>
  <si>
    <t xml:space="preserve">FABRICACION  DE BLOCK,ELABORADO EN MATERIAL DE ACRO INOX 304,SEGÚN DIBUJO.                                                                                                                                       </t>
  </si>
  <si>
    <t xml:space="preserve">MIN-8466-8471</t>
  </si>
  <si>
    <t xml:space="preserve">2290Y11100 MEC1973</t>
  </si>
  <si>
    <t xml:space="preserve">FABRICACION  DE LAC HUIDE,ELABORADO EN MATERIAL DE ACERO1045,SEGÚN DIBUJO.                                                                                                                                       </t>
  </si>
  <si>
    <t xml:space="preserve">MIN-8472-8473</t>
  </si>
  <si>
    <t xml:space="preserve">2260Y03100 MEC1978</t>
  </si>
  <si>
    <t xml:space="preserve">FABRICACION  DEPRESS JIG ELABORADO EN MATERIAL DE ACERO D2 SUPREME,SEGÚN DIBUJO.                                                                                                                                       </t>
  </si>
  <si>
    <t xml:space="preserve">MIN-8474-8475</t>
  </si>
  <si>
    <t xml:space="preserve">REM.0312</t>
  </si>
  <si>
    <t xml:space="preserve">T0202-231 MEC2214</t>
  </si>
  <si>
    <t xml:space="preserve">FABRICACION  DE PIEZA ELABORADO EN MATERIAL DE ACERO O-1SUPREME,SEGÚN DIBUJO.                                                                                                                                       </t>
  </si>
  <si>
    <t xml:space="preserve">MIN-8476-8479</t>
  </si>
  <si>
    <t xml:space="preserve">EFRAIN,MARTIN,MARCO</t>
  </si>
  <si>
    <t xml:space="preserve">FJ00090-102-B MEC2224</t>
  </si>
  <si>
    <t xml:space="preserve">FABRICACION  DE PIEZA ELABORADO EN MATERIAL DE ALUMINIO 2024,SEGÚN DIBUJO.                                                                                                                                       </t>
  </si>
  <si>
    <t xml:space="preserve">MIN-8480-8481</t>
  </si>
  <si>
    <t xml:space="preserve">FJ00090-202-B MEC2233</t>
  </si>
  <si>
    <t xml:space="preserve">FABRICACION  DE PIEZA ELABORADO EN MATERIAL DE ACERO 4140,SEGÚN DIBUJO.                                                                                                                                       </t>
  </si>
  <si>
    <t xml:space="preserve">MIN-8482-8483</t>
  </si>
  <si>
    <t xml:space="preserve">REM.0298</t>
  </si>
  <si>
    <t xml:space="preserve">W150903411 MEC2267</t>
  </si>
  <si>
    <t xml:space="preserve">FABRICACION  DE PIEZA ELABORADO EN MATERIAL DE NYLAMID AZUL,SEGÚN DIBUJO.                                                                                                                                       </t>
  </si>
  <si>
    <t xml:space="preserve">MIN-8484-8489</t>
  </si>
  <si>
    <t xml:space="preserve">W150903082 MEC2268</t>
  </si>
  <si>
    <t xml:space="preserve">MIN-8490-8495</t>
  </si>
  <si>
    <t xml:space="preserve">W150903282 MEC 2269</t>
  </si>
  <si>
    <t xml:space="preserve">MIN-8496-8501</t>
  </si>
  <si>
    <t xml:space="preserve">ARTURO,JOSÉ CARRERA</t>
  </si>
  <si>
    <t xml:space="preserve">W150903085 MEC2270</t>
  </si>
  <si>
    <t xml:space="preserve">MIN-8502-8507</t>
  </si>
  <si>
    <t xml:space="preserve">W150903085 MEC2271</t>
  </si>
  <si>
    <t xml:space="preserve">MIN-8508-8513</t>
  </si>
  <si>
    <t xml:space="preserve">PIEZA 43 MEC2274</t>
  </si>
  <si>
    <t xml:space="preserve">MIN-8514-8521</t>
  </si>
  <si>
    <t xml:space="preserve">1239Y10030 MEC2297</t>
  </si>
  <si>
    <t xml:space="preserve">FABRICACION  DE PIEZA ELABORADO EN MATERIAL DE ACERO 1045,SEGÚN DIBUJO.                                                                                                                                       </t>
  </si>
  <si>
    <t xml:space="preserve">MIN-8522-8523</t>
  </si>
  <si>
    <t xml:space="preserve">FJ00090-203 MEC2360</t>
  </si>
  <si>
    <t xml:space="preserve">FABRICACION  DE PIEZA ELABORADO EN MATERIAL DE NYLAMID NEGRO,SEGÚN DIBUJO.                                                                                                                                       </t>
  </si>
  <si>
    <t xml:space="preserve">MIN-8524-8535</t>
  </si>
  <si>
    <t xml:space="preserve">INSERTO  PARA DUST PLUG MEC2363</t>
  </si>
  <si>
    <t xml:space="preserve">FABRICACION  DE INSERTO PARA DUST PLUG ELABORADO EN MATERIAL DE ALUMINIO,SEGÚN DIBUJO.                                                                                                                                       </t>
  </si>
  <si>
    <t xml:space="preserve">MIN-8536-8543</t>
  </si>
  <si>
    <t xml:space="preserve">EFRAIN,GAONA</t>
  </si>
  <si>
    <t xml:space="preserve">SOPÓRTE DE HOUSING EN COVER ASSY L-V MEC2280</t>
  </si>
  <si>
    <t xml:space="preserve">FABRICACION  DE SOPORTE DE HOUSING EN COVER ASSY L-V  ELABORADO EN MATERIAL DE NYALMID,SEGÚN DIBUJO.                                                                                                                                       </t>
  </si>
  <si>
    <t xml:space="preserve">MIN-8544-8547</t>
  </si>
  <si>
    <t xml:space="preserve">SOPORTE DE HOUSING MEC2290</t>
  </si>
  <si>
    <t xml:space="preserve">FABRICACION  DE SOPORTE DE HOUSING ,  ELABORADO EN MATERIAL DE NYALMID,SEGÚN DIBUJO.                                                                                                                                       </t>
  </si>
  <si>
    <t xml:space="preserve">MIN-8548-8555</t>
  </si>
  <si>
    <t xml:space="preserve">FJ00107-202-B MEC1653</t>
  </si>
  <si>
    <t xml:space="preserve">FABRICACION  DE PIEZA ,  ELABORADO EN MATERIAL DE ACERO O-1,SEGÚN DIBUJO.                                                                                                                                       </t>
  </si>
  <si>
    <t xml:space="preserve">MIN-8556-8575</t>
  </si>
  <si>
    <t xml:space="preserve">FABRICACION  DE FLECHA, ELABORADO EN MATERIAL DE ACERO 1045,SEGÚN DIBUJO.                                                                                                                                       </t>
  </si>
  <si>
    <t xml:space="preserve">MRM #14</t>
  </si>
  <si>
    <t xml:space="preserve">MIN-8576-8577</t>
  </si>
  <si>
    <t xml:space="preserve">FLECHA DE TRACCION</t>
  </si>
  <si>
    <t xml:space="preserve">FABRICACION  DE FLECHA DE TRACCION, ELABORADO EN MATERIAL DE ACERO 1045,SEGÚN DIBUJO.                                                                                                                                       </t>
  </si>
  <si>
    <t xml:space="preserve">MIN-8578-8579</t>
  </si>
  <si>
    <t xml:space="preserve">MIN-8580</t>
  </si>
  <si>
    <t xml:space="preserve">RODILLOS INFERIORES</t>
  </si>
  <si>
    <t xml:space="preserve">FABRICACION  DE RODILLOS INFERIORES, ELABORADO EN MATERIAL DE ACERO INOX,SEGÚN DIBUJO.                                                                                                                                       </t>
  </si>
  <si>
    <t xml:space="preserve">MIN-8581-8582</t>
  </si>
  <si>
    <t xml:space="preserve">GAONA,EFRAIN</t>
  </si>
  <si>
    <t xml:space="preserve">CENTRADOR DE CEPILLO</t>
  </si>
  <si>
    <t xml:space="preserve">FABRICACION  DE CENTRADOR DE CEPILLO, ELABORADO EN MATERIAL DE ALUMINIO,SEGÚN MUESTRA.                                                                                                                                       </t>
  </si>
  <si>
    <t xml:space="preserve">MIN-8583-8584</t>
  </si>
  <si>
    <t xml:space="preserve">MARTÍN,GAONA</t>
  </si>
  <si>
    <t xml:space="preserve">REM.0247</t>
  </si>
  <si>
    <t xml:space="preserve">SERVICIO DE MARCAR 14 LINEAS A 25.72°,SEGÚN DIBUJO.</t>
  </si>
  <si>
    <t xml:space="preserve">PÓRCIONADOR MARLEN</t>
  </si>
  <si>
    <t xml:space="preserve">MIN-8585</t>
  </si>
  <si>
    <t xml:space="preserve">REM.0245</t>
  </si>
  <si>
    <t xml:space="preserve">SERVICIO DE CORTAR MARCO CENTRADOR DE JAMON,SEGÚN DIBUJO</t>
  </si>
  <si>
    <t xml:space="preserve">WEBWER REBANADOS</t>
  </si>
  <si>
    <t xml:space="preserve">MIN-8586</t>
  </si>
  <si>
    <t xml:space="preserve">MARTÍN,JOSÉ CARMEN</t>
  </si>
  <si>
    <t xml:space="preserve">A-265</t>
  </si>
  <si>
    <t xml:space="preserve">FABRICACION DE ENGRANE MODULO 1.5 DTE 19.555.2243.05,ELABORADOS EN MATERIAL DE NYLAMID XL ,SEGÚN DIBUJO.</t>
  </si>
  <si>
    <t xml:space="preserve">MULTICAV R-350</t>
  </si>
  <si>
    <t xml:space="preserve">MIN-8587-8588</t>
  </si>
  <si>
    <t xml:space="preserve">FABRICACION DE ENGRANE 10.577.7140 NP ANT 10.574.9498,ELABORADOS EN MATERIAL DE NYLAMID M ,SEGÚN DIBUJO.</t>
  </si>
  <si>
    <t xml:space="preserve">MIN-8589-8590</t>
  </si>
  <si>
    <t xml:space="preserve">NTJP-19-020400-1</t>
  </si>
  <si>
    <t xml:space="preserve">K21001-289 MEC1599</t>
  </si>
  <si>
    <t xml:space="preserve">FABRICACION DE BLOCK,ELABORADOS EN MATERIAL DE ACERO INOX 304 ,SEGÚN DIBUJO.</t>
  </si>
  <si>
    <t xml:space="preserve">MIN-8591-8610</t>
  </si>
  <si>
    <t xml:space="preserve">K21006-017 MEC1604</t>
  </si>
  <si>
    <t xml:space="preserve">FABRICACION DE PUSHER,ELABORADOS EN MATERIAL DE NYLAMID AZUL ,SEGÚN DIBUJO.</t>
  </si>
  <si>
    <t xml:space="preserve">MIN-8611-8616</t>
  </si>
  <si>
    <t xml:space="preserve">REM.0324</t>
  </si>
  <si>
    <t xml:space="preserve">FABRICACION DE LAC GUIDE,ELABORADOS EN MATERIAL DE ACERO 1045 ,SEGÚN DIBUJO.</t>
  </si>
  <si>
    <t xml:space="preserve">MIN-8617-8620</t>
  </si>
  <si>
    <t xml:space="preserve">FABRICACION DE PRESS JIG,ELABORADOS EN MATERIAL DE ACERO D2 SUPREME ,SEGÚN DIBUJO.</t>
  </si>
  <si>
    <t xml:space="preserve">MIN-8621-8624</t>
  </si>
  <si>
    <t xml:space="preserve">2260Y03395 MEC1980</t>
  </si>
  <si>
    <t xml:space="preserve">FABRICACION DE WORK GUIDE,ELABORADO EN MATERIAL DE ACERO D2 SUPREME ,SEGÚN DIBUJO.</t>
  </si>
  <si>
    <t xml:space="preserve">MIN-8625-8628</t>
  </si>
  <si>
    <t xml:space="preserve">FABRICACION DE PIEZA,ELABORADO EN MATERIAL DE ACERO 4140 ,SEGÚN DIBUJO.</t>
  </si>
  <si>
    <t xml:space="preserve">MIN-8629-8632</t>
  </si>
  <si>
    <t xml:space="preserve">FJ00107-202 MEC1665</t>
  </si>
  <si>
    <t xml:space="preserve">FABRICACION DE PIEZA,ELABORADO EN MATERIAL DE ACERO O1 ,SEGÚN DIBUJO.</t>
  </si>
  <si>
    <t xml:space="preserve">MIN-8633-8644</t>
  </si>
  <si>
    <t xml:space="preserve">FLECHA DETECCION BREATHER CAP MEC2233</t>
  </si>
  <si>
    <t xml:space="preserve">FABRICACION DE FLECHA DETECCION BREATHER CAP,ELABORADO EN MATERIAL DE ACERO 4140,SEGÚN DIBUJO.</t>
  </si>
  <si>
    <t xml:space="preserve">8/</t>
  </si>
  <si>
    <t xml:space="preserve">MIN-8645-8652</t>
  </si>
  <si>
    <t xml:space="preserve">FJ00090-203 MEC 2360</t>
  </si>
  <si>
    <t xml:space="preserve">FABRICACION DE PIEZA,ELABORADO EN MATERIAL DE NYALAMID NEGRO,SEGÚN DIBUJO.</t>
  </si>
  <si>
    <t xml:space="preserve">MIN-8653-8672</t>
  </si>
  <si>
    <t xml:space="preserve">REM.0323</t>
  </si>
  <si>
    <t xml:space="preserve">INSERTO PARA DUST PLUG MEC2363</t>
  </si>
  <si>
    <t xml:space="preserve">FABRICACION DE INSERTO PARA DUST PLUG,ELABORADO EN MATERIAL DE ALUMINIO,SEGÚN DIBUJO.</t>
  </si>
  <si>
    <t xml:space="preserve">MIN-8673-8684</t>
  </si>
  <si>
    <t xml:space="preserve">K06040-244 MEC2414</t>
  </si>
  <si>
    <t xml:space="preserve">MIN-8685-8690</t>
  </si>
  <si>
    <t xml:space="preserve">1239Y10053 MEC1830</t>
  </si>
  <si>
    <t xml:space="preserve">FABRICACION DE WORK GUIDE,ELABORADO EN MATERIAL DE ACERO 1045,SEGÚN DIBUJO.</t>
  </si>
  <si>
    <t xml:space="preserve">MIN-8691-8694</t>
  </si>
  <si>
    <t xml:space="preserve">BASE PARA REMACHAR ANGULO A RIEL</t>
  </si>
  <si>
    <t xml:space="preserve">FABRICACION DE BASE PARA REMACHAR ANGULO A RIEL,ELABORADO EN MATERIAL DE NYLAMID SL,SEGÚN DIBUJO.</t>
  </si>
  <si>
    <t xml:space="preserve">MIN-8695-8696</t>
  </si>
  <si>
    <t xml:space="preserve">A-297</t>
  </si>
  <si>
    <t xml:space="preserve">MIN-8697</t>
  </si>
  <si>
    <t xml:space="preserve">FABRICACION DE RING 910,ELABORADO EN MATERIAL DE LATON,SEGÚN DIBUJO.</t>
  </si>
  <si>
    <t xml:space="preserve">MIN-8698</t>
  </si>
  <si>
    <t xml:space="preserve">FABRICACION DE RING 891,ELABORADO EN MATERIAL DE LATON,SEGÚN DIBUJO.</t>
  </si>
  <si>
    <t xml:space="preserve">MIN-8699</t>
  </si>
  <si>
    <t xml:space="preserve">JUAN JOSÉ,MARTÍN,MARCO</t>
  </si>
  <si>
    <t xml:space="preserve">SERVICIO DE MODIFICAR Ø INT. A POLEA,FABRICAR CASQUILLO,INSTALAR A POLEA, RECTIFICAR Y HACER CUÑERO.</t>
  </si>
  <si>
    <t xml:space="preserve">MIN-8700</t>
  </si>
  <si>
    <t xml:space="preserve">PT NO ENTRA EN ALMACÉ,SE ENTREGA DIRECTO AL CLIENTE EL 6/4/19</t>
  </si>
  <si>
    <t xml:space="preserve">A-293</t>
  </si>
  <si>
    <t xml:space="preserve">NTK-P0404-1-NO</t>
  </si>
  <si>
    <t xml:space="preserve">PIEZA GIRATORIA</t>
  </si>
  <si>
    <t xml:space="preserve">FABRICACION DE PIEZA GIRATORIA,ELABORADA EN MATERIAL DEA ACERO INOX,SEGÚN DIBUJO</t>
  </si>
  <si>
    <t xml:space="preserve">MIN-8701-8703</t>
  </si>
  <si>
    <t xml:space="preserve">A-871</t>
  </si>
  <si>
    <t xml:space="preserve">T-10243585-0312-0202</t>
  </si>
  <si>
    <t xml:space="preserve">FABRICACION DE KF. GREIFERBACKEN F-563438.04,ELABORADO EN MATERIAL D ACERO 8620,SEGÚN DIBUJO.</t>
  </si>
  <si>
    <t xml:space="preserve">MIN-8703-8708</t>
  </si>
  <si>
    <t xml:space="preserve">JUAN JOSÉ,JOSE CARMEN,MARCO,ADRIAN,LUCINO</t>
  </si>
  <si>
    <t xml:space="preserve">SERVICIO DE HACER RANURA A PIEZA,SEGÚN DISEÑO.</t>
  </si>
  <si>
    <t xml:space="preserve">ERICK ARROYO</t>
  </si>
  <si>
    <t xml:space="preserve">MIN-8709-8714</t>
  </si>
  <si>
    <t xml:space="preserve">ROLDANA</t>
  </si>
  <si>
    <t xml:space="preserve">FABRICACION DE ROLDANA,ELABORADA EN MATERIAL DE CELORON,SEGÚN DIBUJO.</t>
  </si>
  <si>
    <t xml:space="preserve">MIN-8715-8738</t>
  </si>
  <si>
    <t xml:space="preserve">PO. 24683418</t>
  </si>
  <si>
    <t xml:space="preserve">T-10282530-0033</t>
  </si>
  <si>
    <t xml:space="preserve">FABRICACION DE BLOCK,ELABORADA EN MATERIAL DE ACERO 4140T,SEGÚN DIBUJO.</t>
  </si>
  <si>
    <t xml:space="preserve">MIN-8739</t>
  </si>
  <si>
    <t xml:space="preserve">T-10282530-0044</t>
  </si>
  <si>
    <t xml:space="preserve">FABRICACION DE B-B HOLDER,ELABORADA EN MATERIAL DE ACERO 4140T,SEGÚN DIBUJO.</t>
  </si>
  <si>
    <t xml:space="preserve">MIN-8740</t>
  </si>
  <si>
    <t xml:space="preserve">EFRAIN,GAONA,LUCINO,HUMBERTO</t>
  </si>
  <si>
    <t xml:space="preserve">T-10282530-0043</t>
  </si>
  <si>
    <t xml:space="preserve">FABRICACION DE B-R HOLDER,ELABORADA EN MATERIAL DE ACERO 4140T,SEGÚN DIBUJO.</t>
  </si>
  <si>
    <t xml:space="preserve">MIN-8741</t>
  </si>
  <si>
    <t xml:space="preserve">EFRAIN,JUAN JOSE,HUBERTO,LUCINO</t>
  </si>
  <si>
    <t xml:space="preserve">T-10282530-0042</t>
  </si>
  <si>
    <t xml:space="preserve">MIN-8742</t>
  </si>
  <si>
    <t xml:space="preserve">EFRAIN,GAONA,HUMBERTO,LUCINO</t>
  </si>
  <si>
    <t xml:space="preserve">T-10282530-0032</t>
  </si>
  <si>
    <t xml:space="preserve">MIN-8743</t>
  </si>
  <si>
    <t xml:space="preserve">E T-10282530-0039</t>
  </si>
  <si>
    <t xml:space="preserve">T-10282530-0023</t>
  </si>
  <si>
    <t xml:space="preserve">FABRICACION DE GUIDE PROBE,ELABORADA EN MATERIAL DE ACERO D2,SEGÚN DIBUJO.</t>
  </si>
  <si>
    <t xml:space="preserve">MIN-8744</t>
  </si>
  <si>
    <t xml:space="preserve">ADRIAN,MARCO,JOSE CARMEN</t>
  </si>
  <si>
    <t xml:space="preserve">T-10282530-0036</t>
  </si>
  <si>
    <t xml:space="preserve">FABRICACION DE  PROBE INSERT,ELABORADA EN MATERIAL DE CARBURO,SEGÚN DIBUJO.</t>
  </si>
  <si>
    <t xml:space="preserve">MIN-8745</t>
  </si>
  <si>
    <t xml:space="preserve">T-10282530-0047</t>
  </si>
  <si>
    <t xml:space="preserve">FABRICACION DE  COVER (5.56) PROBE,ELABORADA EN MATERIAL DE NYLAMID M,SEGÚN DIBUJO.</t>
  </si>
  <si>
    <t xml:space="preserve">MIN-8746</t>
  </si>
  <si>
    <t xml:space="preserve">E T-10323116-0200-1000</t>
  </si>
  <si>
    <t xml:space="preserve">T-10323116-0200-0006</t>
  </si>
  <si>
    <t xml:space="preserve">FABRICACION DE DRUM,ELABORADO EN MATERIAL DE ACERO 8620, SEGÚN DIBUJO.</t>
  </si>
  <si>
    <t xml:space="preserve">MIN-8747</t>
  </si>
  <si>
    <t xml:space="preserve">T-10323116-0200-0005</t>
  </si>
  <si>
    <t xml:space="preserve">FABRICACION DE UPPER WASHER,ELABORADO EN MATERIAL DE ACERO 1045, SEGÚN DIBUJO.</t>
  </si>
  <si>
    <t xml:space="preserve">MIN-8748</t>
  </si>
  <si>
    <t xml:space="preserve">T-10323116-0200-0004</t>
  </si>
  <si>
    <t xml:space="preserve">FABRICACION DE SUPPORT SHAFT,ELABORADO EN MATERIAL DE ACERO 8620, SEGÚN DIBUJO.</t>
  </si>
  <si>
    <t xml:space="preserve">MIN-8749</t>
  </si>
  <si>
    <t xml:space="preserve">T-10323116-0200-0007</t>
  </si>
  <si>
    <t xml:space="preserve">FABRICACION DE BUSHING,ELABORADO EN MATERIAL DE ACERO 1045, SEGÚN DIBUJO.</t>
  </si>
  <si>
    <t xml:space="preserve">MIN-8750</t>
  </si>
  <si>
    <t xml:space="preserve">T-10323116-0200-0003</t>
  </si>
  <si>
    <t xml:space="preserve">FABRICACION DE SLIDE PLATE,ELABORADO EN MATERIAL DE ACERO 8620, SEGÚN DIBUJO.</t>
  </si>
  <si>
    <t xml:space="preserve">MIN-8751</t>
  </si>
  <si>
    <t xml:space="preserve">T-10323116-0200-0002</t>
  </si>
  <si>
    <t xml:space="preserve">FABRICACION DE LOWER WAHSER,ELABORADO EN MATERIAL DE ACERO INOX 304, SEGÚN DIBUJO.</t>
  </si>
  <si>
    <t xml:space="preserve">MIN-8752</t>
  </si>
  <si>
    <t xml:space="preserve">T-10323116-0200-0001</t>
  </si>
  <si>
    <t xml:space="preserve">FABRICACION DE FILLING HEAD,ELABORADO EN MATERIAL DE ACERO 4140, SEGÚN DIBUJO.</t>
  </si>
  <si>
    <t xml:space="preserve">MIN-8753</t>
  </si>
  <si>
    <t xml:space="preserve">T-10323116-0200-0008</t>
  </si>
  <si>
    <t xml:space="preserve">FABRICACION DE REAR BLOCK,ELABORADO EN MATERIAL DE ACERO 8620, SEGÚN DIBUJO.</t>
  </si>
  <si>
    <t xml:space="preserve">MIN-8754</t>
  </si>
  <si>
    <t xml:space="preserve">T-10323116-0200-0017</t>
  </si>
  <si>
    <t xml:space="preserve">FABRICACION DE GUIDE PLATE,ELABORADO EN MATERIAL DE ACERO 8620, SEGÚN DIBUJO.</t>
  </si>
  <si>
    <t xml:space="preserve">MIN-8755</t>
  </si>
  <si>
    <t xml:space="preserve">REM.0270</t>
  </si>
  <si>
    <t xml:space="preserve">MV060013-9120</t>
  </si>
  <si>
    <t xml:space="preserve">FABRICACION DE KNOCK OUTELABORADO EN MATERIAL DE ACERO D2, SEGÚN DIBUJO.</t>
  </si>
  <si>
    <t xml:space="preserve">YONEZAW</t>
  </si>
  <si>
    <t xml:space="preserve">MIN-8756</t>
  </si>
  <si>
    <t xml:space="preserve">REM.0271</t>
  </si>
  <si>
    <t xml:space="preserve">SERVICIO DE RECTIFICAR ØEXTERIOR Y RANURTAS A EMBOLO DE PISTON(MALE)/PORCIONADOR MARLEN</t>
  </si>
  <si>
    <t xml:space="preserve">PORCIOADOR MARLEN</t>
  </si>
  <si>
    <t xml:space="preserve">MIN-8757</t>
  </si>
  <si>
    <t xml:space="preserve">REM.0273</t>
  </si>
  <si>
    <t xml:space="preserve">SERVICIO DE MODIFICAR GUIA DE JAMON PARA HACER ESCALON,HACER BARRENO ROSCADOS,FABRICAR CASQUILLOS E INSTALAR A GUIA DE JAMON Y RECTIFICAR BAREENOS Y OJAL.</t>
  </si>
  <si>
    <t xml:space="preserve">WEBWER RWBANADOS</t>
  </si>
  <si>
    <t xml:space="preserve">MIN-8758</t>
  </si>
  <si>
    <t xml:space="preserve">FLEJE</t>
  </si>
  <si>
    <t xml:space="preserve">FABRICACION DE FLEJE ,ELABORADO EN MATERIAL DE ACERO INOX</t>
  </si>
  <si>
    <t xml:space="preserve">MARCHESSINI</t>
  </si>
  <si>
    <t xml:space="preserve">MIN-87559-8760</t>
  </si>
  <si>
    <t xml:space="preserve">A-286</t>
  </si>
  <si>
    <t xml:space="preserve">FABRICACION DE  SHAFT 115521 115521, ELABORADO EN MATERIAL DE ACERO 4140T, SEGÚN DIBUJO.</t>
  </si>
  <si>
    <t xml:space="preserve">MIN-8761</t>
  </si>
  <si>
    <t xml:space="preserve">JOSÉ CARMEN,RENE</t>
  </si>
  <si>
    <t xml:space="preserve">FABRICACION DE PERNO C/SEGURO B-2 R/RUEDA DIRECCIONAL , ELABORADO EN MATERIAL DE ACERO 4140T, SEGÚN DIBUJO.</t>
  </si>
  <si>
    <t xml:space="preserve">MIN-8762</t>
  </si>
  <si>
    <t xml:space="preserve">CRISTIAN ALVARADO</t>
  </si>
  <si>
    <t xml:space="preserve">CAJA</t>
  </si>
  <si>
    <t xml:space="preserve">FABRICACION DE CAJA, ELABORADA EN MATERIAL DE ACERO INOX,SEGÚN DIBUJO.</t>
  </si>
  <si>
    <t xml:space="preserve">MIN-8763-8764</t>
  </si>
  <si>
    <t xml:space="preserve">NTK-P0410-2-S</t>
  </si>
  <si>
    <t xml:space="preserve">14BX331J12C102 (52.8)</t>
  </si>
  <si>
    <t xml:space="preserve">FABRICACION DE JIG , ELABORADO EN MATERIAL DE ACERO M2, SEGÚN DIBUJO.</t>
  </si>
  <si>
    <t xml:space="preserve">MIN-8765</t>
  </si>
  <si>
    <t xml:space="preserve">14BX331J12C102 (52.9)</t>
  </si>
  <si>
    <t xml:space="preserve">MIN-8766</t>
  </si>
  <si>
    <t xml:space="preserve">14BX331J12C102 (53.0)</t>
  </si>
  <si>
    <t xml:space="preserve">MIN-8767</t>
  </si>
  <si>
    <t xml:space="preserve">14BX331J12C102 (53.1)</t>
  </si>
  <si>
    <t xml:space="preserve">MIN-8768</t>
  </si>
  <si>
    <t xml:space="preserve">14BX331J12C102 (53.2)</t>
  </si>
  <si>
    <t xml:space="preserve">MIN-8769</t>
  </si>
  <si>
    <t xml:space="preserve">14BX331J12C102 (53.3)</t>
  </si>
  <si>
    <t xml:space="preserve">MIN-8770</t>
  </si>
  <si>
    <t xml:space="preserve">14BX331J12C102 (53.4)</t>
  </si>
  <si>
    <t xml:space="preserve">MIN-8771</t>
  </si>
  <si>
    <t xml:space="preserve">14BX331J12C102 (53.5)</t>
  </si>
  <si>
    <t xml:space="preserve">MIN-8772</t>
  </si>
  <si>
    <t xml:space="preserve">14BX331J12C102 (53.6)</t>
  </si>
  <si>
    <t xml:space="preserve">MIN-8773</t>
  </si>
  <si>
    <t xml:space="preserve">14BX331J12C102 (53.7)</t>
  </si>
  <si>
    <t xml:space="preserve">MIN-8774</t>
  </si>
  <si>
    <t xml:space="preserve">14BX331J12C102 (53.8)</t>
  </si>
  <si>
    <t xml:space="preserve">MIN-8775</t>
  </si>
  <si>
    <t xml:space="preserve">14BX331J12-101</t>
  </si>
  <si>
    <t xml:space="preserve">MIN-8776-8779</t>
  </si>
  <si>
    <t xml:space="preserve">SAM CIVIC (52.8)</t>
  </si>
  <si>
    <t xml:space="preserve">MIN-8780</t>
  </si>
  <si>
    <t xml:space="preserve">SAM CIVIC (52.9)</t>
  </si>
  <si>
    <t xml:space="preserve">MIN-8781</t>
  </si>
  <si>
    <t xml:space="preserve">SAM CIVIC (53.0)</t>
  </si>
  <si>
    <t xml:space="preserve">MIN-8782</t>
  </si>
  <si>
    <t xml:space="preserve">SAM CIVIC (53.1)</t>
  </si>
  <si>
    <t xml:space="preserve">MIN-8783</t>
  </si>
  <si>
    <t xml:space="preserve">SAM CIVIC (53.2)</t>
  </si>
  <si>
    <t xml:space="preserve">MIN-8784</t>
  </si>
  <si>
    <t xml:space="preserve">SAM CIVIC (53.3)</t>
  </si>
  <si>
    <t xml:space="preserve">MIN-8785</t>
  </si>
  <si>
    <t xml:space="preserve">SAM CIVIC (53.4)</t>
  </si>
  <si>
    <t xml:space="preserve">MIN-8786</t>
  </si>
  <si>
    <t xml:space="preserve">SAM CIVIC (53.5)</t>
  </si>
  <si>
    <t xml:space="preserve">MIN-8787</t>
  </si>
  <si>
    <t xml:space="preserve">SAM CIVIC (53.6)</t>
  </si>
  <si>
    <t xml:space="preserve">MIN-8788</t>
  </si>
  <si>
    <t xml:space="preserve">SAM CIVIC (53.7)</t>
  </si>
  <si>
    <t xml:space="preserve">MIN-8789</t>
  </si>
  <si>
    <t xml:space="preserve">SAM CIVIC (53.8)</t>
  </si>
  <si>
    <t xml:space="preserve">MIN-8790</t>
  </si>
  <si>
    <t xml:space="preserve">SAM CRV (64.5)</t>
  </si>
  <si>
    <t xml:space="preserve">MIN-8791</t>
  </si>
  <si>
    <t xml:space="preserve">SAM CRV (64.6)</t>
  </si>
  <si>
    <t xml:space="preserve">MIN-8792</t>
  </si>
  <si>
    <t xml:space="preserve">SAM CRV (64.7)</t>
  </si>
  <si>
    <t xml:space="preserve">MIN-8793</t>
  </si>
  <si>
    <t xml:space="preserve">SAM CRV (64.8)</t>
  </si>
  <si>
    <t xml:space="preserve">MIN-8794</t>
  </si>
  <si>
    <t xml:space="preserve">SAM CRV (64.9)</t>
  </si>
  <si>
    <t xml:space="preserve">MIN-8795</t>
  </si>
  <si>
    <t xml:space="preserve">SAM CRV (65.0)</t>
  </si>
  <si>
    <t xml:space="preserve">MIN-8796</t>
  </si>
  <si>
    <t xml:space="preserve">SAM CRV (65.1)</t>
  </si>
  <si>
    <t xml:space="preserve">MIN-8797</t>
  </si>
  <si>
    <t xml:space="preserve">SAM CRV (65.2)</t>
  </si>
  <si>
    <t xml:space="preserve">MIN-8798</t>
  </si>
  <si>
    <t xml:space="preserve">SAM CRV (65.3)</t>
  </si>
  <si>
    <t xml:space="preserve">MIN-8799</t>
  </si>
  <si>
    <t xml:space="preserve">SAM CRV (65.4)</t>
  </si>
  <si>
    <t xml:space="preserve">MIN-8800</t>
  </si>
  <si>
    <t xml:space="preserve">SAM CRV (65.5)</t>
  </si>
  <si>
    <t xml:space="preserve">MIN-8801</t>
  </si>
  <si>
    <t xml:space="preserve">D04311A-TBA-01a</t>
  </si>
  <si>
    <t xml:space="preserve">FABRICACION DE PIEZA , ELABORADO EN MATERIAL DE ACERO P-20, SEGÚN DIBUJO.</t>
  </si>
  <si>
    <t xml:space="preserve">MIN-8802-8803</t>
  </si>
  <si>
    <t xml:space="preserve">REM.0300</t>
  </si>
  <si>
    <t xml:space="preserve">NTJP-19-020400 </t>
  </si>
  <si>
    <t xml:space="preserve">FABRICACION DE CLAMP , ELABORADO EN MATERIAL DE ACERO 1045, SEGÚN DIBUJO.</t>
  </si>
  <si>
    <t xml:space="preserve">MIN-8804</t>
  </si>
  <si>
    <t xml:space="preserve">REM.0297</t>
  </si>
  <si>
    <t xml:space="preserve">15B6884J12B107 (2.5)</t>
  </si>
  <si>
    <t xml:space="preserve">FABRICACION DE PIEZA, ELABORADO EN MATERIAL DE ACERO A-36, SEGÚN DIBUJO.</t>
  </si>
  <si>
    <t xml:space="preserve">MIN-8805</t>
  </si>
  <si>
    <t xml:space="preserve">15B6884J12B107 (2.55)</t>
  </si>
  <si>
    <t xml:space="preserve">MIN-8806</t>
  </si>
  <si>
    <t xml:space="preserve">15B6884J12B107 (2.6)</t>
  </si>
  <si>
    <t xml:space="preserve">MIN-8807</t>
  </si>
  <si>
    <t xml:space="preserve">15B6884J12B107 (2.65)</t>
  </si>
  <si>
    <t xml:space="preserve">MIN-8808</t>
  </si>
  <si>
    <t xml:space="preserve">15B6884J12B107 (2.7)</t>
  </si>
  <si>
    <t xml:space="preserve">MIN-8809</t>
  </si>
  <si>
    <t xml:space="preserve">15B6884J12B107 (2.75)</t>
  </si>
  <si>
    <t xml:space="preserve">MIN-8810</t>
  </si>
  <si>
    <t xml:space="preserve">15B6884J12B107 (2.8)</t>
  </si>
  <si>
    <t xml:space="preserve">MIN-8811</t>
  </si>
  <si>
    <t xml:space="preserve">15B6884J12B107 (2.85)</t>
  </si>
  <si>
    <t xml:space="preserve">MIN-8812</t>
  </si>
  <si>
    <t xml:space="preserve">15B6884J12B107 (2.9)</t>
  </si>
  <si>
    <t xml:space="preserve">MIN-8813</t>
  </si>
  <si>
    <t xml:space="preserve">15B6884J12B107 (2.95)</t>
  </si>
  <si>
    <t xml:space="preserve">MIN-8814</t>
  </si>
  <si>
    <t xml:space="preserve">15B6884J12B107 (3.0)</t>
  </si>
  <si>
    <t xml:space="preserve">MIN-8815</t>
  </si>
  <si>
    <t xml:space="preserve">15B6884J12B107 (3.05)</t>
  </si>
  <si>
    <t xml:space="preserve">MIN-8816</t>
  </si>
  <si>
    <t xml:space="preserve">15B6884J12B107 (3.1)</t>
  </si>
  <si>
    <t xml:space="preserve">MIN-8817</t>
  </si>
  <si>
    <t xml:space="preserve">15B6884J12B107 (3.15)</t>
  </si>
  <si>
    <t xml:space="preserve">MIN-8818</t>
  </si>
  <si>
    <t xml:space="preserve">15B6884J12B107 (3.2)</t>
  </si>
  <si>
    <t xml:space="preserve">MIN-8819</t>
  </si>
  <si>
    <t xml:space="preserve">D-1 51</t>
  </si>
  <si>
    <t xml:space="preserve">SERVICIO DE CORTE POR HILO, SEGÚN DIBUJO.</t>
  </si>
  <si>
    <t xml:space="preserve">INMACE</t>
  </si>
  <si>
    <t xml:space="preserve">MIN-8820-8826</t>
  </si>
  <si>
    <t xml:space="preserve">D-4 51</t>
  </si>
  <si>
    <t xml:space="preserve">MIN-8827-8831</t>
  </si>
  <si>
    <t xml:space="preserve">D-1 07</t>
  </si>
  <si>
    <t xml:space="preserve">MIN-8832-8834</t>
  </si>
  <si>
    <t xml:space="preserve">SERVICIO DE REPARAR BOQUILLA,CAMBIAR TUBUNG</t>
  </si>
  <si>
    <t xml:space="preserve">MIN-8838</t>
  </si>
  <si>
    <t xml:space="preserve">RENÉ</t>
  </si>
  <si>
    <t xml:space="preserve">SERVICIO DE CAMBIAR RECUBIEMITO A RUEDA MOTRIZ/PATINETA</t>
  </si>
  <si>
    <t xml:space="preserve">MIN-8839</t>
  </si>
  <si>
    <t xml:space="preserve">JORGE</t>
  </si>
  <si>
    <t xml:space="preserve">PERNO P/FRENOS DE PATINETA</t>
  </si>
  <si>
    <t xml:space="preserve">FABRICACIÓN DE PERNO PARA FRENOS DE PATINETA,ELABORADO EN ACERO 1045,PIEZA MUESTRA</t>
  </si>
  <si>
    <t xml:space="preserve">MIN-8840-8843</t>
  </si>
  <si>
    <t xml:space="preserve">NTK-P0422-1-NO</t>
  </si>
  <si>
    <t xml:space="preserve">P07044</t>
  </si>
  <si>
    <t xml:space="preserve">FABRICACION DE  SENSOR BLOCK,ELABORADOEN ACERO 1045 , SEGÚN DIBUJO.</t>
  </si>
  <si>
    <t xml:space="preserve">MIN-8843</t>
  </si>
  <si>
    <t xml:space="preserve">MIN-8844</t>
  </si>
  <si>
    <t xml:space="preserve">REM.0319</t>
  </si>
  <si>
    <t xml:space="preserve">SERVICIO DE REPARAR BOQUILLAS(CAMBIAR TUBING)/KALIX</t>
  </si>
  <si>
    <t xml:space="preserve">MIN 8845-8853</t>
  </si>
  <si>
    <t xml:space="preserve">REM.0320</t>
  </si>
  <si>
    <t xml:space="preserve">SERVICIO DE REPARAR BOQUILLAS(CAMBIAR TUBING)/MRM</t>
  </si>
  <si>
    <t xml:space="preserve">MIN-8854-8865</t>
  </si>
  <si>
    <t xml:space="preserve">A-303</t>
  </si>
  <si>
    <t xml:space="preserve">NTJP-19-120400 OTA</t>
  </si>
  <si>
    <t xml:space="preserve">FABRICACION DE TORNILO,ELABORADOEN ACERO INOX, SEGÚN DIBUJO.</t>
  </si>
  <si>
    <t xml:space="preserve">MIN-8866-8875</t>
  </si>
  <si>
    <t xml:space="preserve">P7039</t>
  </si>
  <si>
    <t xml:space="preserve">FABRICACION DE PIEZA,ELABORADOEN ACERO 1045, SEGÚN DIBUJO.</t>
  </si>
  <si>
    <t xml:space="preserve">MIN-8876</t>
  </si>
  <si>
    <t xml:space="preserve">P7036</t>
  </si>
  <si>
    <t xml:space="preserve">MIN-8877</t>
  </si>
  <si>
    <t xml:space="preserve">RIM PRESS SENSOR BLOCK</t>
  </si>
  <si>
    <t xml:space="preserve">FABRICACION DE RIM PRESS SENSOR BLOCK,ELABORADOEN ACERO , SEGÚN DIBUJO.</t>
  </si>
  <si>
    <t xml:space="preserve">MIN-8878</t>
  </si>
  <si>
    <t xml:space="preserve">P7044</t>
  </si>
  <si>
    <t xml:space="preserve">CANCELADA</t>
  </si>
  <si>
    <t xml:space="preserve">SERVICIO DE COLOCAR MASA A ARO CON RECUBRIMIENTO DE RUDEA MOTRIZ.</t>
  </si>
  <si>
    <t xml:space="preserve">MIN-8880</t>
  </si>
  <si>
    <t xml:space="preserve">JOSE RODRIGUEZ</t>
  </si>
  <si>
    <t xml:space="preserve">PIEZA (1",2",3",4",5 ")</t>
  </si>
  <si>
    <t xml:space="preserve">FABRICACION DE PIEZA, ELABORADA EN MATERIAL DE                                    ,SEGÚN DIBUJO.</t>
  </si>
  <si>
    <t xml:space="preserve">MIN-8881-8885</t>
  </si>
  <si>
    <t xml:space="preserve">REM.0284</t>
  </si>
  <si>
    <t xml:space="preserve">SERVICIO DE REPARAR BOQUILLA DE PREROSCADO,CAMBIAR TUBING</t>
  </si>
  <si>
    <t xml:space="preserve">MIN-8886</t>
  </si>
  <si>
    <t xml:space="preserve">JOSE CARMÉN</t>
  </si>
  <si>
    <t xml:space="preserve">EJE MOTRIZ LARGO</t>
  </si>
  <si>
    <t xml:space="preserve">FABRICACION DE EJE MOTRIZ LARGO,ELABORADO EN MATERIAL DE ACERO INOX 304,SEGÚN DIBUJO.</t>
  </si>
  <si>
    <t xml:space="preserve">MIN-8887-8888</t>
  </si>
  <si>
    <t xml:space="preserve">EFRAIN,MARTIN,HUMBERTO,JUAN JOSÉ</t>
  </si>
  <si>
    <t xml:space="preserve">EJE MOTRIZ CORTO</t>
  </si>
  <si>
    <t xml:space="preserve">FABRICACION DE EJE MOTRIZ CORTO,ELABORADO EN MATERIAL DE ACERO INOX 304,SEGÚN DIBUJO.</t>
  </si>
  <si>
    <t xml:space="preserve">MIN-8889-8890</t>
  </si>
  <si>
    <t xml:space="preserve">EFRAIN,MARTIN,HUMBERTO</t>
  </si>
  <si>
    <t xml:space="preserve">REM.0280</t>
  </si>
  <si>
    <t xml:space="preserve">MV060013-8970</t>
  </si>
  <si>
    <t xml:space="preserve">FABRICACION DE KILLER-BLOCK,ELABORADO EN MATERIAL DE ACERO D2SEGÚN DIBUJO.</t>
  </si>
  <si>
    <t xml:space="preserve">MIN-8891</t>
  </si>
  <si>
    <t xml:space="preserve">REM.0287</t>
  </si>
  <si>
    <t xml:space="preserve">FABRICACION DE RE_STRIKE-DIE,ELABORADO EN MATERIAL DE ACERO D2SEGÚN DIBUJO.</t>
  </si>
  <si>
    <t xml:space="preserve">MIN-8892</t>
  </si>
  <si>
    <t xml:space="preserve">FABRICACION DE CUÑA,ELABORADO EN MATERIAL DE ACERO  INOX,SEGÚN DIBUJO.</t>
  </si>
  <si>
    <t xml:space="preserve">MRM 10 Y 14</t>
  </si>
  <si>
    <t xml:space="preserve">MIN-8893-8900</t>
  </si>
  <si>
    <t xml:space="preserve">FABRICACION DE COVER(5.56)PROBE,ELABORADO EN MATERIAL DE ANYLAMID M,SEGÚN DIBUJO.</t>
  </si>
  <si>
    <t xml:space="preserve">MIN-8901</t>
  </si>
  <si>
    <t xml:space="preserve">FABRICACION DE CAJA,ELABORADO EN MATERIAL DE ACERO INOX ,SEGÚN DIBUJO.</t>
  </si>
  <si>
    <t xml:space="preserve">MIN-8902</t>
  </si>
  <si>
    <t xml:space="preserve">COT.15031/A-302</t>
  </si>
  <si>
    <t xml:space="preserve">SERVICIO DE RELLENAR Y RECTIFICAR CASQUILLO DE TORCEDOR/PORCIONADOR.</t>
  </si>
  <si>
    <t xml:space="preserve">MIN-8903</t>
  </si>
  <si>
    <t xml:space="preserve">COT.15028/A-302</t>
  </si>
  <si>
    <t xml:space="preserve">SERVICIO DE ELLENAR Y RECTIFICAR  CON AJUSTE PARA BALERO A POLEA DE TORCEDOR</t>
  </si>
  <si>
    <t xml:space="preserve">PORCIO</t>
  </si>
  <si>
    <t xml:space="preserve">MIN-8904</t>
  </si>
  <si>
    <t xml:space="preserve">A-301</t>
  </si>
  <si>
    <t xml:space="preserve">SERVICIO DE RELLANR Y RECTIFICAR GOLPES/MULTIVAC #4</t>
  </si>
  <si>
    <t xml:space="preserve">EMPACDORA</t>
  </si>
  <si>
    <t xml:space="preserve">MUKTIVAC #4</t>
  </si>
  <si>
    <t xml:space="preserve">MIN-8905</t>
  </si>
  <si>
    <t xml:space="preserve">A-299</t>
  </si>
  <si>
    <t xml:space="preserve">SERVICIO DE RETIRRA PARTE DAÑADA,FABRICAR NUEVA E INSTALAR A FLAUTA/PORCIONADOR VEMAG</t>
  </si>
  <si>
    <t xml:space="preserve">PORCIONADOR VEMAG</t>
  </si>
  <si>
    <t xml:space="preserve">MIN-8906</t>
  </si>
  <si>
    <t xml:space="preserve">FABRICACION DE FLECHA (STOP ROD),ELABORADO EN MATERIAL DE ACERO INOX, SEGÚN DIBUJO.</t>
  </si>
  <si>
    <t xml:space="preserve">MIN-8907</t>
  </si>
  <si>
    <t xml:space="preserve">TARGET SPACER HALF</t>
  </si>
  <si>
    <t xml:space="preserve">FABRICACION DE TARGET SPACER HALF,ELABORADO EN MATERIAL DE ACETAL,SEGÚN DIBUJO.</t>
  </si>
  <si>
    <t xml:space="preserve">MIN-8908-8909</t>
  </si>
  <si>
    <t xml:space="preserve">T17-017-14</t>
  </si>
  <si>
    <t xml:space="preserve">FABRICACION DE PIEZA,ELABORADO EN AMTERIAL DE ACERO  A-36, SEGÚN DIBUJO.</t>
  </si>
  <si>
    <t xml:space="preserve">N. A</t>
  </si>
  <si>
    <t xml:space="preserve">MIN-8910</t>
  </si>
  <si>
    <t xml:space="preserve">HUMBERTO,RENÉ,ADRIAN</t>
  </si>
  <si>
    <t xml:space="preserve">REM.0310</t>
  </si>
  <si>
    <t xml:space="preserve">NTJP-19-170401</t>
  </si>
  <si>
    <t xml:space="preserve">1054-031-KT26</t>
  </si>
  <si>
    <t xml:space="preserve">FABRICACION DE PIEZA, ELABORADO EN MATERIAL DE ACERO 1045,SEGÚN DIBUJO.</t>
  </si>
  <si>
    <t xml:space="preserve">MIN-8911</t>
  </si>
  <si>
    <t xml:space="preserve">1054-031-02</t>
  </si>
  <si>
    <t xml:space="preserve">FABRICACION DE PIEZA, ELABORADO EN MATERIAL DE ALUMINIO 2024,SEGÚN DIBUJO.</t>
  </si>
  <si>
    <t xml:space="preserve">MIN-8912</t>
  </si>
  <si>
    <t xml:space="preserve">NTJP-19-170400</t>
  </si>
  <si>
    <t xml:space="preserve">FABRICACION DE PIEZA, ELABORADO EN MATERIAL DE ACERO 4140,SEGÚN DIBUJO.</t>
  </si>
  <si>
    <t xml:space="preserve">MIN-8913-8948</t>
  </si>
  <si>
    <t xml:space="preserve">FABRICACION DE PIEZA, ELABORADO EN MATERIAL DE ACERO P-20,SEGÚN DIBUJO.</t>
  </si>
  <si>
    <t xml:space="preserve">MIN-8949-8992</t>
  </si>
  <si>
    <t xml:space="preserve">FABRICACION DE RUEDA GUIA, ELABORADO EN MATERIAL DE NYLAMID M,SEGÚN DIBUJO./MONTACARGAS RAYMOND SWING REACH</t>
  </si>
  <si>
    <t xml:space="preserve">MIN-8993-9002</t>
  </si>
  <si>
    <t xml:space="preserve">T17-017-101-27</t>
  </si>
  <si>
    <t xml:space="preserve">FABRICACION DE PIEZA, ELABORADO EN MATERIAL DE ACEROP A-36,SEGÚN DIBUJO.</t>
  </si>
  <si>
    <t xml:space="preserve">MIN-9003</t>
  </si>
  <si>
    <t xml:space="preserve">860-234</t>
  </si>
  <si>
    <t xml:space="preserve">FABRICACION DE JUEGO DE RODILLOS 860-234, ELABORADO EN MATERIAL DE ACERO D2,SEGÚN DIBUJO.</t>
  </si>
  <si>
    <t xml:space="preserve">MIN-9004</t>
  </si>
  <si>
    <t xml:space="preserve">REM.0306</t>
  </si>
  <si>
    <t xml:space="preserve">REM.</t>
  </si>
  <si>
    <t xml:space="preserve">FABRICACION DE KILLER BLOCK, ELABORADO EN MATERIAL DE ACERO D2,SEGÚN DIBUJO.</t>
  </si>
  <si>
    <t xml:space="preserve">MIN-9005</t>
  </si>
  <si>
    <t xml:space="preserve">A-310</t>
  </si>
  <si>
    <t xml:space="preserve">FABRICACION DE PIEZA, ELABORADO EN MATERIAL DE ACERO 8620,SEGÚN DIBUJO.</t>
  </si>
  <si>
    <t xml:space="preserve">MIN-9006-9017</t>
  </si>
  <si>
    <t xml:space="preserve">A-300</t>
  </si>
  <si>
    <t xml:space="preserve">SERICIO DE  RELLENAR Y RECTIFICAR GOLPES A CARCAZA Y PLATINA DE SELLADO</t>
  </si>
  <si>
    <t xml:space="preserve">MULTIVAC #3</t>
  </si>
  <si>
    <t xml:space="preserve">MIN-9018-9019</t>
  </si>
  <si>
    <t xml:space="preserve">RENE,GAONA</t>
  </si>
  <si>
    <t xml:space="preserve">SERVICIO DE RECTIFICAR LONGUITUD Y Ø A AGITADOR</t>
  </si>
  <si>
    <t xml:space="preserve">HADTMAN 620 CHORIZO</t>
  </si>
  <si>
    <t xml:space="preserve">MIN-9020</t>
  </si>
  <si>
    <t xml:space="preserve">JOSÉ CARMEN </t>
  </si>
  <si>
    <t xml:space="preserve">COT.15032</t>
  </si>
  <si>
    <t xml:space="preserve">SERVICIO DE RECTIFICAR SINFÍN.</t>
  </si>
  <si>
    <t xml:space="preserve">AM,AZADORA MECOIMA</t>
  </si>
  <si>
    <t xml:space="preserve">MIN-9021</t>
  </si>
  <si>
    <t xml:space="preserve">SERVICIO DE RELLENAR Y RECTIFICAR COPLE.</t>
  </si>
  <si>
    <t xml:space="preserve">MIN-9022</t>
  </si>
  <si>
    <t xml:space="preserve">SERVICIO DE HACER CUÑERO A MAMELON.</t>
  </si>
  <si>
    <t xml:space="preserve">MIN-9023</t>
  </si>
  <si>
    <t xml:space="preserve">SERVICIO DE RELLENAR, RECTIFICAR Y HACER CUÑERO A 3/8 A FLECHA Y FABRICAR CUÑA.</t>
  </si>
  <si>
    <t xml:space="preserve">MIN-9024</t>
  </si>
  <si>
    <t xml:space="preserve">SERVICIO DE  HACER CUÑERO A 3/8 A FLECHA Y FABRICAR CUÑA.</t>
  </si>
  <si>
    <t xml:space="preserve">MIN-9025</t>
  </si>
  <si>
    <t xml:space="preserve">FABRICACION DE PIEZA ELABORADO EN MATERIAL DE NYLAMID AZUL,SEGÚN DIBUJO.</t>
  </si>
  <si>
    <t xml:space="preserve">MIN-9026-9031</t>
  </si>
  <si>
    <t xml:space="preserve">SERVICIO DE RETIRAR COPLE DAÑADO,FABRICAR NUEVO E INSTALAR A ARMADURA  DE MOTOR./MONTACARGAS</t>
  </si>
  <si>
    <t xml:space="preserve">MIN-9032</t>
  </si>
  <si>
    <t xml:space="preserve">GAONA,MARCO,ADRIAN</t>
  </si>
  <si>
    <t xml:space="preserve">.SERVICIO DE CORTAR BASE PORTA INSERTO</t>
  </si>
  <si>
    <t xml:space="preserve">MIN-9033-9034</t>
  </si>
  <si>
    <t xml:space="preserve">SERVICIO DE HACER BARRENO ROSCADO A FLECHA,FABRICAR INSERTO,SOLDAR A FLECHA RECTIFICAR Y HACER BARRENO ROSCADO Y 2 PLANOS A FLECHA DE ARMADURA DE MOTOR Y FABRICAR ROLDANA.</t>
  </si>
  <si>
    <t xml:space="preserve">MONTACARGAS  </t>
  </si>
  <si>
    <t xml:space="preserve">MIN-9035</t>
  </si>
  <si>
    <t xml:space="preserve">B</t>
  </si>
  <si>
    <t xml:space="preserve">SERVICIO DE RETIRRAR COPLE DAÑADO,FABRICAR NUEVO E INSTALAR A ARMADURA DE MOTOR./MONTACARGAS</t>
  </si>
  <si>
    <t xml:space="preserve">MIN-9036</t>
  </si>
  <si>
    <t xml:space="preserve">FABRICACION DE MEASURING FINGER.ELABORADO EN MATERIAL DE ACERO 1018,SEGÚN DIBUJO.</t>
  </si>
  <si>
    <t xml:space="preserve">MIN-9037-9046</t>
  </si>
  <si>
    <t xml:space="preserve">ORIENTADOR HOLDERS</t>
  </si>
  <si>
    <t xml:space="preserve">FABRICACION DE ORIENTADOR DE HOLDERS,ELABORADO EN MATERIAL DE ALUMINIO Y POLIURETANO,SEGÚN DIBUJO.</t>
  </si>
  <si>
    <t xml:space="preserve">MIN-9047</t>
  </si>
  <si>
    <t xml:space="preserve">GAONA,ADRIAN,MARCO</t>
  </si>
  <si>
    <t xml:space="preserve">REM.0318</t>
  </si>
  <si>
    <t xml:space="preserve">SERVICIO DE RECTIFICAR AMBAS CARAS A CUCHILLA.</t>
  </si>
  <si>
    <t xml:space="preserve">MIN-9048</t>
  </si>
  <si>
    <t xml:space="preserve">FABRICACION DE ARANDELA, ELABORADO EN MATERIAL DE ACERO A-36,SEGÚN DIBUJO.</t>
  </si>
  <si>
    <t xml:space="preserve">MIN-9049-9078</t>
  </si>
  <si>
    <t xml:space="preserve">862-028-01</t>
  </si>
  <si>
    <t xml:space="preserve">FABRICACION DE JUEGO DE RODILLOS, ELABORADO EN MATERIAL DE ACERO D2,SEGÚN DIBUJO.</t>
  </si>
  <si>
    <t xml:space="preserve">MIN-9079-9080</t>
  </si>
  <si>
    <t xml:space="preserve">FABRICACION DE INSERTO, EN MATERIAL DE ACERO D-2, SEGÚN DIBUJO</t>
  </si>
  <si>
    <t xml:space="preserve">MIN-9081</t>
  </si>
  <si>
    <t xml:space="preserve">MIN-9082</t>
  </si>
  <si>
    <t xml:space="preserve">MIN-9083</t>
  </si>
  <si>
    <t xml:space="preserve">5QM407153 SUP-C</t>
  </si>
  <si>
    <t xml:space="preserve">MIN-9084</t>
  </si>
  <si>
    <t xml:space="preserve">NTJP-19-240400</t>
  </si>
  <si>
    <t xml:space="preserve">52348TG7A0-FV DØ60 dø43.90</t>
  </si>
  <si>
    <t xml:space="preserve">FABRICACION DE BUJE, ELABORADO EN MATERIAL DE ACERO D2,SEGÚN DIBUJO.</t>
  </si>
  <si>
    <t xml:space="preserve">MIN-9085</t>
  </si>
  <si>
    <t xml:space="preserve">52348TG7A0-FV DØ60 dø43.17</t>
  </si>
  <si>
    <t xml:space="preserve">MIN-9086</t>
  </si>
  <si>
    <t xml:space="preserve">52622TZ5A0=FV DØ60 dø43.75</t>
  </si>
  <si>
    <t xml:space="preserve">MIN-9087</t>
  </si>
  <si>
    <t xml:space="preserve">52622TZ5A0=FV DØ60 dø43.85</t>
  </si>
  <si>
    <t xml:space="preserve">MIN-9088</t>
  </si>
  <si>
    <t xml:space="preserve">52107HR3A0-FZM0 DØ60 Dø38.95</t>
  </si>
  <si>
    <t xml:space="preserve">MIN-9089</t>
  </si>
  <si>
    <t xml:space="preserve">52107HR3A0-FZM0 DØ60 Dø38.05</t>
  </si>
  <si>
    <t xml:space="preserve">MIN-9090</t>
  </si>
  <si>
    <t xml:space="preserve">52378TA0A0-FZM DØ60 Dø38.15</t>
  </si>
  <si>
    <t xml:space="preserve">MIN-9091</t>
  </si>
  <si>
    <t xml:space="preserve">52378TA0A0-FZM DØ60 Dø37.55</t>
  </si>
  <si>
    <t xml:space="preserve">MIN-9092</t>
  </si>
  <si>
    <t xml:space="preserve">52377TA0A0E-FZN DØ60 Dø42.02</t>
  </si>
  <si>
    <t xml:space="preserve">MIN-9093</t>
  </si>
  <si>
    <t xml:space="preserve">52347TGA0-FV DØ60 Dø43.95</t>
  </si>
  <si>
    <t xml:space="preserve">MIN-9094</t>
  </si>
  <si>
    <t xml:space="preserve">52347TZ3A4-FV DØ60 Dø42.03</t>
  </si>
  <si>
    <t xml:space="preserve">MIN-9095</t>
  </si>
  <si>
    <t xml:space="preserve">FABRICACION DE COVER (5.56), ELABORADO EN MATERIAL DE NYLAMID M,SEGÚN DIBUJO.</t>
  </si>
  <si>
    <t xml:space="preserve">MIN-9096</t>
  </si>
  <si>
    <t xml:space="preserve">FABRICACION DE PIEZA, ELABORADO EN MATERIAL DE ACERO 4140T,SEGÚN DIBUJO.</t>
  </si>
  <si>
    <t xml:space="preserve">N.S</t>
  </si>
  <si>
    <t xml:space="preserve">MIN-9097</t>
  </si>
  <si>
    <t xml:space="preserve">FABRICACION DE TORNILLO ELABORADO EN MATERIAL DE ACERO 1045,SEGÚN DIBUJO.</t>
  </si>
  <si>
    <t xml:space="preserve">MIN-9098-9103</t>
  </si>
  <si>
    <t xml:space="preserve">A-304</t>
  </si>
  <si>
    <t xml:space="preserve">BUJE GUIA</t>
  </si>
  <si>
    <t xml:space="preserve">FABRICACION DE BUJE GUIA, ELABORADO EN MATERIAL DE BRONCE AL ALUMINIO,SEGÚN DIBUJO.</t>
  </si>
  <si>
    <t xml:space="preserve">MIN-9104-9105</t>
  </si>
  <si>
    <t xml:space="preserve">REM.0313</t>
  </si>
  <si>
    <t xml:space="preserve">MV060013-9110 (3005)</t>
  </si>
  <si>
    <t xml:space="preserve">FABRICACION DE FORMING-PUNCH, ELABORADO EN MATERIAL DE ACERO D2,SEGÚN DIBUJO.</t>
  </si>
  <si>
    <t xml:space="preserve">MIN-9106</t>
  </si>
  <si>
    <t xml:space="preserve">ADRÍAN,HUMBERTO</t>
  </si>
  <si>
    <t xml:space="preserve">MV060013-9110 (3004)</t>
  </si>
  <si>
    <t xml:space="preserve">FABRICACION DE FORMING PUNCH,ELABORADO ENA MATERIAL DE ACERO D2,SEGÚN DIBUJO.</t>
  </si>
  <si>
    <t xml:space="preserve">MIN-9107</t>
  </si>
  <si>
    <t xml:space="preserve">NTJP-19-260400</t>
  </si>
  <si>
    <t xml:space="preserve">SOPORTE PARA CABEZA</t>
  </si>
  <si>
    <t xml:space="preserve">FABRICACION DE SOPORTE PARA CABEZAL, ELABORADO EN MATERIAL DE ACERO A-36,SEGUNDIBUJO.</t>
  </si>
  <si>
    <t xml:space="preserve">MIN-9108-9115</t>
  </si>
  <si>
    <t xml:space="preserve">FABRICACION DE SEPRADOR, ELABORADO EN MATERIAL DE ACERO INOX, SEGÚN DIBUJO.</t>
  </si>
  <si>
    <t xml:space="preserve">MIN-9116</t>
  </si>
  <si>
    <t xml:space="preserve">SERVICIO DE RECORTAR Y MARCAR PIEZAS, SEGÚN DIBUJO</t>
  </si>
  <si>
    <t xml:space="preserve">MIN-9117-9123</t>
  </si>
  <si>
    <t xml:space="preserve">NTJP-19-260401</t>
  </si>
  <si>
    <t xml:space="preserve">FK17010-205 MEC2531</t>
  </si>
  <si>
    <t xml:space="preserve">MIN-9124-9125</t>
  </si>
  <si>
    <t xml:space="preserve">NTJP-19-260402</t>
  </si>
  <si>
    <t xml:space="preserve">S1510-113 MEC1598</t>
  </si>
  <si>
    <t xml:space="preserve">FABRIACACIO DE PIEZA, ELABORADO EN MATERIAL DE NYLAMID AZUL, SEGUN DIBUJO</t>
  </si>
  <si>
    <t xml:space="preserve">MIN-9125-9137</t>
  </si>
  <si>
    <t xml:space="preserve">rem.0316</t>
  </si>
  <si>
    <t xml:space="preserve">RODAJA</t>
  </si>
  <si>
    <t xml:space="preserve">FABRICACION DE RODAJA,ELABORADA EN MATERIAL DE ACETAL,SEGÚN MUESTRA.</t>
  </si>
  <si>
    <t xml:space="preserve">MIN-9138</t>
  </si>
  <si>
    <t xml:space="preserve">a-308</t>
  </si>
  <si>
    <t xml:space="preserve">FABRICACION DE SELO DE ROTOR,ELABORADO EN MATERIAL DE ANYLAMID RA,SEGÚN DIBUJO.</t>
  </si>
  <si>
    <t xml:space="preserve">EMÁCADORA</t>
  </si>
  <si>
    <t xml:space="preserve">EMBUTIDORA COZZINI</t>
  </si>
  <si>
    <t xml:space="preserve">MIN-9139</t>
  </si>
  <si>
    <t xml:space="preserve">a-307</t>
  </si>
  <si>
    <t xml:space="preserve">EMCO 1049</t>
  </si>
  <si>
    <t xml:space="preserve">FABRICACIONDE SELLO DE ROTOR,ELABPORADO EN MATERIAL DE NYLAMID RA,SEGÚN DIBUJO.</t>
  </si>
  <si>
    <t xml:space="preserve">EMPCADORA</t>
  </si>
  <si>
    <t xml:space="preserve">MIN-9140</t>
  </si>
  <si>
    <t xml:space="preserve">FABRICACION DE JUEGO DE RODILOS, ELABOEADO EN MATERIAL DE ACERO D2,SEGÚN DIBUJO.</t>
  </si>
  <si>
    <t xml:space="preserve">MIN-9141-9142</t>
  </si>
  <si>
    <t xml:space="preserve">859-635</t>
  </si>
  <si>
    <t xml:space="preserve">SERVICIO DE RECTIFICAR JUEGO DE RODILLOS SEGÚN DIBUJO.</t>
  </si>
  <si>
    <t xml:space="preserve">2 JGO.</t>
  </si>
  <si>
    <t xml:space="preserve">MIN-9143-9146</t>
  </si>
  <si>
    <t xml:space="preserve">859-634</t>
  </si>
  <si>
    <t xml:space="preserve">MIN-9147-9150</t>
  </si>
  <si>
    <t xml:space="preserve">825-429-01</t>
  </si>
  <si>
    <t xml:space="preserve">SERTVICI DE RECTIFICAR JUEGO DE RODILLOS,SEGÚN DIBUJO.</t>
  </si>
  <si>
    <t xml:space="preserve">4 JGO</t>
  </si>
  <si>
    <t xml:space="preserve">MIN-9151-9158</t>
  </si>
  <si>
    <t xml:space="preserve">MI9N-9159-9160</t>
  </si>
  <si>
    <t xml:space="preserve">836-917</t>
  </si>
  <si>
    <t xml:space="preserve">5 JGO</t>
  </si>
  <si>
    <t xml:space="preserve">MIN-9161-9170</t>
  </si>
  <si>
    <t xml:space="preserve">825-459-00</t>
  </si>
  <si>
    <t xml:space="preserve">MIN-9171-9174</t>
  </si>
  <si>
    <t xml:space="preserve">859-636</t>
  </si>
  <si>
    <t xml:space="preserve">4 JGOS</t>
  </si>
  <si>
    <t xml:space="preserve">MIN-9175-9182</t>
  </si>
  <si>
    <t xml:space="preserve">825-427</t>
  </si>
  <si>
    <t xml:space="preserve">MIN-9183-9184</t>
  </si>
  <si>
    <t xml:space="preserve">FABRICACION DE B-B HOLDER, ELABORADO EN MATERIAL DE ACERO 4140T, SEGÚN DIBUJO.</t>
  </si>
  <si>
    <t xml:space="preserve">1 PZA</t>
  </si>
  <si>
    <t xml:space="preserve">MIN-9185</t>
  </si>
  <si>
    <t xml:space="preserve">FABRICACION DE MAS FINGER,ELABORADO EN MATERIAL DE ACERO 4140,SEGÚN DIBUJO.</t>
  </si>
  <si>
    <t xml:space="preserve">4 PZAS</t>
  </si>
  <si>
    <t xml:space="preserve">MIN-9186-9189</t>
  </si>
  <si>
    <t xml:space="preserve">FABRICACION DE CARBIDE BALL, ELABORADO EN MATERIAL DE CARBURO,SEGÚN DIBUJO.</t>
  </si>
  <si>
    <t xml:space="preserve">MIN-9190-9193</t>
  </si>
  <si>
    <t xml:space="preserve">COT.15064</t>
  </si>
  <si>
    <t xml:space="preserve">SERVICIO DE RETIERE TAPA AMARRDADA Y RECTIFICAR ROSACA A TAPA Y CAMISA DE PSITON</t>
  </si>
  <si>
    <t xml:space="preserve">MESA HANDMANT</t>
  </si>
  <si>
    <t xml:space="preserve">MIN-9194</t>
  </si>
  <si>
    <t xml:space="preserve">FABRICACION DE B-B HOLDER,ELABORADO EN MATERIAL DE ACERO 4140,SEGÚN DIBUJO.</t>
  </si>
  <si>
    <t xml:space="preserve">MIN-9195</t>
  </si>
  <si>
    <t xml:space="preserve">6 PZA</t>
  </si>
  <si>
    <t xml:space="preserve">MIN-9196-9201</t>
  </si>
  <si>
    <t xml:space="preserve">NTK-P0340-1-NO</t>
  </si>
  <si>
    <t xml:space="preserve">PERNO  </t>
  </si>
  <si>
    <t xml:space="preserve">FABRICACION DE PERNO ,ELBAORADO ENM MATERIAL DE ACERO INOX 304,SEGÚN DIBUJO.</t>
  </si>
  <si>
    <t xml:space="preserve">MIN-9202-9207</t>
  </si>
  <si>
    <t xml:space="preserve">MARCO,GAONA</t>
  </si>
  <si>
    <t xml:space="preserve">NTK-P-0430-1-NO</t>
  </si>
  <si>
    <t xml:space="preserve">BASE   </t>
  </si>
  <si>
    <t xml:space="preserve">FABRICACION DE BASE, ELABORADO EN MATERIAL DE ACERO INOX 304,SEGÚN DIBUJO.</t>
  </si>
  <si>
    <t xml:space="preserve">2 PZA</t>
  </si>
  <si>
    <t xml:space="preserve">MIN-9208-9209</t>
  </si>
  <si>
    <t xml:space="preserve">BASE GIRATORIA</t>
  </si>
  <si>
    <t xml:space="preserve">SERVICIO DE MODIFICAR BASE GIRATORIA,SEGÚN DIBUJO.</t>
  </si>
  <si>
    <t xml:space="preserve">3 PZA</t>
  </si>
  <si>
    <t xml:space="preserve">MIN-9210-9212</t>
  </si>
  <si>
    <t xml:space="preserve">FABRICACION DE RODAJA,ELABORADA EN MATERIAL DE ACETAL,SEGÚN DIBUJO.</t>
  </si>
  <si>
    <t xml:space="preserve">MARLEN</t>
  </si>
  <si>
    <t xml:space="preserve">MIN-9213</t>
  </si>
  <si>
    <t xml:space="preserve">FABRICACION DE RONDANA DE TORRE,ELABORADO EN MATERIAL DE ACERO INOX 304,SEGÚN DIBUJO.</t>
  </si>
  <si>
    <t xml:space="preserve">MIN-9214-9217</t>
  </si>
  <si>
    <t xml:space="preserve">VARI0316</t>
  </si>
  <si>
    <t xml:space="preserve">FABRICACION DE RANDANA DE TORRE S/DIBUJO,ELABORADO EN MATERIALDE ACEROINOX 304,SEGÚN DIBUJO.</t>
  </si>
  <si>
    <t xml:space="preserve">9 PZA</t>
  </si>
  <si>
    <t xml:space="preserve">MIN-9218-9226</t>
  </si>
  <si>
    <t xml:space="preserve">SERVICIO DE ABIRØ(24.10) Y HACER CUÑERO (8MM X 3 PROFUNDIDAD) A COPLE FALK.</t>
  </si>
  <si>
    <t xml:space="preserve">BOMBA RECIRCULACION DE VACIO DE PREOCESOS</t>
  </si>
  <si>
    <t xml:space="preserve">MIN-9227</t>
  </si>
  <si>
    <t xml:space="preserve">NTJP-19-300401</t>
  </si>
  <si>
    <t xml:space="preserve">F00962A01-DB</t>
  </si>
  <si>
    <t xml:space="preserve">FABRICACION DE PIEZA, ELABORADA EN MATERIAL DE ACERO 4140T,SEGÚN DIBUJO.</t>
  </si>
  <si>
    <t xml:space="preserve">MIN-9128-9129</t>
  </si>
  <si>
    <t xml:space="preserve">PA-5428-017 Ø12.0</t>
  </si>
  <si>
    <t xml:space="preserve">FABRICACION DE PIEZA, ELABORADO EN MATERIAL DE ACERO D2,SEGÚN DIBUJO.</t>
  </si>
  <si>
    <t xml:space="preserve">MIN-9130-9132</t>
  </si>
  <si>
    <t xml:space="preserve">PA-5428-017 Ø12.2</t>
  </si>
  <si>
    <t xml:space="preserve">FABRICACIONDE PIEZA, ELABORADA EN MATERIAL DE ACERO D2,SEGÚN DIBUJO</t>
  </si>
  <si>
    <t xml:space="preserve">MIN-9133-9135</t>
  </si>
  <si>
    <t xml:space="preserve">PA-5428-017 Ø12.4</t>
  </si>
  <si>
    <t xml:space="preserve">FABRICACIONDEPIEZA, ELABORADA EN MATERIAL DE ACERO D2,SEGÚN DIBUJO.</t>
  </si>
  <si>
    <t xml:space="preserve">MIN-9136-9138</t>
  </si>
  <si>
    <t xml:space="preserve">MIN-9239</t>
  </si>
  <si>
    <t xml:space="preserve">Rol: admin</t>
  </si>
  <si>
    <t xml:space="preserve">Consecutivo</t>
  </si>
  <si>
    <t xml:space="preserve">Admin</t>
  </si>
  <si>
    <t xml:space="preserve">Almacén</t>
  </si>
  <si>
    <t xml:space="preserve">Metrología</t>
  </si>
  <si>
    <t xml:space="preserve">Todos</t>
  </si>
  <si>
    <t xml:space="preserve">Usuario: marcela y gaby</t>
  </si>
  <si>
    <t xml:space="preserve">Oculto</t>
  </si>
  <si>
    <t xml:space="preserve">Revisar fórmulas de arriba</t>
  </si>
  <si>
    <t xml:space="preserve">Rol Invitado no puede modifcar nada</t>
  </si>
  <si>
    <t xml:space="preserve"> 
</t>
  </si>
  <si>
    <t xml:space="preserve">TERMINO</t>
  </si>
  <si>
    <t xml:space="preserve">RETRABAJO</t>
  </si>
  <si>
    <t xml:space="preserve">860-720</t>
  </si>
  <si>
    <t xml:space="preserve">FABRICACION NDE JUEGO DE RODILLOS, ELABORADOS NE MATERIAL DE ACERO D2, SEGÚN DIBUJO.</t>
  </si>
  <si>
    <t xml:space="preserve">MIN-9240-9241</t>
  </si>
  <si>
    <t xml:space="preserve">FANBRICACION DE  ANILLO DE TEFLON</t>
  </si>
  <si>
    <t xml:space="preserve">MIN-9242-9243</t>
  </si>
  <si>
    <t xml:space="preserve">FABRICACION DE FLECHA, ELABORADO EN MATERIAL DE ACERO 4140T,SEGÚN DIBUJO.</t>
  </si>
  <si>
    <t xml:space="preserve">RESINAS</t>
  </si>
  <si>
    <t xml:space="preserve">MIN-9244-9246</t>
  </si>
  <si>
    <t xml:space="preserve">REM.0326</t>
  </si>
  <si>
    <t xml:space="preserve">SERVICIO DE RECTIFICAR Ø INTERIOR A COPA, HACER CASQUILLO E INSTALAR A COPA./GRONINGER</t>
  </si>
  <si>
    <t xml:space="preserve">MIN-9247</t>
  </si>
  <si>
    <t xml:space="preserve">SOPORTE A</t>
  </si>
  <si>
    <t xml:space="preserve">FABRICACION DE SOPORTE A, ELABORADO EN MATERIAL DE ALUMINIO,SEGÚN DIBUJO.</t>
  </si>
  <si>
    <t xml:space="preserve">MIN-9248-9250</t>
  </si>
  <si>
    <t xml:space="preserve">SOPORTE B</t>
  </si>
  <si>
    <t xml:space="preserve">FABRICACION DE SOPORTE B, ELABORADO EN MATERIAL DE ACERO 1018,SEGÚN DIBUJO.</t>
  </si>
  <si>
    <t xml:space="preserve">MIN-9251-9253</t>
  </si>
  <si>
    <t xml:space="preserve">LUCINO,ARTURO</t>
  </si>
  <si>
    <t xml:space="preserve">PLATE</t>
  </si>
  <si>
    <t xml:space="preserve">FABRICACION DE PLATE, ELABORADO EN MATERIAL DE ALUMINIO,SEGÚN DIBUJO.</t>
  </si>
  <si>
    <t xml:space="preserve">MIN-9254-9256</t>
  </si>
  <si>
    <t xml:space="preserve">FABRICACION DE BUJE, ELABORADO EN MATERIAL DE ALUMINIO,SEGÚN DIBUJO.</t>
  </si>
  <si>
    <t xml:space="preserve">MIN-9257-9262</t>
  </si>
  <si>
    <t xml:space="preserve">16 PZA</t>
  </si>
  <si>
    <t xml:space="preserve">MIN-9263-9278</t>
  </si>
  <si>
    <t xml:space="preserve">MIN-9279-9280</t>
  </si>
  <si>
    <t xml:space="preserve">SERVICIO DE HACER BARRENO PARA TORNILLO CABEZA PLANA A BASE</t>
  </si>
  <si>
    <t xml:space="preserve">GANTRY ESPECIALIDADES</t>
  </si>
  <si>
    <t xml:space="preserve">MIN-9281</t>
  </si>
  <si>
    <t xml:space="preserve">SERVICIO DE HACER BARRENO ROSCADO M6X25 A RIEL.</t>
  </si>
  <si>
    <t xml:space="preserve">MIN-9282</t>
  </si>
  <si>
    <t xml:space="preserve">YUSUKE</t>
  </si>
  <si>
    <t xml:space="preserve">PIEZA 37</t>
  </si>
  <si>
    <t xml:space="preserve">FABRICACION DE PIEZA, ELABORADA EN MATERIAL DE ACERO D2, SEGÚN DIBUJO.</t>
  </si>
  <si>
    <t xml:space="preserve">MIN-9283</t>
  </si>
  <si>
    <t xml:space="preserve">PIEZA 71</t>
  </si>
  <si>
    <t xml:space="preserve">MIN-9284</t>
  </si>
  <si>
    <t xml:space="preserve">PIEZA 75</t>
  </si>
  <si>
    <t xml:space="preserve">MIN-9285</t>
  </si>
  <si>
    <t xml:space="preserve">FABRICACION DE BOMBA, ELABORADA EN MATERIAL DE ACERO INOX, SEGÚN DIBUJO.</t>
  </si>
  <si>
    <t xml:space="preserve">MIN-9286</t>
  </si>
  <si>
    <t xml:space="preserve">FABRICACION DE RONDANA, ELABORADA EN MATERIAL DE ACERO INOX 304, SEGÚN DIBUJO.</t>
  </si>
  <si>
    <t xml:space="preserve">MIN-9287-9290</t>
  </si>
  <si>
    <t xml:space="preserve">FABRICACION DE BUJE DE TORRE S/DIBUJO, ELABORADA EN MATERIAL DE ACERO INOX 304, SEGÚN DIBUJO.</t>
  </si>
  <si>
    <t xml:space="preserve">MIN-9291-9300</t>
  </si>
  <si>
    <t xml:space="preserve">PERNO Ø10.540 +/-0.002</t>
  </si>
  <si>
    <t xml:space="preserve">FABRICACION DE PERNO, ELABORADA EN MATERIAL DE ACERO D2, SEGÚN DIBUJO.</t>
  </si>
  <si>
    <t xml:space="preserve">MIN-9301-9304</t>
  </si>
  <si>
    <t xml:space="preserve">FABRICACION DE SEPARADOR, ELABORADO EN MATERIAL DE ACERO INOX.-304, SEGÚN DIBUJO</t>
  </si>
  <si>
    <t xml:space="preserve">MIN-9306</t>
  </si>
  <si>
    <t xml:space="preserve">DADO</t>
  </si>
  <si>
    <t xml:space="preserve">FABRICACION DE DADO ELABORADO EN MATERIAL DE ACERO INOX.-304/ACETAL</t>
  </si>
  <si>
    <t xml:space="preserve">MRM #9</t>
  </si>
  <si>
    <t xml:space="preserve">MIN-9307</t>
  </si>
  <si>
    <t xml:space="preserve">SERVICIO DE CAMBIAR MASA DE MONTACARGAS</t>
  </si>
  <si>
    <t xml:space="preserve">MIN-9308/9309</t>
  </si>
  <si>
    <t xml:space="preserve">M-300</t>
  </si>
  <si>
    <t xml:space="preserve">FABRICACION DE REGLETA, ELABORADA EN MATERIAL DE ACERO H-13, SEGÚN DIBUJO</t>
  </si>
  <si>
    <t xml:space="preserve">CONECEL</t>
  </si>
  <si>
    <t xml:space="preserve">MIN-3010/9017</t>
  </si>
  <si>
    <t xml:space="preserve">FABRICACION DE MACHO, ELABORADO EN MATERIAL DE ACERO M-4, SEGÚN DIBUJO</t>
  </si>
  <si>
    <t xml:space="preserve">MIN-9318/9327</t>
  </si>
  <si>
    <t xml:space="preserve">MIN-9328/9347</t>
  </si>
  <si>
    <t xml:space="preserve">200-376</t>
  </si>
  <si>
    <t xml:space="preserve">FABRICACION DE TOPE P/ESTACION DE CHAFLANEADO INTERNO, ELABORADO EN MATERIAL DE ACERO 4140-T, SEGÚN DIBUJO</t>
  </si>
  <si>
    <t xml:space="preserve">MIN-9348/9351</t>
  </si>
  <si>
    <t xml:space="preserve">200-397</t>
  </si>
  <si>
    <t xml:space="preserve">FABRICACION DE TUBO GUIA, ELABORADO EN MATERIAL DE ACERO 4140-T, SEGÚN DIBUJO</t>
  </si>
  <si>
    <t xml:space="preserve">MIN-9253</t>
  </si>
  <si>
    <t xml:space="preserve">JIG</t>
  </si>
  <si>
    <t xml:space="preserve">FABRICACION DE JIG, ELABORADO EN MATERIAL DE ACERO INOX.-304, SEGÚN DIBUJO</t>
  </si>
  <si>
    <t xml:space="preserve">MIN-9354</t>
  </si>
  <si>
    <t xml:space="preserve">MIN-9355</t>
  </si>
  <si>
    <t xml:space="preserve">FABRICACION DE LADESCHWINGE, ELABORADO EN MATERIAL DE ACERO A-36, SEGÚN DIBUJO</t>
  </si>
  <si>
    <t xml:space="preserve">MIM-9356/9357</t>
  </si>
  <si>
    <t xml:space="preserve">T-10244618-0620-0102</t>
  </si>
  <si>
    <t xml:space="preserve">FABRICACION DE GRIPPER, ELABORADO EN MATERIAL DE ACERO 8620, SEGÚN DIBUJO</t>
  </si>
  <si>
    <t xml:space="preserve">MIN-9358/9363</t>
  </si>
  <si>
    <t xml:space="preserve">FABRICACION DE BUJES, ELABORADOS EN MATERIAL DE BRONCE PRELUBRICADO, SEGÚN MUESTRA</t>
  </si>
  <si>
    <t xml:space="preserve">MIN-9364/9369</t>
  </si>
  <si>
    <t xml:space="preserve">N</t>
  </si>
  <si>
    <t xml:space="preserve">AÑO:    2018</t>
  </si>
  <si>
    <t xml:space="preserve">NO. FACTURA</t>
  </si>
  <si>
    <t xml:space="preserve">NO.FACTURA</t>
  </si>
  <si>
    <t xml:space="preserve">MES</t>
  </si>
  <si>
    <t xml:space="preserve">MENOR O IGUAL A 10%</t>
  </si>
  <si>
    <t xml:space="preserve">ENTREGAS F. TIEMPO</t>
  </si>
  <si>
    <t xml:space="preserve">MENOR O IGUAL A 5%</t>
  </si>
  <si>
    <t xml:space="preserve">ENERO 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</si>
  <si>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</si>
  <si>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</si>
  <si>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</si>
  <si>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</si>
  <si>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</si>
  <si>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</si>
  <si>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</si>
  <si>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</si>
  <si>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</si>
  <si>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</si>
  <si>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</si>
  <si>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ENTRGAS EN TIEMPO</t>
  </si>
  <si>
    <t xml:space="preserve">ENERO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</si>
</sst>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DD\-MM\-YY;@"/>
    <numFmt numFmtId="167" formatCode="0%"/>
    <numFmt numFmtId="168" formatCode="0.00%"/>
    <numFmt numFmtId="169" formatCode="M/D/YYYY\ H:MM"/>
    <numFmt numFmtId="170" formatCode="@"/>
    <numFmt numFmtId="171" formatCode="D\-MMM"/>
    <numFmt numFmtId="172" formatCode="DD/MM/YYYY;@"/>
    <numFmt numFmtId="173" formatCode="0"/>
  </numFmts>
  <fonts count="4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2060"/>
      <name val="Calibri"/>
      <family val="2"/>
      <charset val="1"/>
    </font>
    <font>
      <sz val="11"/>
      <color rgb="FF002060"/>
      <name val="Calibri"/>
      <family val="2"/>
      <charset val="1"/>
    </font>
    <font>
      <sz val="8"/>
      <color rgb="FF00206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222A35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8"/>
      <color rgb="FF000000"/>
      <name val="Tahoma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7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7030A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8"/>
      <color rgb="FF0070C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3"/>
      <color rgb="FF333333"/>
      <name val="Tahoma"/>
      <family val="2"/>
      <charset val="1"/>
    </font>
    <font>
      <u val="single"/>
      <sz val="11"/>
      <color rgb="FF2E75B6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b val="true"/>
      <sz val="16"/>
      <color rgb="FF44546A"/>
      <name val="Calibri"/>
      <family val="2"/>
    </font>
    <font>
      <b val="true"/>
      <sz val="18"/>
      <color rgb="FF000000"/>
      <name val="Calibri"/>
      <family val="2"/>
    </font>
    <font>
      <sz val="9"/>
      <color rgb="FF44546A"/>
      <name val="Calibri"/>
      <family val="2"/>
    </font>
    <font>
      <sz val="16"/>
      <color rgb="FF0000FF"/>
      <name val="Arial"/>
      <family val="2"/>
    </font>
    <font>
      <sz val="16"/>
      <color rgb="FF000000"/>
      <name val="Arial"/>
      <family val="2"/>
    </font>
    <font>
      <b val="true"/>
      <sz val="16"/>
      <color rgb="FF595959"/>
      <name val="Calibri"/>
      <family val="2"/>
    </font>
    <font>
      <sz val="9"/>
      <color rgb="FFFFFFFF"/>
      <name val="Calibri"/>
      <family val="2"/>
    </font>
    <font>
      <sz val="8"/>
      <color rgb="FF595959"/>
      <name val="Calibri"/>
      <family val="2"/>
    </font>
    <font>
      <sz val="10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14FC1A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000000"/>
        <bgColor rgb="FF003300"/>
      </patternFill>
    </fill>
    <fill>
      <patternFill patternType="solid">
        <fgColor rgb="FF00B0F0"/>
        <bgColor rgb="FF549ADA"/>
      </patternFill>
    </fill>
    <fill>
      <patternFill patternType="solid">
        <fgColor rgb="FF66CCFF"/>
        <bgColor rgb="FF99CCFF"/>
      </patternFill>
    </fill>
    <fill>
      <patternFill patternType="solid">
        <fgColor rgb="FFA6A6A6"/>
        <bgColor rgb="FFAFABAB"/>
      </patternFill>
    </fill>
    <fill>
      <patternFill patternType="solid">
        <fgColor rgb="FFFF66FF"/>
        <bgColor rgb="FFFF99FF"/>
      </patternFill>
    </fill>
    <fill>
      <patternFill patternType="solid">
        <fgColor rgb="FFAFABAB"/>
        <bgColor rgb="FFA6A6A6"/>
      </patternFill>
    </fill>
    <fill>
      <patternFill patternType="solid">
        <fgColor rgb="FFD0CECE"/>
        <bgColor rgb="FFD9D9D9"/>
      </patternFill>
    </fill>
    <fill>
      <patternFill patternType="solid">
        <fgColor rgb="FFC00000"/>
        <bgColor rgb="FF9C0006"/>
      </patternFill>
    </fill>
    <fill>
      <patternFill patternType="solid">
        <fgColor rgb="FFD9D9D9"/>
        <bgColor rgb="FFD0CECE"/>
      </patternFill>
    </fill>
    <fill>
      <patternFill patternType="solid">
        <fgColor rgb="FFE7E6E6"/>
        <bgColor rgb="FFE0E5EB"/>
      </patternFill>
    </fill>
    <fill>
      <patternFill patternType="solid">
        <fgColor rgb="FFBFBFBF"/>
        <bgColor rgb="FFC0C0C0"/>
      </patternFill>
    </fill>
    <fill>
      <patternFill patternType="solid">
        <fgColor rgb="FFF2F2F2"/>
        <bgColor rgb="FFE7E6E6"/>
      </patternFill>
    </fill>
    <fill>
      <patternFill patternType="solid">
        <fgColor rgb="FFED1C24"/>
        <bgColor rgb="FFFF0000"/>
      </patternFill>
    </fill>
    <fill>
      <patternFill patternType="solid">
        <fgColor rgb="FFC0C0C0"/>
        <bgColor rgb="FFBFBFBF"/>
      </patternFill>
    </fill>
    <fill>
      <patternFill patternType="solid">
        <fgColor rgb="FF70AD47"/>
        <bgColor rgb="FF8B8B8B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rgb="FFFFFFFF"/>
      </right>
      <top style="thin"/>
      <bottom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4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6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12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1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6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9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4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1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1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7" borderId="1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4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1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0" fillId="1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1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0" fillId="1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1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7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1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7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11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7" fillId="11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7" fillId="11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1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9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7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6" borderId="13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9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14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4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3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3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3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11" borderId="3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3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9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4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4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3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4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14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9" borderId="24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7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9" fillId="0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9" fillId="1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9" fillId="0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9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1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1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9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2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4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4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4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4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4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14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12" borderId="4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12" borderId="4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2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1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12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7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14FC1A"/>
      <rgbColor rgb="FF9C0006"/>
      <rgbColor rgb="FF549ADA"/>
      <rgbColor rgb="FF000080"/>
      <rgbColor rgb="FF6082CA"/>
      <rgbColor rgb="FF800080"/>
      <rgbColor rgb="FF0070C0"/>
      <rgbColor rgb="FFC0C0C0"/>
      <rgbColor rgb="FF8B8B8B"/>
      <rgbColor rgb="FF71A6DA"/>
      <rgbColor rgb="FF7030A0"/>
      <rgbColor rgb="FFF2F2F2"/>
      <rgbColor rgb="FFE0E5EB"/>
      <rgbColor rgb="FF660066"/>
      <rgbColor rgb="FFFF66FF"/>
      <rgbColor rgb="FF0563C1"/>
      <rgbColor rgb="FFD0CECE"/>
      <rgbColor rgb="FF000080"/>
      <rgbColor rgb="FFFF00FF"/>
      <rgbColor rgb="FFFFFF00"/>
      <rgbColor rgb="FF00FFFF"/>
      <rgbColor rgb="FF800080"/>
      <rgbColor rgb="FFC00000"/>
      <rgbColor rgb="FF2E75B6"/>
      <rgbColor rgb="FF0000FF"/>
      <rgbColor rgb="FF00B0F0"/>
      <rgbColor rgb="FFE7E6E6"/>
      <rgbColor rgb="FFD9D9D9"/>
      <rgbColor rgb="FFBFBFBF"/>
      <rgbColor rgb="FF99CCFF"/>
      <rgbColor rgb="FFFF99FF"/>
      <rgbColor rgb="FFAFABAB"/>
      <rgbColor rgb="FFFFC7CE"/>
      <rgbColor rgb="FF3D6FC9"/>
      <rgbColor rgb="FF66CCFF"/>
      <rgbColor rgb="FF5B9BD5"/>
      <rgbColor rgb="FFFFCC00"/>
      <rgbColor rgb="FFFF9900"/>
      <rgbColor rgb="FFFF6600"/>
      <rgbColor rgb="FF595959"/>
      <rgbColor rgb="FFA6A6A6"/>
      <rgbColor rgb="FF002060"/>
      <rgbColor rgb="FF70AD47"/>
      <rgbColor rgb="FF003300"/>
      <rgbColor rgb="FF222A35"/>
      <rgbColor rgb="FFED1C24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44546a"/>
                </a:solidFill>
                <a:latin typeface="Calibri"/>
              </a:defRPr>
            </a:pPr>
            <a:r>
              <a:rPr b="1" sz="1600" spc="-1" strike="noStrike">
                <a:solidFill>
                  <a:srgbClr val="44546a"/>
                </a:solidFill>
                <a:latin typeface="Calibri"/>
              </a:rPr>
              <a:t>Objetivo 1. No rebasar el 10% Re-trabajos mensual.
(Produccion) 2019</a:t>
            </a:r>
          </a:p>
        </c:rich>
      </c:tx>
      <c:layout>
        <c:manualLayout>
          <c:xMode val="edge"/>
          <c:yMode val="edge"/>
          <c:x val="0.48249299719888"/>
          <c:y val="0.033701868089973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27450980392157"/>
          <c:y val="0.176515440335494"/>
          <c:w val="0.936064425770308"/>
          <c:h val="0.74792222645825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71a6da"/>
                </a:gs>
                <a:gs pos="100000">
                  <a:srgbClr val="549ada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'ENTREGAS Y RETRABAJOS'!$A$2:$A$13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'ENTREGAS Y RETRABAJOS'!$B$2:$B$13</c:f>
              <c:numCache>
                <c:formatCode>General</c:formatCode>
                <c:ptCount val="12"/>
                <c:pt idx="0">
                  <c:v>0.234042553191489</c:v>
                </c:pt>
                <c:pt idx="1">
                  <c:v>0.141630901287554</c:v>
                </c:pt>
                <c:pt idx="2">
                  <c:v>0.0883534136546185</c:v>
                </c:pt>
                <c:pt idx="3">
                  <c:v>0.049618320610687</c:v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50"/>
        <c:overlap val="100"/>
        <c:axId val="74648952"/>
        <c:axId val="56788250"/>
      </c:barChart>
      <c:catAx>
        <c:axId val="7464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56788250"/>
        <c:crosses val="autoZero"/>
        <c:auto val="1"/>
        <c:lblAlgn val="ctr"/>
        <c:lblOffset val="100"/>
      </c:catAx>
      <c:valAx>
        <c:axId val="56788250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7464895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40248124639354"/>
          <c:y val="0.0562506534694873"/>
          <c:w val="0.945951144450856"/>
          <c:h val="0.8209319346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"MES"</c:f>
              <c:strCache>
                <c:ptCount val="1"/>
                <c:pt idx="0">
                  <c:v>MES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100000">
                  <a:srgbClr val="3d6fc9"/>
                </a:gs>
              </a:gsLst>
              <a:lin ang="5400000"/>
            </a:gradFill>
            <a:ln>
              <a:noFill/>
            </a:ln>
          </c:spPr>
          <c:invertIfNegative val="0"/>
          <c:dLbls>
            <c:numFmt formatCode="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'ENTREGAS Y RETRABAJOS'!$AA$79:$AA$90</c:f>
              <c:numCache>
                <c:formatCode>General</c:formatCode>
                <c:ptCount val="12"/>
                <c:pt idx="0">
                  <c:v>0.88</c:v>
                </c:pt>
                <c:pt idx="1">
                  <c:v>0.99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50"/>
        <c:overlap val="100"/>
        <c:axId val="49504864"/>
        <c:axId val="95153825"/>
      </c:barChart>
      <c:catAx>
        <c:axId val="495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95153825"/>
        <c:crosses val="autoZero"/>
        <c:auto val="1"/>
        <c:lblAlgn val="ctr"/>
        <c:lblOffset val="100"/>
      </c:catAx>
      <c:valAx>
        <c:axId val="9515382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49504864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7" strike="noStrike">
                <a:solidFill>
                  <a:srgbClr val="595959"/>
                </a:solidFill>
                <a:latin typeface="Calibri"/>
              </a:rPr>
              <a:t>Objetivo 1. No rebasar el 5% Entregas fuera de tiempo.
(Produccion) 2019</a:t>
            </a:r>
          </a:p>
        </c:rich>
      </c:tx>
      <c:layout>
        <c:manualLayout>
          <c:xMode val="edge"/>
          <c:yMode val="edge"/>
          <c:x val="0.482470177480361"/>
          <c:y val="0.033701868089973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36092522548734"/>
          <c:y val="0.187266488753336"/>
          <c:w val="0.936063427407623"/>
          <c:h val="0.7479222264582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'ENTREGAS Y RETRABAJOS'!$D$2:$D$13</c:f>
              <c:strCache>
                <c:ptCount val="1"/>
                <c:pt idx="0">
                  <c:v>31.49% 52.79% 48.19% 16.41% 0.00% #DIV/0! #DIV/0! #DIV/0! #DIV/0! #DIV/0! #DIV/0! #DIV/0!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'ENTREGAS Y RETRABAJOS'!$A$2:$A$13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'ENTREGAS Y RETRABAJOS'!$D$2:$D$13</c:f>
              <c:numCache>
                <c:formatCode>General</c:formatCode>
                <c:ptCount val="12"/>
                <c:pt idx="0">
                  <c:v>0.314893617021277</c:v>
                </c:pt>
                <c:pt idx="1">
                  <c:v>0.527896995708155</c:v>
                </c:pt>
                <c:pt idx="2">
                  <c:v>0.481927710843374</c:v>
                </c:pt>
                <c:pt idx="3">
                  <c:v>0.16412213740458</c:v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79"/>
        <c:overlap val="100"/>
        <c:axId val="39634752"/>
        <c:axId val="67526158"/>
      </c:barChart>
      <c:catAx>
        <c:axId val="396347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526158"/>
        <c:crosses val="autoZero"/>
        <c:auto val="1"/>
        <c:lblAlgn val="ctr"/>
        <c:lblOffset val="100"/>
      </c:catAx>
      <c:valAx>
        <c:axId val="67526158"/>
        <c:scaling>
          <c:orientation val="minMax"/>
        </c:scaling>
        <c:delete val="1"/>
        <c:axPos val="l"/>
        <c:numFmt formatCode="0.0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634752"/>
        <c:crosses val="autoZero"/>
        <c:majorUnit val="0.05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93.png"/><Relationship Id="rId2" Type="http://schemas.openxmlformats.org/officeDocument/2006/relationships/image" Target="../media/image94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image" Target="../media/image95.png"/><Relationship Id="rId4" Type="http://schemas.openxmlformats.org/officeDocument/2006/relationships/image" Target="../media/image96.png"/><Relationship Id="rId5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4.png"/><Relationship Id="rId2" Type="http://schemas.openxmlformats.org/officeDocument/2006/relationships/image" Target="../media/image8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6.png"/><Relationship Id="rId2" Type="http://schemas.openxmlformats.org/officeDocument/2006/relationships/image" Target="../media/image8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88.png"/><Relationship Id="rId2" Type="http://schemas.openxmlformats.org/officeDocument/2006/relationships/image" Target="../media/image8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90.png"/><Relationship Id="rId2" Type="http://schemas.openxmlformats.org/officeDocument/2006/relationships/image" Target="../media/image9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123840</xdr:colOff>
      <xdr:row>1</xdr:row>
      <xdr:rowOff>0</xdr:rowOff>
    </xdr:from>
    <xdr:to>
      <xdr:col>4</xdr:col>
      <xdr:colOff>1460160</xdr:colOff>
      <xdr:row>3</xdr:row>
      <xdr:rowOff>77040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4035240" y="190440"/>
          <a:ext cx="1958760" cy="47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237960</xdr:colOff>
      <xdr:row>1</xdr:row>
      <xdr:rowOff>47520</xdr:rowOff>
    </xdr:from>
    <xdr:to>
      <xdr:col>4</xdr:col>
      <xdr:colOff>1199520</xdr:colOff>
      <xdr:row>3</xdr:row>
      <xdr:rowOff>90720</xdr:rowOff>
    </xdr:to>
    <xdr:pic>
      <xdr:nvPicPr>
        <xdr:cNvPr id="12" name="Imagen 1" descr=""/>
        <xdr:cNvPicPr/>
      </xdr:nvPicPr>
      <xdr:blipFill>
        <a:blip r:embed="rId1"/>
        <a:stretch/>
      </xdr:blipFill>
      <xdr:spPr>
        <a:xfrm>
          <a:off x="4505040" y="237960"/>
          <a:ext cx="961560" cy="48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66600</xdr:colOff>
      <xdr:row>1</xdr:row>
      <xdr:rowOff>47520</xdr:rowOff>
    </xdr:from>
    <xdr:to>
      <xdr:col>4</xdr:col>
      <xdr:colOff>1247400</xdr:colOff>
      <xdr:row>3</xdr:row>
      <xdr:rowOff>90720</xdr:rowOff>
    </xdr:to>
    <xdr:pic>
      <xdr:nvPicPr>
        <xdr:cNvPr id="13" name="Imagen 2" descr=""/>
        <xdr:cNvPicPr/>
      </xdr:nvPicPr>
      <xdr:blipFill>
        <a:blip r:embed="rId2"/>
        <a:stretch/>
      </xdr:blipFill>
      <xdr:spPr>
        <a:xfrm>
          <a:off x="3571560" y="237960"/>
          <a:ext cx="1942920" cy="48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87840</xdr:colOff>
      <xdr:row>0</xdr:row>
      <xdr:rowOff>190800</xdr:rowOff>
    </xdr:from>
    <xdr:to>
      <xdr:col>16</xdr:col>
      <xdr:colOff>209160</xdr:colOff>
      <xdr:row>25</xdr:row>
      <xdr:rowOff>54360</xdr:rowOff>
    </xdr:to>
    <xdr:graphicFrame>
      <xdr:nvGraphicFramePr>
        <xdr:cNvPr id="14" name="Gráfico 3"/>
        <xdr:cNvGraphicFramePr/>
      </xdr:nvGraphicFramePr>
      <xdr:xfrm>
        <a:off x="6183720" y="190800"/>
        <a:ext cx="10281240" cy="47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348480</xdr:colOff>
      <xdr:row>48</xdr:row>
      <xdr:rowOff>23400</xdr:rowOff>
    </xdr:from>
    <xdr:to>
      <xdr:col>18</xdr:col>
      <xdr:colOff>81000</xdr:colOff>
      <xdr:row>102</xdr:row>
      <xdr:rowOff>46440</xdr:rowOff>
    </xdr:to>
    <xdr:graphicFrame>
      <xdr:nvGraphicFramePr>
        <xdr:cNvPr id="15" name="Gráfico 4"/>
        <xdr:cNvGraphicFramePr/>
      </xdr:nvGraphicFramePr>
      <xdr:xfrm>
        <a:off x="3396240" y="9262440"/>
        <a:ext cx="14972760" cy="1032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374040</xdr:colOff>
      <xdr:row>0</xdr:row>
      <xdr:rowOff>194760</xdr:rowOff>
    </xdr:from>
    <xdr:to>
      <xdr:col>8</xdr:col>
      <xdr:colOff>217080</xdr:colOff>
      <xdr:row>2</xdr:row>
      <xdr:rowOff>116640</xdr:rowOff>
    </xdr:to>
    <xdr:pic>
      <xdr:nvPicPr>
        <xdr:cNvPr id="16" name="Imagen 5" descr=""/>
        <xdr:cNvPicPr/>
      </xdr:nvPicPr>
      <xdr:blipFill>
        <a:blip r:embed="rId3"/>
        <a:stretch/>
      </xdr:blipFill>
      <xdr:spPr>
        <a:xfrm>
          <a:off x="5454000" y="194760"/>
          <a:ext cx="2890800" cy="397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605520</xdr:colOff>
      <xdr:row>44</xdr:row>
      <xdr:rowOff>40320</xdr:rowOff>
    </xdr:from>
    <xdr:to>
      <xdr:col>6</xdr:col>
      <xdr:colOff>233640</xdr:colOff>
      <xdr:row>47</xdr:row>
      <xdr:rowOff>116280</xdr:rowOff>
    </xdr:to>
    <xdr:pic>
      <xdr:nvPicPr>
        <xdr:cNvPr id="17" name="Imagen 6" descr=""/>
        <xdr:cNvPicPr/>
      </xdr:nvPicPr>
      <xdr:blipFill>
        <a:blip r:embed="rId4"/>
        <a:stretch/>
      </xdr:blipFill>
      <xdr:spPr>
        <a:xfrm>
          <a:off x="1621440" y="8517240"/>
          <a:ext cx="4708080" cy="64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558000</xdr:colOff>
      <xdr:row>0</xdr:row>
      <xdr:rowOff>40680</xdr:rowOff>
    </xdr:from>
    <xdr:to>
      <xdr:col>28</xdr:col>
      <xdr:colOff>258120</xdr:colOff>
      <xdr:row>24</xdr:row>
      <xdr:rowOff>94680</xdr:rowOff>
    </xdr:to>
    <xdr:graphicFrame>
      <xdr:nvGraphicFramePr>
        <xdr:cNvPr id="18" name="Gráfico 8"/>
        <xdr:cNvGraphicFramePr/>
      </xdr:nvGraphicFramePr>
      <xdr:xfrm>
        <a:off x="15797880" y="40680"/>
        <a:ext cx="9898200" cy="47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585000</xdr:colOff>
      <xdr:row>15</xdr:row>
      <xdr:rowOff>54360</xdr:rowOff>
    </xdr:from>
    <xdr:to>
      <xdr:col>15</xdr:col>
      <xdr:colOff>135720</xdr:colOff>
      <xdr:row>15</xdr:row>
      <xdr:rowOff>54360</xdr:rowOff>
    </xdr:to>
    <xdr:sp>
      <xdr:nvSpPr>
        <xdr:cNvPr id="19" name="Line 1"/>
        <xdr:cNvSpPr/>
      </xdr:nvSpPr>
      <xdr:spPr>
        <a:xfrm>
          <a:off x="5664960" y="3007080"/>
          <a:ext cx="9710640" cy="0"/>
        </a:xfrm>
        <a:prstGeom prst="line">
          <a:avLst/>
        </a:prstGeom>
        <a:ln w="4752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680040</xdr:colOff>
      <xdr:row>18</xdr:row>
      <xdr:rowOff>40680</xdr:rowOff>
    </xdr:from>
    <xdr:to>
      <xdr:col>27</xdr:col>
      <xdr:colOff>625680</xdr:colOff>
      <xdr:row>18</xdr:row>
      <xdr:rowOff>40680</xdr:rowOff>
    </xdr:to>
    <xdr:sp>
      <xdr:nvSpPr>
        <xdr:cNvPr id="20" name="Line 1"/>
        <xdr:cNvSpPr/>
      </xdr:nvSpPr>
      <xdr:spPr>
        <a:xfrm>
          <a:off x="15919920" y="3564720"/>
          <a:ext cx="9127800" cy="0"/>
        </a:xfrm>
        <a:prstGeom prst="line">
          <a:avLst/>
        </a:prstGeom>
        <a:ln w="4752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123840</xdr:colOff>
      <xdr:row>1</xdr:row>
      <xdr:rowOff>0</xdr:rowOff>
    </xdr:from>
    <xdr:to>
      <xdr:col>4</xdr:col>
      <xdr:colOff>1361880</xdr:colOff>
      <xdr:row>3</xdr:row>
      <xdr:rowOff>88560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4442400" y="190440"/>
          <a:ext cx="1999800" cy="478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114120</xdr:colOff>
      <xdr:row>1</xdr:row>
      <xdr:rowOff>19080</xdr:rowOff>
    </xdr:from>
    <xdr:to>
      <xdr:col>5</xdr:col>
      <xdr:colOff>595800</xdr:colOff>
      <xdr:row>2</xdr:row>
      <xdr:rowOff>352800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3555720" y="209520"/>
          <a:ext cx="3008880" cy="524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238320</xdr:colOff>
      <xdr:row>1</xdr:row>
      <xdr:rowOff>47520</xdr:rowOff>
    </xdr:from>
    <xdr:to>
      <xdr:col>4</xdr:col>
      <xdr:colOff>1652400</xdr:colOff>
      <xdr:row>3</xdr:row>
      <xdr:rowOff>135000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5636880" y="237960"/>
          <a:ext cx="1414080" cy="45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47880</xdr:colOff>
      <xdr:row>1</xdr:row>
      <xdr:rowOff>19080</xdr:rowOff>
    </xdr:from>
    <xdr:to>
      <xdr:col>5</xdr:col>
      <xdr:colOff>204120</xdr:colOff>
      <xdr:row>4</xdr:row>
      <xdr:rowOff>5400</xdr:rowOff>
    </xdr:to>
    <xdr:pic>
      <xdr:nvPicPr>
        <xdr:cNvPr id="4" name="Imagen 2" descr=""/>
        <xdr:cNvPicPr/>
      </xdr:nvPicPr>
      <xdr:blipFill>
        <a:blip r:embed="rId2"/>
        <a:stretch/>
      </xdr:blipFill>
      <xdr:spPr>
        <a:xfrm>
          <a:off x="5446440" y="209520"/>
          <a:ext cx="4017600" cy="56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237960</xdr:colOff>
      <xdr:row>1</xdr:row>
      <xdr:rowOff>47520</xdr:rowOff>
    </xdr:from>
    <xdr:to>
      <xdr:col>4</xdr:col>
      <xdr:colOff>1352160</xdr:colOff>
      <xdr:row>3</xdr:row>
      <xdr:rowOff>135000</xdr:rowOff>
    </xdr:to>
    <xdr:pic>
      <xdr:nvPicPr>
        <xdr:cNvPr id="5" name="Imagen 1" descr=""/>
        <xdr:cNvPicPr/>
      </xdr:nvPicPr>
      <xdr:blipFill>
        <a:blip r:embed="rId1"/>
        <a:stretch/>
      </xdr:blipFill>
      <xdr:spPr>
        <a:xfrm>
          <a:off x="3933360" y="237960"/>
          <a:ext cx="1114200" cy="47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66600</xdr:colOff>
      <xdr:row>1</xdr:row>
      <xdr:rowOff>47520</xdr:rowOff>
    </xdr:from>
    <xdr:to>
      <xdr:col>4</xdr:col>
      <xdr:colOff>1492560</xdr:colOff>
      <xdr:row>3</xdr:row>
      <xdr:rowOff>135000</xdr:rowOff>
    </xdr:to>
    <xdr:pic>
      <xdr:nvPicPr>
        <xdr:cNvPr id="6" name="Imagen 2" descr=""/>
        <xdr:cNvPicPr/>
      </xdr:nvPicPr>
      <xdr:blipFill>
        <a:blip r:embed="rId2"/>
        <a:stretch/>
      </xdr:blipFill>
      <xdr:spPr>
        <a:xfrm>
          <a:off x="2923920" y="237960"/>
          <a:ext cx="2264040" cy="47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237960</xdr:colOff>
      <xdr:row>1</xdr:row>
      <xdr:rowOff>47520</xdr:rowOff>
    </xdr:from>
    <xdr:to>
      <xdr:col>4</xdr:col>
      <xdr:colOff>1199520</xdr:colOff>
      <xdr:row>3</xdr:row>
      <xdr:rowOff>124200</xdr:rowOff>
    </xdr:to>
    <xdr:pic>
      <xdr:nvPicPr>
        <xdr:cNvPr id="7" name="Imagen 1" descr=""/>
        <xdr:cNvPicPr/>
      </xdr:nvPicPr>
      <xdr:blipFill>
        <a:blip r:embed="rId1"/>
        <a:stretch/>
      </xdr:blipFill>
      <xdr:spPr>
        <a:xfrm>
          <a:off x="3920760" y="237960"/>
          <a:ext cx="961560" cy="46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66600</xdr:colOff>
      <xdr:row>1</xdr:row>
      <xdr:rowOff>47520</xdr:rowOff>
    </xdr:from>
    <xdr:to>
      <xdr:col>4</xdr:col>
      <xdr:colOff>1247400</xdr:colOff>
      <xdr:row>3</xdr:row>
      <xdr:rowOff>124200</xdr:rowOff>
    </xdr:to>
    <xdr:pic>
      <xdr:nvPicPr>
        <xdr:cNvPr id="8" name="Imagen 2" descr=""/>
        <xdr:cNvPicPr/>
      </xdr:nvPicPr>
      <xdr:blipFill>
        <a:blip r:embed="rId2"/>
        <a:stretch/>
      </xdr:blipFill>
      <xdr:spPr>
        <a:xfrm>
          <a:off x="2987280" y="237960"/>
          <a:ext cx="1942920" cy="466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237960</xdr:colOff>
      <xdr:row>1</xdr:row>
      <xdr:rowOff>47520</xdr:rowOff>
    </xdr:from>
    <xdr:to>
      <xdr:col>4</xdr:col>
      <xdr:colOff>1199520</xdr:colOff>
      <xdr:row>3</xdr:row>
      <xdr:rowOff>125280</xdr:rowOff>
    </xdr:to>
    <xdr:pic>
      <xdr:nvPicPr>
        <xdr:cNvPr id="9" name="Imagen 1" descr=""/>
        <xdr:cNvPicPr/>
      </xdr:nvPicPr>
      <xdr:blipFill>
        <a:blip r:embed="rId1"/>
        <a:stretch/>
      </xdr:blipFill>
      <xdr:spPr>
        <a:xfrm>
          <a:off x="4111200" y="237960"/>
          <a:ext cx="961560" cy="46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66600</xdr:colOff>
      <xdr:row>1</xdr:row>
      <xdr:rowOff>47520</xdr:rowOff>
    </xdr:from>
    <xdr:to>
      <xdr:col>4</xdr:col>
      <xdr:colOff>1247400</xdr:colOff>
      <xdr:row>3</xdr:row>
      <xdr:rowOff>125280</xdr:rowOff>
    </xdr:to>
    <xdr:pic>
      <xdr:nvPicPr>
        <xdr:cNvPr id="10" name="Imagen 2" descr=""/>
        <xdr:cNvPicPr/>
      </xdr:nvPicPr>
      <xdr:blipFill>
        <a:blip r:embed="rId2"/>
        <a:stretch/>
      </xdr:blipFill>
      <xdr:spPr>
        <a:xfrm>
          <a:off x="3178080" y="237960"/>
          <a:ext cx="1942560" cy="46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24840</xdr:colOff>
      <xdr:row>0</xdr:row>
      <xdr:rowOff>173160</xdr:rowOff>
    </xdr:from>
    <xdr:to>
      <xdr:col>2</xdr:col>
      <xdr:colOff>912600</xdr:colOff>
      <xdr:row>3</xdr:row>
      <xdr:rowOff>73440</xdr:rowOff>
    </xdr:to>
    <xdr:pic>
      <xdr:nvPicPr>
        <xdr:cNvPr id="11" name="Imagen 2" descr=""/>
        <xdr:cNvPicPr/>
      </xdr:nvPicPr>
      <xdr:blipFill>
        <a:blip r:embed="rId1"/>
        <a:stretch/>
      </xdr:blipFill>
      <xdr:spPr>
        <a:xfrm>
          <a:off x="430920" y="173160"/>
          <a:ext cx="2043720" cy="4809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22" displayName="Tabla22" ref="D8:T283" headerRowCount="1" totalsRowCount="0" totalsRowShown="0">
  <autoFilter ref="D8:T283"/>
  <tableColumns count="17">
    <tableColumn id="1" name="FOLIO"/>
    <tableColumn id="2" name="DWG N°"/>
    <tableColumn id="3" name="DESCRIPCION DE TRABAJO"/>
    <tableColumn id="4" name="CLIENTE"/>
    <tableColumn id="5" name="MAQUINA"/>
    <tableColumn id="6" name="CANTD"/>
    <tableColumn id="7" name="SERIE"/>
    <tableColumn id="8" name="RECIBIDO"/>
    <tableColumn id="9" name="COMPROMISO"/>
    <tableColumn id="10" name="ENTREGA"/>
    <tableColumn id="11" name="RETRABAJOS"/>
    <tableColumn id="12" name="INDIC."/>
    <tableColumn id="13" name="REALIZO MECANICO"/>
    <tableColumn id="14" name="STATUS"/>
    <tableColumn id="15" name="OBSERVACIONES"/>
    <tableColumn id="16" name="Columna1"/>
    <tableColumn id="17" name="Columna2"/>
  </tableColumns>
</table>
</file>

<file path=xl/tables/table10.xml><?xml version="1.0" encoding="utf-8"?>
<table xmlns="http://schemas.openxmlformats.org/spreadsheetml/2006/main" id="10" name="Tabla2245621" displayName="Tabla2245621" ref="D8:R290" headerRowCount="1" totalsRowCount="0" totalsRowShown="0">
  <autoFilter ref="D8:R290"/>
  <tableColumns count="15">
    <tableColumn id="1" name="FOLIO"/>
    <tableColumn id="2" name="DWG N°"/>
    <tableColumn id="3" name="DESCRIPCION DE TRABAJO"/>
    <tableColumn id="4" name="CLIENTE"/>
    <tableColumn id="5" name="MAQUINA"/>
    <tableColumn id="6" name="SERIE"/>
    <tableColumn id="7" name="CANTD"/>
    <tableColumn id="8" name="RECIBIDO"/>
    <tableColumn id="9" name="COMPROMISO"/>
    <tableColumn id="10" name="TERMINO"/>
    <tableColumn id="11" name="RETRABAJOS"/>
    <tableColumn id="12" name="INDIC."/>
    <tableColumn id="13" name="REALIZO MECANICO"/>
    <tableColumn id="14" name="STATUS"/>
    <tableColumn id="15" name="OBSERVACIONES"/>
  </tableColumns>
</table>
</file>

<file path=xl/tables/table11.xml><?xml version="1.0" encoding="utf-8"?>
<table xmlns="http://schemas.openxmlformats.org/spreadsheetml/2006/main" id="11" name="Tabla2245622" displayName="Tabla2245622" ref="D8:R299" headerRowCount="1" totalsRowCount="0" totalsRowShown="0">
  <autoFilter ref="D8:R299"/>
  <tableColumns count="15">
    <tableColumn id="1" name="FOLIO"/>
    <tableColumn id="2" name="DWG N°"/>
    <tableColumn id="3" name="DESCRIPCION DE TRABAJO"/>
    <tableColumn id="4" name="CLIENTE"/>
    <tableColumn id="5" name="MAQUINA"/>
    <tableColumn id="6" name="SERIE"/>
    <tableColumn id="7" name="CANTD"/>
    <tableColumn id="8" name="RECIBIDO"/>
    <tableColumn id="9" name="COMPROMISO"/>
    <tableColumn id="10" name="TERMINO"/>
    <tableColumn id="11" name="RETRABAJOS"/>
    <tableColumn id="12" name="INDIC."/>
    <tableColumn id="13" name="REALIZO MECANICO"/>
    <tableColumn id="14" name="STATUS"/>
    <tableColumn id="15" name="OBSERVACIONES"/>
  </tableColumns>
</table>
</file>

<file path=xl/tables/table2.xml><?xml version="1.0" encoding="utf-8"?>
<table xmlns="http://schemas.openxmlformats.org/spreadsheetml/2006/main" id="2" name="Tabla223" displayName="Tabla223" ref="D8:R621" headerRowCount="1" totalsRowCount="0" totalsRowShown="0">
  <autoFilter ref="D8:R621"/>
  <tableColumns count="15">
    <tableColumn id="1" name="FOLIO"/>
    <tableColumn id="2" name="DWG N°"/>
    <tableColumn id="3" name="DESCRIPCION DE TRABAJO"/>
    <tableColumn id="4" name="CLIENTE"/>
    <tableColumn id="5" name="MAQUINA"/>
    <tableColumn id="6" name="CANTD"/>
    <tableColumn id="7" name="SERIE"/>
    <tableColumn id="8" name="RECIBIDO"/>
    <tableColumn id="9" name="COMPROMISO"/>
    <tableColumn id="10" name="ENTREGA"/>
    <tableColumn id="11" name="RETRABAJOS"/>
    <tableColumn id="12" name="INDIC."/>
    <tableColumn id="13" name="REALIZO MECANICO"/>
    <tableColumn id="14" name="STATUS"/>
    <tableColumn id="15" name="OBSERVACIONES"/>
  </tableColumns>
</table>
</file>

<file path=xl/tables/table3.xml><?xml version="1.0" encoding="utf-8"?>
<table xmlns="http://schemas.openxmlformats.org/spreadsheetml/2006/main" id="3" name="Tabla224" displayName="Tabla224" ref="D8:S262" headerRowCount="1" totalsRowCount="0" totalsRowShown="0">
  <autoFilter ref="D8:S262"/>
  <tableColumns count="16">
    <tableColumn id="1" name="FOLIO"/>
    <tableColumn id="2" name="DWG N°"/>
    <tableColumn id="3" name="DESCRIPCION DE TRABAJO"/>
    <tableColumn id="4" name="CLIENTE"/>
    <tableColumn id="5" name="MAQUINA"/>
    <tableColumn id="6" name="CANTD"/>
    <tableColumn id="7" name="N° DE SERIE"/>
    <tableColumn id="8" name="RECIBIDO"/>
    <tableColumn id="9" name="COMPROMISO"/>
    <tableColumn id="10" name="ENTREGA"/>
    <tableColumn id="11" name="RETRABAJOS"/>
    <tableColumn id="12" name="INDIC."/>
    <tableColumn id="13" name="REALIZO MECANICO"/>
    <tableColumn id="14" name="STATUS"/>
    <tableColumn id="15" name="OBSERVACIONES"/>
    <tableColumn id="16" name="Columna1"/>
  </tableColumns>
</table>
</file>

<file path=xl/tables/table4.xml><?xml version="1.0" encoding="utf-8"?>
<table xmlns="http://schemas.openxmlformats.org/spreadsheetml/2006/main" id="4" name="Tabla2245" displayName="Tabla2245" ref="D8:R277" headerRowCount="1" totalsRowCount="0" totalsRowShown="0">
  <autoFilter ref="D8:R277"/>
  <tableColumns count="15">
    <tableColumn id="1" name="FOLIO"/>
    <tableColumn id="2" name="DWG N°"/>
    <tableColumn id="3" name="DESCRIPCION DE TRABAJO"/>
    <tableColumn id="4" name="CLIENTE"/>
    <tableColumn id="5" name="MAQUINA"/>
    <tableColumn id="6" name="CANTD"/>
    <tableColumn id="7" name="N° DE SERIE"/>
    <tableColumn id="8" name="RECIBIDO"/>
    <tableColumn id="9" name="COMPROMISO"/>
    <tableColumn id="10" name="ENTREGA"/>
    <tableColumn id="11" name="RETRABAJOS"/>
    <tableColumn id="12" name="INDIC."/>
    <tableColumn id="13" name="REALIZO MECANICO"/>
    <tableColumn id="14" name="STATUS"/>
    <tableColumn id="15" name="OBSERVACIONES"/>
  </tableColumns>
</table>
</file>

<file path=xl/tables/table5.xml><?xml version="1.0" encoding="utf-8"?>
<table xmlns="http://schemas.openxmlformats.org/spreadsheetml/2006/main" id="5" name="Tabla22456" displayName="Tabla22456" ref="D8:S218" headerRowCount="1" totalsRowCount="0" totalsRowShown="0">
  <autoFilter ref="D8:S218"/>
  <tableColumns count="16">
    <tableColumn id="1" name="FOLIO"/>
    <tableColumn id="2" name="DWG N°"/>
    <tableColumn id="3" name="DESCRIPCION DE TRABAJO"/>
    <tableColumn id="4" name="CLIENTE"/>
    <tableColumn id="5" name="MAQUINA"/>
    <tableColumn id="6" name="CANTD"/>
    <tableColumn id="7" name="SERIE"/>
    <tableColumn id="8" name="RECIBIDO"/>
    <tableColumn id="9" name="COMPROMISO"/>
    <tableColumn id="10" name="TERMINO"/>
    <tableColumn id="11" name="RETRABAJO"/>
    <tableColumn id="12" name="INDIC."/>
    <tableColumn id="13" name="REALIZO MECANICO"/>
    <tableColumn id="14" name="STATUS"/>
    <tableColumn id="15" name="OBSERVACIONES"/>
    <tableColumn id="16" name="Columna1"/>
  </tableColumns>
</table>
</file>

<file path=xl/tables/table6.xml><?xml version="1.0" encoding="utf-8"?>
<table xmlns="http://schemas.openxmlformats.org/spreadsheetml/2006/main" id="6" name="Tabla2245617" displayName="Tabla2245617" ref="D8:R319" headerRowCount="1" totalsRowCount="0" totalsRowShown="0">
  <autoFilter ref="D8:R319"/>
  <tableColumns count="15">
    <tableColumn id="1" name="FOLIO"/>
    <tableColumn id="2" name="DWG N°"/>
    <tableColumn id="3" name="DESCRIPCION DE TRABAJO"/>
    <tableColumn id="4" name="CLIENTE"/>
    <tableColumn id="5" name="MAQUINA"/>
    <tableColumn id="6" name="CANTD"/>
    <tableColumn id="7" name="SERIE"/>
    <tableColumn id="8" name="RECIBIDO"/>
    <tableColumn id="9" name="COMPROMISO"/>
    <tableColumn id="10" name="TERMINO"/>
    <tableColumn id="11" name="RETRABAJOS"/>
    <tableColumn id="12" name="INDIC."/>
    <tableColumn id="13" name="REALIZO MECANICO"/>
    <tableColumn id="14" name="STATUS"/>
    <tableColumn id="15" name="OBSERVACIONES"/>
  </tableColumns>
</table>
</file>

<file path=xl/tables/table7.xml><?xml version="1.0" encoding="utf-8"?>
<table xmlns="http://schemas.openxmlformats.org/spreadsheetml/2006/main" id="7" name="Tabla2245618" displayName="Tabla2245618" ref="D8:R303" headerRowCount="1" totalsRowCount="0" totalsRowShown="0">
  <autoFilter ref="D8:R303"/>
  <tableColumns count="15">
    <tableColumn id="1" name="FOLIO"/>
    <tableColumn id="2" name="DWG N°"/>
    <tableColumn id="3" name="DESCRIPCION DE TRABAJO"/>
    <tableColumn id="4" name="CLIENTE"/>
    <tableColumn id="5" name="MAQUINA"/>
    <tableColumn id="6" name="SERIE"/>
    <tableColumn id="7" name="CANTD"/>
    <tableColumn id="8" name="RECIBIDO"/>
    <tableColumn id="9" name="COMPROMISO"/>
    <tableColumn id="10" name="TERMINO"/>
    <tableColumn id="11" name="RETRABAJOS"/>
    <tableColumn id="12" name="INDIC."/>
    <tableColumn id="13" name="REALIZO MECANICO"/>
    <tableColumn id="14" name="STATUS"/>
    <tableColumn id="15" name="OBSERVACIONES"/>
  </tableColumns>
</table>
</file>

<file path=xl/tables/table8.xml><?xml version="1.0" encoding="utf-8"?>
<table xmlns="http://schemas.openxmlformats.org/spreadsheetml/2006/main" id="8" name="Tabla2245619" displayName="Tabla2245619" ref="D8:R302" headerRowCount="1" totalsRowCount="0" totalsRowShown="0">
  <autoFilter ref="D8:R302"/>
  <tableColumns count="15">
    <tableColumn id="1" name="FOLIO"/>
    <tableColumn id="2" name="DWG N°"/>
    <tableColumn id="3" name="DESCRIPCION DE TRABAJO"/>
    <tableColumn id="4" name="CLIENTE"/>
    <tableColumn id="5" name="MAQUINA"/>
    <tableColumn id="6" name="SERIE"/>
    <tableColumn id="7" name="CANTD"/>
    <tableColumn id="8" name="RECIBIDO"/>
    <tableColumn id="9" name="COMPROMISO"/>
    <tableColumn id="10" name="TERMINO"/>
    <tableColumn id="11" name="RETRABAJOS"/>
    <tableColumn id="12" name="INDIC."/>
    <tableColumn id="13" name="REALIZO MECANICO"/>
    <tableColumn id="14" name="STATUS"/>
    <tableColumn id="15" name="OBSERVACIONES"/>
  </tableColumns>
</table>
</file>

<file path=xl/tables/table9.xml><?xml version="1.0" encoding="utf-8"?>
<table xmlns="http://schemas.openxmlformats.org/spreadsheetml/2006/main" id="9" name="Tabla2245620" displayName="Tabla2245620" ref="D8:R301" headerRowCount="1" totalsRowCount="0" totalsRowShown="0">
  <autoFilter ref="D8:R301"/>
  <tableColumns count="15">
    <tableColumn id="1" name="FOLIO"/>
    <tableColumn id="2" name="DWG N°"/>
    <tableColumn id="3" name="DESCRIPCION DE TRABAJO"/>
    <tableColumn id="4" name="CLIENTE"/>
    <tableColumn id="5" name="MAQUINA"/>
    <tableColumn id="6" name="SERIE"/>
    <tableColumn id="7" name="CANTD"/>
    <tableColumn id="8" name="RECIBIDO"/>
    <tableColumn id="9" name="COMPROMISO"/>
    <tableColumn id="10" name="TERMINO"/>
    <tableColumn id="11" name="RETRABAJOS"/>
    <tableColumn id="12" name="INDIC."/>
    <tableColumn id="13" name="REALIZO MECANICO"/>
    <tableColumn id="14" name="STATUS"/>
    <tableColumn id="15" name="OBSERVACION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126171@FO11E" TargetMode="External"/><Relationship Id="rId2" Type="http://schemas.openxmlformats.org/officeDocument/2006/relationships/drawing" Target="../drawings/drawing3.xml"/><Relationship Id="rId3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3"/>
  <sheetViews>
    <sheetView showFormulas="false" showGridLines="true" showRowColHeaders="true" showZeros="true" rightToLeft="false" tabSelected="false" showOutlineSymbols="true" defaultGridColor="true" view="pageBreakPreview" topLeftCell="A263" colorId="64" zoomScale="80" zoomScaleNormal="78" zoomScalePageLayoutView="80" workbookViewId="0">
      <selection pane="topLeft" activeCell="D159" activeCellId="0" sqref="D159"/>
    </sheetView>
  </sheetViews>
  <sheetFormatPr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7.71"/>
    <col collapsed="false" customWidth="true" hidden="false" outlineLevel="0" max="3" min="3" style="1" width="21.85"/>
    <col collapsed="false" customWidth="true" hidden="false" outlineLevel="0" max="4" min="4" style="1" width="7"/>
    <col collapsed="false" customWidth="true" hidden="false" outlineLevel="0" max="5" min="5" style="1" width="30.71"/>
    <col collapsed="false" customWidth="true" hidden="false" outlineLevel="0" max="6" min="6" style="1" width="39.14"/>
    <col collapsed="false" customWidth="true" hidden="false" outlineLevel="0" max="7" min="7" style="1" width="19.28"/>
    <col collapsed="false" customWidth="true" hidden="false" outlineLevel="0" max="8" min="8" style="1" width="20"/>
    <col collapsed="false" customWidth="true" hidden="false" outlineLevel="0" max="9" min="9" style="1" width="13"/>
    <col collapsed="false" customWidth="true" hidden="false" outlineLevel="0" max="10" min="10" style="1" width="22"/>
    <col collapsed="false" customWidth="true" hidden="false" outlineLevel="0" max="12" min="11" style="2" width="12.28"/>
    <col collapsed="false" customWidth="true" hidden="false" outlineLevel="0" max="14" min="13" style="3" width="12.28"/>
    <col collapsed="false" customWidth="true" hidden="false" outlineLevel="0" max="15" min="15" style="3" width="9.57"/>
    <col collapsed="false" customWidth="true" hidden="false" outlineLevel="0" max="16" min="16" style="1" width="22.57"/>
    <col collapsed="false" customWidth="true" hidden="false" outlineLevel="0" max="17" min="17" style="4" width="12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1" t="s">
        <v>0</v>
      </c>
      <c r="U1" s="1" t="n">
        <v>251</v>
      </c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6"/>
      <c r="O2" s="7"/>
      <c r="P2" s="7"/>
      <c r="Q2" s="8"/>
      <c r="R2" s="9" t="s">
        <v>2</v>
      </c>
      <c r="T2" s="1" t="s">
        <v>3</v>
      </c>
      <c r="U2" s="1" t="n">
        <v>6</v>
      </c>
    </row>
    <row r="3" customFormat="false" ht="16.5" hidden="false" customHeight="true" outlineLevel="0" collapsed="false">
      <c r="G3" s="5"/>
      <c r="H3" s="5"/>
      <c r="I3" s="5"/>
      <c r="J3" s="5"/>
      <c r="K3" s="5"/>
      <c r="L3" s="5"/>
      <c r="M3" s="5"/>
      <c r="N3" s="6"/>
      <c r="O3" s="10" t="s">
        <v>4</v>
      </c>
      <c r="P3" s="7"/>
      <c r="Q3" s="11" t="s">
        <v>5</v>
      </c>
      <c r="U3" s="1" t="n">
        <f aca="false">U2/U1</f>
        <v>0.0239043824701195</v>
      </c>
    </row>
    <row r="4" customFormat="false" ht="16.5" hidden="false" customHeight="false" outlineLevel="0" collapsed="false">
      <c r="O4" s="12" t="n">
        <f aca="false">COUNTIF(O9:O321,"AT")</f>
        <v>66</v>
      </c>
      <c r="P4" s="13" t="s">
        <v>6</v>
      </c>
      <c r="Q4" s="14" t="n">
        <f aca="false">O4/L6</f>
        <v>0.280851063829787</v>
      </c>
      <c r="R4" s="1" t="s">
        <v>7</v>
      </c>
    </row>
    <row r="5" customFormat="false" ht="16.5" hidden="false" customHeight="false" outlineLevel="0" collapsed="false">
      <c r="F5" s="15"/>
      <c r="G5" s="16"/>
      <c r="H5" s="16"/>
      <c r="J5" s="17" t="s">
        <v>8</v>
      </c>
      <c r="K5" s="17"/>
      <c r="L5" s="18" t="n">
        <f aca="false">AVERAGE(Q9:Q283)</f>
        <v>1</v>
      </c>
      <c r="M5" s="19"/>
      <c r="N5" s="20"/>
      <c r="O5" s="12" t="n">
        <f aca="false">COUNTIF(O10:O322,"ET")</f>
        <v>74</v>
      </c>
      <c r="P5" s="21" t="s">
        <v>9</v>
      </c>
      <c r="Q5" s="22" t="n">
        <f aca="false">O5/L6</f>
        <v>0.314893617021277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43705.6101408567</v>
      </c>
      <c r="G6" s="16"/>
      <c r="H6" s="16"/>
      <c r="I6" s="25"/>
      <c r="J6" s="26" t="s">
        <v>12</v>
      </c>
      <c r="K6" s="26"/>
      <c r="L6" s="16" t="n">
        <f aca="false">COUNT(A9:A292)</f>
        <v>235</v>
      </c>
      <c r="M6" s="27"/>
      <c r="O6" s="12" t="n">
        <f aca="false">COUNTIF(O11:O323,"FT")</f>
        <v>74</v>
      </c>
      <c r="P6" s="28" t="s">
        <v>13</v>
      </c>
      <c r="Q6" s="29" t="n">
        <f aca="false">O6/L6</f>
        <v>0.314893617021277</v>
      </c>
    </row>
    <row r="7" customFormat="false" ht="16.5" hidden="false" customHeight="false" outlineLevel="0" collapsed="false">
      <c r="K7" s="30" t="s">
        <v>14</v>
      </c>
      <c r="L7" s="30" t="s">
        <v>14</v>
      </c>
      <c r="M7" s="31" t="s">
        <v>15</v>
      </c>
      <c r="N7" s="32"/>
      <c r="O7" s="12" t="n">
        <f aca="false">COUNTIF(N9:N324,"R")</f>
        <v>55</v>
      </c>
      <c r="P7" s="33" t="s">
        <v>16</v>
      </c>
      <c r="Q7" s="34" t="n">
        <f aca="false">O7/L6</f>
        <v>0.234042553191489</v>
      </c>
    </row>
    <row r="8" customFormat="false" ht="15.75" hidden="false" customHeight="false" outlineLevel="0" collapsed="false">
      <c r="B8" s="35" t="s">
        <v>17</v>
      </c>
      <c r="C8" s="35" t="s">
        <v>18</v>
      </c>
      <c r="D8" s="36" t="s">
        <v>19</v>
      </c>
      <c r="E8" s="37" t="s">
        <v>20</v>
      </c>
      <c r="F8" s="38" t="s">
        <v>21</v>
      </c>
      <c r="G8" s="38" t="s">
        <v>22</v>
      </c>
      <c r="H8" s="39" t="s">
        <v>23</v>
      </c>
      <c r="I8" s="40" t="s">
        <v>24</v>
      </c>
      <c r="J8" s="41" t="s">
        <v>25</v>
      </c>
      <c r="K8" s="42" t="s">
        <v>26</v>
      </c>
      <c r="L8" s="42" t="s">
        <v>27</v>
      </c>
      <c r="M8" s="43" t="s">
        <v>28</v>
      </c>
      <c r="N8" s="44" t="s">
        <v>3</v>
      </c>
      <c r="O8" s="45" t="s">
        <v>29</v>
      </c>
      <c r="P8" s="38" t="s">
        <v>30</v>
      </c>
      <c r="Q8" s="46" t="s">
        <v>31</v>
      </c>
      <c r="R8" s="38" t="s">
        <v>32</v>
      </c>
      <c r="S8" s="41" t="s">
        <v>33</v>
      </c>
      <c r="T8" s="41" t="s">
        <v>34</v>
      </c>
    </row>
    <row r="9" customFormat="false" ht="15" hidden="false" customHeight="false" outlineLevel="0" collapsed="false">
      <c r="A9" s="1" t="n">
        <v>1</v>
      </c>
      <c r="B9" s="47"/>
      <c r="C9" s="48"/>
      <c r="D9" s="49" t="n">
        <v>7100</v>
      </c>
      <c r="E9" s="50" t="s">
        <v>35</v>
      </c>
      <c r="F9" s="1" t="s">
        <v>36</v>
      </c>
      <c r="G9" s="1" t="s">
        <v>37</v>
      </c>
      <c r="H9" s="1" t="s">
        <v>38</v>
      </c>
      <c r="I9" s="1" t="n">
        <v>1</v>
      </c>
      <c r="J9" s="51" t="s">
        <v>39</v>
      </c>
      <c r="K9" s="2" t="n">
        <v>43467</v>
      </c>
      <c r="L9" s="2" t="n">
        <v>43475</v>
      </c>
      <c r="M9" s="52" t="n">
        <v>43495</v>
      </c>
      <c r="N9" s="53"/>
      <c r="O9" s="51" t="s">
        <v>40</v>
      </c>
      <c r="P9" s="54" t="s">
        <v>41</v>
      </c>
      <c r="Q9" s="55" t="n">
        <v>1</v>
      </c>
      <c r="R9" s="54"/>
      <c r="S9" s="54"/>
      <c r="T9" s="54"/>
    </row>
    <row r="10" customFormat="false" ht="15" hidden="false" customHeight="false" outlineLevel="0" collapsed="false">
      <c r="A10" s="1" t="n">
        <v>2</v>
      </c>
      <c r="B10" s="47"/>
      <c r="C10" s="48"/>
      <c r="D10" s="49" t="n">
        <v>7101</v>
      </c>
      <c r="E10" s="50" t="s">
        <v>42</v>
      </c>
      <c r="F10" s="1" t="s">
        <v>43</v>
      </c>
      <c r="G10" s="1" t="s">
        <v>37</v>
      </c>
      <c r="H10" s="1" t="s">
        <v>44</v>
      </c>
      <c r="I10" s="1" t="n">
        <v>3</v>
      </c>
      <c r="J10" s="51" t="s">
        <v>45</v>
      </c>
      <c r="K10" s="2" t="n">
        <v>43467</v>
      </c>
      <c r="L10" s="2" t="n">
        <v>43472</v>
      </c>
      <c r="M10" s="52" t="n">
        <v>43475</v>
      </c>
      <c r="N10" s="53" t="s">
        <v>46</v>
      </c>
      <c r="O10" s="51" t="s">
        <v>40</v>
      </c>
      <c r="P10" s="54" t="s">
        <v>47</v>
      </c>
      <c r="Q10" s="55" t="n">
        <v>1</v>
      </c>
      <c r="R10" s="54"/>
      <c r="S10" s="54"/>
    </row>
    <row r="11" customFormat="false" ht="15" hidden="false" customHeight="false" outlineLevel="0" collapsed="false">
      <c r="A11" s="1" t="n">
        <v>3</v>
      </c>
      <c r="B11" s="47" t="s">
        <v>48</v>
      </c>
      <c r="C11" s="48"/>
      <c r="D11" s="56" t="n">
        <v>7102</v>
      </c>
      <c r="E11" s="50" t="s">
        <v>49</v>
      </c>
      <c r="F11" s="1" t="s">
        <v>50</v>
      </c>
      <c r="G11" s="1" t="s">
        <v>51</v>
      </c>
      <c r="H11" s="1" t="s">
        <v>52</v>
      </c>
      <c r="I11" s="1" t="n">
        <v>1</v>
      </c>
      <c r="J11" s="51" t="s">
        <v>53</v>
      </c>
      <c r="K11" s="2" t="n">
        <v>43467</v>
      </c>
      <c r="L11" s="2" t="n">
        <v>43469</v>
      </c>
      <c r="M11" s="52" t="n">
        <v>43479</v>
      </c>
      <c r="N11" s="53" t="s">
        <v>46</v>
      </c>
      <c r="O11" s="51" t="s">
        <v>40</v>
      </c>
      <c r="P11" s="54" t="s">
        <v>54</v>
      </c>
      <c r="Q11" s="55" t="n">
        <v>1</v>
      </c>
      <c r="R11" s="54"/>
      <c r="S11" s="54"/>
    </row>
    <row r="12" customFormat="false" ht="30" hidden="false" customHeight="false" outlineLevel="0" collapsed="false">
      <c r="A12" s="1" t="n">
        <v>4</v>
      </c>
      <c r="B12" s="47" t="s">
        <v>55</v>
      </c>
      <c r="C12" s="48"/>
      <c r="D12" s="56" t="n">
        <v>7103</v>
      </c>
      <c r="E12" s="50" t="s">
        <v>56</v>
      </c>
      <c r="F12" s="1" t="s">
        <v>57</v>
      </c>
      <c r="G12" s="1" t="s">
        <v>51</v>
      </c>
      <c r="H12" s="1" t="s">
        <v>52</v>
      </c>
      <c r="I12" s="1" t="n">
        <v>1</v>
      </c>
      <c r="J12" s="51" t="s">
        <v>58</v>
      </c>
      <c r="K12" s="2" t="n">
        <v>43467</v>
      </c>
      <c r="L12" s="2" t="n">
        <v>43469</v>
      </c>
      <c r="M12" s="52" t="n">
        <v>43483</v>
      </c>
      <c r="N12" s="53"/>
      <c r="O12" s="51" t="s">
        <v>40</v>
      </c>
      <c r="P12" s="57" t="s">
        <v>59</v>
      </c>
      <c r="Q12" s="55" t="n">
        <v>1</v>
      </c>
      <c r="R12" s="54"/>
      <c r="S12" s="54"/>
    </row>
    <row r="13" customFormat="false" ht="15" hidden="false" customHeight="false" outlineLevel="0" collapsed="false">
      <c r="A13" s="1" t="n">
        <v>5</v>
      </c>
      <c r="B13" s="47" t="s">
        <v>60</v>
      </c>
      <c r="C13" s="48"/>
      <c r="D13" s="56" t="n">
        <v>7104</v>
      </c>
      <c r="E13" s="50" t="s">
        <v>61</v>
      </c>
      <c r="F13" s="1" t="s">
        <v>62</v>
      </c>
      <c r="G13" s="1" t="s">
        <v>63</v>
      </c>
      <c r="H13" s="1" t="s">
        <v>52</v>
      </c>
      <c r="I13" s="1" t="s">
        <v>64</v>
      </c>
      <c r="J13" s="51" t="s">
        <v>65</v>
      </c>
      <c r="K13" s="2" t="n">
        <v>43467</v>
      </c>
      <c r="L13" s="2" t="n">
        <v>43476</v>
      </c>
      <c r="M13" s="52" t="n">
        <v>43480</v>
      </c>
      <c r="N13" s="53"/>
      <c r="O13" s="51" t="s">
        <v>40</v>
      </c>
      <c r="P13" s="54" t="s">
        <v>66</v>
      </c>
      <c r="Q13" s="55" t="n">
        <v>1</v>
      </c>
      <c r="R13" s="54"/>
      <c r="S13" s="54"/>
    </row>
    <row r="14" customFormat="false" ht="25.5" hidden="false" customHeight="false" outlineLevel="0" collapsed="false">
      <c r="A14" s="1" t="n">
        <v>6</v>
      </c>
      <c r="B14" s="47"/>
      <c r="C14" s="48"/>
      <c r="D14" s="49" t="n">
        <v>7105</v>
      </c>
      <c r="E14" s="47" t="s">
        <v>52</v>
      </c>
      <c r="F14" s="58" t="s">
        <v>67</v>
      </c>
      <c r="G14" s="59" t="s">
        <v>37</v>
      </c>
      <c r="H14" s="59" t="s">
        <v>68</v>
      </c>
      <c r="I14" s="59" t="n">
        <v>1</v>
      </c>
      <c r="J14" s="51" t="s">
        <v>69</v>
      </c>
      <c r="K14" s="2" t="n">
        <v>43467</v>
      </c>
      <c r="L14" s="59"/>
      <c r="M14" s="60" t="n">
        <v>43467</v>
      </c>
      <c r="N14" s="53"/>
      <c r="O14" s="51" t="s">
        <v>70</v>
      </c>
      <c r="P14" s="61" t="s">
        <v>71</v>
      </c>
      <c r="Q14" s="55" t="n">
        <v>1</v>
      </c>
      <c r="R14" s="61" t="s">
        <v>72</v>
      </c>
      <c r="S14" s="61"/>
    </row>
    <row r="15" customFormat="false" ht="15" hidden="false" customHeight="true" outlineLevel="0" collapsed="false">
      <c r="A15" s="1" t="n">
        <v>7</v>
      </c>
      <c r="B15" s="47" t="s">
        <v>73</v>
      </c>
      <c r="C15" s="48"/>
      <c r="D15" s="56" t="n">
        <v>7106</v>
      </c>
      <c r="E15" s="47" t="s">
        <v>52</v>
      </c>
      <c r="F15" s="58" t="s">
        <v>74</v>
      </c>
      <c r="G15" s="59" t="s">
        <v>51</v>
      </c>
      <c r="H15" s="59" t="s">
        <v>52</v>
      </c>
      <c r="I15" s="59" t="n">
        <v>6</v>
      </c>
      <c r="J15" s="51" t="s">
        <v>75</v>
      </c>
      <c r="K15" s="2" t="n">
        <v>43467</v>
      </c>
      <c r="L15" s="62" t="n">
        <v>43470</v>
      </c>
      <c r="M15" s="63" t="n">
        <v>43103</v>
      </c>
      <c r="N15" s="53"/>
      <c r="O15" s="51" t="s">
        <v>70</v>
      </c>
      <c r="P15" s="64" t="s">
        <v>76</v>
      </c>
      <c r="Q15" s="55" t="n">
        <v>1</v>
      </c>
      <c r="R15" s="64"/>
      <c r="S15" s="64"/>
    </row>
    <row r="16" customFormat="false" ht="15" hidden="false" customHeight="true" outlineLevel="0" collapsed="false">
      <c r="A16" s="1" t="n">
        <v>8</v>
      </c>
      <c r="B16" s="47" t="s">
        <v>77</v>
      </c>
      <c r="C16" s="48" t="n">
        <v>126087</v>
      </c>
      <c r="D16" s="56" t="n">
        <v>7107</v>
      </c>
      <c r="E16" s="47" t="s">
        <v>78</v>
      </c>
      <c r="F16" s="58" t="s">
        <v>79</v>
      </c>
      <c r="G16" s="59" t="s">
        <v>80</v>
      </c>
      <c r="H16" s="59" t="s">
        <v>81</v>
      </c>
      <c r="I16" s="59" t="n">
        <v>4</v>
      </c>
      <c r="J16" s="51" t="s">
        <v>82</v>
      </c>
      <c r="K16" s="2" t="n">
        <v>43467</v>
      </c>
      <c r="L16" s="62" t="n">
        <v>43441</v>
      </c>
      <c r="M16" s="65" t="n">
        <v>43472</v>
      </c>
      <c r="N16" s="53"/>
      <c r="O16" s="51" t="s">
        <v>70</v>
      </c>
      <c r="P16" s="66" t="s">
        <v>83</v>
      </c>
      <c r="Q16" s="55" t="n">
        <v>1</v>
      </c>
      <c r="R16" s="66"/>
      <c r="S16" s="66"/>
    </row>
    <row r="17" customFormat="false" ht="15" hidden="false" customHeight="true" outlineLevel="0" collapsed="false">
      <c r="A17" s="1" t="n">
        <v>9</v>
      </c>
      <c r="B17" s="47" t="s">
        <v>84</v>
      </c>
      <c r="C17" s="48" t="n">
        <v>126201</v>
      </c>
      <c r="D17" s="56" t="n">
        <v>7108</v>
      </c>
      <c r="E17" s="47" t="s">
        <v>85</v>
      </c>
      <c r="F17" s="58" t="s">
        <v>86</v>
      </c>
      <c r="G17" s="59" t="s">
        <v>80</v>
      </c>
      <c r="H17" s="59" t="s">
        <v>87</v>
      </c>
      <c r="I17" s="59" t="n">
        <v>4</v>
      </c>
      <c r="J17" s="51" t="s">
        <v>88</v>
      </c>
      <c r="K17" s="2" t="n">
        <v>43467</v>
      </c>
      <c r="L17" s="62" t="n">
        <v>43475</v>
      </c>
      <c r="M17" s="63" t="n">
        <v>43472</v>
      </c>
      <c r="N17" s="53"/>
      <c r="O17" s="51" t="s">
        <v>89</v>
      </c>
      <c r="P17" s="64" t="s">
        <v>90</v>
      </c>
      <c r="Q17" s="55" t="n">
        <v>1</v>
      </c>
      <c r="R17" s="64"/>
      <c r="S17" s="64"/>
    </row>
    <row r="18" customFormat="false" ht="15" hidden="false" customHeight="true" outlineLevel="0" collapsed="false">
      <c r="A18" s="1" t="n">
        <v>10</v>
      </c>
      <c r="B18" s="47" t="s">
        <v>84</v>
      </c>
      <c r="C18" s="48" t="n">
        <v>126201</v>
      </c>
      <c r="D18" s="56" t="n">
        <v>7109</v>
      </c>
      <c r="E18" s="47" t="s">
        <v>91</v>
      </c>
      <c r="F18" s="58" t="s">
        <v>92</v>
      </c>
      <c r="G18" s="59" t="s">
        <v>80</v>
      </c>
      <c r="H18" s="59" t="s">
        <v>93</v>
      </c>
      <c r="I18" s="59" t="n">
        <v>2</v>
      </c>
      <c r="J18" s="51" t="s">
        <v>94</v>
      </c>
      <c r="K18" s="2" t="n">
        <v>43467</v>
      </c>
      <c r="L18" s="62" t="n">
        <v>43475</v>
      </c>
      <c r="M18" s="63" t="n">
        <v>43472</v>
      </c>
      <c r="N18" s="53"/>
      <c r="O18" s="51" t="s">
        <v>89</v>
      </c>
      <c r="P18" s="64" t="s">
        <v>95</v>
      </c>
      <c r="Q18" s="55" t="n">
        <v>1</v>
      </c>
      <c r="R18" s="64"/>
      <c r="S18" s="64"/>
    </row>
    <row r="19" customFormat="false" ht="15.75" hidden="false" customHeight="true" outlineLevel="0" collapsed="false">
      <c r="A19" s="1" t="n">
        <v>11</v>
      </c>
      <c r="B19" s="47" t="s">
        <v>96</v>
      </c>
      <c r="C19" s="48" t="n">
        <v>126200</v>
      </c>
      <c r="D19" s="56" t="n">
        <v>7110</v>
      </c>
      <c r="E19" s="67" t="s">
        <v>97</v>
      </c>
      <c r="F19" s="58" t="s">
        <v>98</v>
      </c>
      <c r="G19" s="59" t="s">
        <v>80</v>
      </c>
      <c r="H19" s="59" t="s">
        <v>99</v>
      </c>
      <c r="I19" s="59" t="n">
        <v>1</v>
      </c>
      <c r="J19" s="51" t="s">
        <v>100</v>
      </c>
      <c r="K19" s="2" t="n">
        <v>43467</v>
      </c>
      <c r="L19" s="62" t="n">
        <v>43476</v>
      </c>
      <c r="M19" s="63" t="n">
        <v>43475</v>
      </c>
      <c r="N19" s="53"/>
      <c r="O19" s="51" t="s">
        <v>70</v>
      </c>
      <c r="P19" s="64" t="s">
        <v>101</v>
      </c>
      <c r="Q19" s="55" t="n">
        <v>1</v>
      </c>
      <c r="R19" s="64"/>
      <c r="S19" s="64"/>
    </row>
    <row r="20" customFormat="false" ht="15.75" hidden="false" customHeight="true" outlineLevel="0" collapsed="false">
      <c r="A20" s="1" t="n">
        <v>12</v>
      </c>
      <c r="B20" s="47" t="s">
        <v>96</v>
      </c>
      <c r="C20" s="48" t="n">
        <v>126200</v>
      </c>
      <c r="D20" s="56" t="n">
        <v>7111</v>
      </c>
      <c r="E20" s="67" t="s">
        <v>102</v>
      </c>
      <c r="F20" s="58" t="s">
        <v>103</v>
      </c>
      <c r="G20" s="59" t="s">
        <v>80</v>
      </c>
      <c r="H20" s="59" t="s">
        <v>104</v>
      </c>
      <c r="I20" s="59" t="n">
        <v>1</v>
      </c>
      <c r="J20" s="51" t="s">
        <v>105</v>
      </c>
      <c r="K20" s="2" t="n">
        <v>43467</v>
      </c>
      <c r="L20" s="62" t="n">
        <v>43476</v>
      </c>
      <c r="M20" s="63" t="n">
        <v>43475</v>
      </c>
      <c r="N20" s="53"/>
      <c r="O20" s="51" t="s">
        <v>70</v>
      </c>
      <c r="P20" s="64" t="s">
        <v>106</v>
      </c>
      <c r="Q20" s="55" t="n">
        <v>1</v>
      </c>
      <c r="R20" s="64"/>
      <c r="S20" s="64"/>
    </row>
    <row r="21" customFormat="false" ht="15.75" hidden="false" customHeight="true" outlineLevel="0" collapsed="false">
      <c r="A21" s="1" t="n">
        <v>13</v>
      </c>
      <c r="B21" s="47" t="s">
        <v>96</v>
      </c>
      <c r="C21" s="48" t="n">
        <v>126200</v>
      </c>
      <c r="D21" s="56" t="n">
        <v>7112</v>
      </c>
      <c r="E21" s="67" t="s">
        <v>107</v>
      </c>
      <c r="F21" s="58" t="s">
        <v>108</v>
      </c>
      <c r="G21" s="59" t="s">
        <v>80</v>
      </c>
      <c r="H21" s="59" t="s">
        <v>109</v>
      </c>
      <c r="I21" s="59" t="n">
        <v>1</v>
      </c>
      <c r="J21" s="51" t="s">
        <v>110</v>
      </c>
      <c r="K21" s="2" t="n">
        <v>43467</v>
      </c>
      <c r="L21" s="62" t="n">
        <v>43476</v>
      </c>
      <c r="M21" s="63" t="n">
        <v>43475</v>
      </c>
      <c r="N21" s="53"/>
      <c r="O21" s="51" t="s">
        <v>70</v>
      </c>
      <c r="P21" s="64"/>
      <c r="Q21" s="55"/>
      <c r="R21" s="64"/>
      <c r="S21" s="64"/>
    </row>
    <row r="22" customFormat="false" ht="15.75" hidden="false" customHeight="true" outlineLevel="0" collapsed="false">
      <c r="A22" s="1" t="n">
        <v>14</v>
      </c>
      <c r="B22" s="47" t="s">
        <v>96</v>
      </c>
      <c r="C22" s="48" t="n">
        <v>126200</v>
      </c>
      <c r="D22" s="56" t="n">
        <v>7113</v>
      </c>
      <c r="E22" s="67" t="s">
        <v>111</v>
      </c>
      <c r="F22" s="58" t="s">
        <v>112</v>
      </c>
      <c r="G22" s="59" t="s">
        <v>80</v>
      </c>
      <c r="H22" s="59" t="s">
        <v>113</v>
      </c>
      <c r="I22" s="59" t="n">
        <v>1</v>
      </c>
      <c r="J22" s="51" t="s">
        <v>114</v>
      </c>
      <c r="K22" s="2" t="n">
        <v>43467</v>
      </c>
      <c r="L22" s="62" t="n">
        <v>43476</v>
      </c>
      <c r="M22" s="63" t="n">
        <v>43472</v>
      </c>
      <c r="N22" s="53"/>
      <c r="O22" s="51" t="s">
        <v>89</v>
      </c>
      <c r="P22" s="64" t="s">
        <v>115</v>
      </c>
      <c r="Q22" s="55" t="n">
        <v>1</v>
      </c>
      <c r="R22" s="64"/>
      <c r="S22" s="64"/>
    </row>
    <row r="23" customFormat="false" ht="15.75" hidden="false" customHeight="true" outlineLevel="0" collapsed="false">
      <c r="A23" s="1" t="n">
        <v>15</v>
      </c>
      <c r="B23" s="47" t="s">
        <v>96</v>
      </c>
      <c r="C23" s="48" t="n">
        <v>126200</v>
      </c>
      <c r="D23" s="56" t="n">
        <v>7114</v>
      </c>
      <c r="E23" s="67" t="s">
        <v>116</v>
      </c>
      <c r="F23" s="58" t="s">
        <v>117</v>
      </c>
      <c r="G23" s="59" t="s">
        <v>80</v>
      </c>
      <c r="H23" s="59" t="s">
        <v>118</v>
      </c>
      <c r="I23" s="59" t="n">
        <v>2</v>
      </c>
      <c r="J23" s="51" t="s">
        <v>119</v>
      </c>
      <c r="K23" s="2" t="n">
        <v>43467</v>
      </c>
      <c r="L23" s="62" t="n">
        <v>43476</v>
      </c>
      <c r="M23" s="63" t="n">
        <v>43475</v>
      </c>
      <c r="N23" s="53"/>
      <c r="O23" s="51" t="s">
        <v>70</v>
      </c>
      <c r="P23" s="64" t="s">
        <v>120</v>
      </c>
      <c r="Q23" s="55" t="n">
        <v>1</v>
      </c>
      <c r="R23" s="64"/>
      <c r="S23" s="64"/>
    </row>
    <row r="24" customFormat="false" ht="15.75" hidden="false" customHeight="true" outlineLevel="0" collapsed="false">
      <c r="A24" s="1" t="n">
        <v>16</v>
      </c>
      <c r="B24" s="47" t="s">
        <v>96</v>
      </c>
      <c r="C24" s="48" t="n">
        <v>126200</v>
      </c>
      <c r="D24" s="56" t="n">
        <v>7115</v>
      </c>
      <c r="E24" s="67" t="s">
        <v>121</v>
      </c>
      <c r="F24" s="58" t="s">
        <v>122</v>
      </c>
      <c r="G24" s="59" t="s">
        <v>80</v>
      </c>
      <c r="H24" s="59" t="s">
        <v>123</v>
      </c>
      <c r="I24" s="59" t="n">
        <v>1</v>
      </c>
      <c r="J24" s="51" t="s">
        <v>124</v>
      </c>
      <c r="K24" s="2" t="n">
        <v>43467</v>
      </c>
      <c r="L24" s="62" t="n">
        <v>43476</v>
      </c>
      <c r="M24" s="65" t="n">
        <v>43475</v>
      </c>
      <c r="N24" s="53"/>
      <c r="O24" s="51" t="s">
        <v>70</v>
      </c>
      <c r="P24" s="66"/>
      <c r="Q24" s="55"/>
      <c r="R24" s="66"/>
      <c r="S24" s="66"/>
    </row>
    <row r="25" customFormat="false" ht="15.75" hidden="false" customHeight="true" outlineLevel="0" collapsed="false">
      <c r="A25" s="1" t="n">
        <v>17</v>
      </c>
      <c r="B25" s="47" t="s">
        <v>96</v>
      </c>
      <c r="C25" s="48" t="n">
        <v>126200</v>
      </c>
      <c r="D25" s="56" t="n">
        <v>7116</v>
      </c>
      <c r="E25" s="67" t="s">
        <v>125</v>
      </c>
      <c r="F25" s="58" t="s">
        <v>126</v>
      </c>
      <c r="G25" s="59" t="s">
        <v>80</v>
      </c>
      <c r="H25" s="59" t="s">
        <v>52</v>
      </c>
      <c r="I25" s="59" t="n">
        <v>1</v>
      </c>
      <c r="J25" s="51" t="s">
        <v>127</v>
      </c>
      <c r="K25" s="2" t="n">
        <v>43467</v>
      </c>
      <c r="L25" s="62" t="n">
        <v>43476</v>
      </c>
      <c r="M25" s="63" t="n">
        <v>43475</v>
      </c>
      <c r="N25" s="53"/>
      <c r="O25" s="51" t="s">
        <v>70</v>
      </c>
      <c r="P25" s="64" t="s">
        <v>83</v>
      </c>
      <c r="Q25" s="55" t="n">
        <v>1</v>
      </c>
      <c r="R25" s="64"/>
      <c r="S25" s="64"/>
    </row>
    <row r="26" customFormat="false" ht="15.75" hidden="false" customHeight="true" outlineLevel="0" collapsed="false">
      <c r="A26" s="1" t="n">
        <v>18</v>
      </c>
      <c r="B26" s="47" t="s">
        <v>96</v>
      </c>
      <c r="C26" s="48" t="s">
        <v>128</v>
      </c>
      <c r="D26" s="56" t="n">
        <v>7117</v>
      </c>
      <c r="E26" s="67" t="s">
        <v>129</v>
      </c>
      <c r="F26" s="58" t="s">
        <v>130</v>
      </c>
      <c r="G26" s="59" t="s">
        <v>80</v>
      </c>
      <c r="H26" s="59" t="s">
        <v>131</v>
      </c>
      <c r="I26" s="59" t="n">
        <v>2</v>
      </c>
      <c r="J26" s="51" t="s">
        <v>132</v>
      </c>
      <c r="K26" s="2" t="n">
        <v>43467</v>
      </c>
      <c r="L26" s="62" t="n">
        <v>43476</v>
      </c>
      <c r="M26" s="63" t="n">
        <v>43475</v>
      </c>
      <c r="N26" s="53"/>
      <c r="O26" s="51" t="s">
        <v>70</v>
      </c>
      <c r="P26" s="64" t="s">
        <v>90</v>
      </c>
      <c r="Q26" s="55" t="n">
        <v>1</v>
      </c>
      <c r="R26" s="64"/>
      <c r="S26" s="64"/>
    </row>
    <row r="27" customFormat="false" ht="15.75" hidden="false" customHeight="true" outlineLevel="0" collapsed="false">
      <c r="A27" s="1" t="n">
        <v>19</v>
      </c>
      <c r="B27" s="47" t="s">
        <v>96</v>
      </c>
      <c r="C27" s="48" t="n">
        <v>126200</v>
      </c>
      <c r="D27" s="56" t="n">
        <v>7118</v>
      </c>
      <c r="E27" s="67" t="s">
        <v>133</v>
      </c>
      <c r="F27" s="58" t="s">
        <v>134</v>
      </c>
      <c r="G27" s="59" t="s">
        <v>80</v>
      </c>
      <c r="H27" s="59"/>
      <c r="I27" s="59" t="n">
        <v>1</v>
      </c>
      <c r="J27" s="51" t="s">
        <v>135</v>
      </c>
      <c r="K27" s="2" t="n">
        <v>43467</v>
      </c>
      <c r="L27" s="62" t="n">
        <v>43476</v>
      </c>
      <c r="M27" s="65" t="n">
        <v>43475</v>
      </c>
      <c r="N27" s="53"/>
      <c r="O27" s="51" t="s">
        <v>70</v>
      </c>
      <c r="P27" s="66" t="s">
        <v>136</v>
      </c>
      <c r="Q27" s="55" t="n">
        <v>1</v>
      </c>
      <c r="R27" s="66"/>
      <c r="S27" s="66"/>
    </row>
    <row r="28" customFormat="false" ht="15.75" hidden="false" customHeight="true" outlineLevel="0" collapsed="false">
      <c r="A28" s="1" t="n">
        <v>20</v>
      </c>
      <c r="B28" s="47"/>
      <c r="C28" s="48"/>
      <c r="D28" s="49" t="n">
        <v>7119</v>
      </c>
      <c r="E28" s="68" t="s">
        <v>137</v>
      </c>
      <c r="F28" s="58" t="s">
        <v>138</v>
      </c>
      <c r="G28" s="59" t="s">
        <v>37</v>
      </c>
      <c r="H28" s="59" t="s">
        <v>139</v>
      </c>
      <c r="I28" s="59" t="n">
        <v>2</v>
      </c>
      <c r="J28" s="51" t="s">
        <v>140</v>
      </c>
      <c r="K28" s="2" t="n">
        <v>43467</v>
      </c>
      <c r="L28" s="62" t="n">
        <v>43476</v>
      </c>
      <c r="M28" s="63" t="n">
        <v>43482</v>
      </c>
      <c r="N28" s="53"/>
      <c r="O28" s="51" t="s">
        <v>40</v>
      </c>
      <c r="P28" s="64" t="s">
        <v>141</v>
      </c>
      <c r="Q28" s="55" t="n">
        <v>1</v>
      </c>
      <c r="R28" s="64"/>
      <c r="S28" s="64"/>
    </row>
    <row r="29" customFormat="false" ht="15.75" hidden="false" customHeight="true" outlineLevel="0" collapsed="false">
      <c r="A29" s="1" t="n">
        <v>21</v>
      </c>
      <c r="B29" s="47" t="s">
        <v>142</v>
      </c>
      <c r="C29" s="48" t="n">
        <v>126303</v>
      </c>
      <c r="D29" s="56" t="n">
        <v>7120</v>
      </c>
      <c r="E29" s="68" t="s">
        <v>143</v>
      </c>
      <c r="F29" s="58" t="s">
        <v>144</v>
      </c>
      <c r="G29" s="59" t="s">
        <v>80</v>
      </c>
      <c r="H29" s="59" t="s">
        <v>145</v>
      </c>
      <c r="I29" s="59" t="n">
        <v>4</v>
      </c>
      <c r="J29" s="51" t="s">
        <v>146</v>
      </c>
      <c r="K29" s="2" t="n">
        <v>43467</v>
      </c>
      <c r="L29" s="62" t="n">
        <v>40918</v>
      </c>
      <c r="M29" s="65" t="n">
        <v>43475</v>
      </c>
      <c r="N29" s="53"/>
      <c r="O29" s="51" t="s">
        <v>70</v>
      </c>
      <c r="P29" s="66"/>
      <c r="Q29" s="55"/>
      <c r="R29" s="66"/>
      <c r="S29" s="66"/>
    </row>
    <row r="30" customFormat="false" ht="15.75" hidden="false" customHeight="true" outlineLevel="0" collapsed="false">
      <c r="A30" s="1" t="n">
        <v>22</v>
      </c>
      <c r="B30" s="47" t="s">
        <v>142</v>
      </c>
      <c r="C30" s="48" t="n">
        <v>126303</v>
      </c>
      <c r="D30" s="56" t="n">
        <v>7121</v>
      </c>
      <c r="E30" s="68" t="s">
        <v>147</v>
      </c>
      <c r="F30" s="58" t="s">
        <v>148</v>
      </c>
      <c r="G30" s="59" t="s">
        <v>80</v>
      </c>
      <c r="H30" s="59" t="s">
        <v>149</v>
      </c>
      <c r="I30" s="59" t="n">
        <v>1</v>
      </c>
      <c r="J30" s="51" t="s">
        <v>150</v>
      </c>
      <c r="K30" s="2" t="n">
        <v>43467</v>
      </c>
      <c r="L30" s="62" t="n">
        <v>40918</v>
      </c>
      <c r="M30" s="63" t="n">
        <v>43475</v>
      </c>
      <c r="N30" s="53"/>
      <c r="O30" s="51" t="s">
        <v>70</v>
      </c>
      <c r="P30" s="64" t="s">
        <v>136</v>
      </c>
      <c r="Q30" s="55" t="n">
        <v>1</v>
      </c>
      <c r="R30" s="64"/>
      <c r="S30" s="64"/>
    </row>
    <row r="31" customFormat="false" ht="29.25" hidden="false" customHeight="true" outlineLevel="0" collapsed="false">
      <c r="A31" s="1" t="n">
        <v>23</v>
      </c>
      <c r="B31" s="47" t="s">
        <v>142</v>
      </c>
      <c r="C31" s="48" t="n">
        <v>126303</v>
      </c>
      <c r="D31" s="56" t="n">
        <v>7122</v>
      </c>
      <c r="E31" s="68" t="s">
        <v>151</v>
      </c>
      <c r="F31" s="58" t="s">
        <v>152</v>
      </c>
      <c r="G31" s="59" t="s">
        <v>80</v>
      </c>
      <c r="H31" s="59" t="s">
        <v>149</v>
      </c>
      <c r="I31" s="59" t="n">
        <v>1</v>
      </c>
      <c r="J31" s="51" t="s">
        <v>153</v>
      </c>
      <c r="K31" s="2" t="n">
        <v>43467</v>
      </c>
      <c r="L31" s="62" t="n">
        <v>40918</v>
      </c>
      <c r="M31" s="63" t="n">
        <v>43475</v>
      </c>
      <c r="N31" s="53"/>
      <c r="O31" s="51" t="s">
        <v>70</v>
      </c>
      <c r="P31" s="64" t="s">
        <v>154</v>
      </c>
      <c r="Q31" s="55" t="n">
        <v>1</v>
      </c>
      <c r="R31" s="64"/>
      <c r="S31" s="64"/>
    </row>
    <row r="32" customFormat="false" ht="15.75" hidden="false" customHeight="true" outlineLevel="0" collapsed="false">
      <c r="A32" s="1" t="n">
        <v>24</v>
      </c>
      <c r="B32" s="47" t="s">
        <v>142</v>
      </c>
      <c r="C32" s="48" t="n">
        <v>126303</v>
      </c>
      <c r="D32" s="56" t="n">
        <v>7123</v>
      </c>
      <c r="E32" s="68" t="s">
        <v>116</v>
      </c>
      <c r="F32" s="58" t="s">
        <v>155</v>
      </c>
      <c r="G32" s="59" t="s">
        <v>80</v>
      </c>
      <c r="H32" s="59" t="s">
        <v>149</v>
      </c>
      <c r="I32" s="59" t="n">
        <v>2</v>
      </c>
      <c r="J32" s="51" t="s">
        <v>156</v>
      </c>
      <c r="K32" s="2" t="n">
        <v>43467</v>
      </c>
      <c r="L32" s="62" t="n">
        <v>40918</v>
      </c>
      <c r="M32" s="63" t="n">
        <v>43475</v>
      </c>
      <c r="N32" s="53"/>
      <c r="O32" s="51" t="s">
        <v>70</v>
      </c>
      <c r="P32" s="64" t="s">
        <v>120</v>
      </c>
      <c r="Q32" s="55" t="n">
        <v>1</v>
      </c>
      <c r="R32" s="64"/>
      <c r="S32" s="64"/>
    </row>
    <row r="33" customFormat="false" ht="15.75" hidden="false" customHeight="true" outlineLevel="0" collapsed="false">
      <c r="A33" s="1" t="n">
        <v>25</v>
      </c>
      <c r="B33" s="47" t="s">
        <v>142</v>
      </c>
      <c r="C33" s="48" t="n">
        <v>126303</v>
      </c>
      <c r="D33" s="56" t="n">
        <v>7124</v>
      </c>
      <c r="E33" s="68" t="s">
        <v>157</v>
      </c>
      <c r="F33" s="58" t="s">
        <v>158</v>
      </c>
      <c r="G33" s="59" t="s">
        <v>80</v>
      </c>
      <c r="H33" s="59" t="s">
        <v>149</v>
      </c>
      <c r="I33" s="59" t="n">
        <v>2</v>
      </c>
      <c r="J33" s="51" t="s">
        <v>159</v>
      </c>
      <c r="K33" s="2" t="n">
        <v>43467</v>
      </c>
      <c r="L33" s="62" t="n">
        <v>40918</v>
      </c>
      <c r="M33" s="63" t="n">
        <v>43475</v>
      </c>
      <c r="N33" s="53"/>
      <c r="O33" s="51" t="s">
        <v>70</v>
      </c>
      <c r="P33" s="64"/>
      <c r="Q33" s="55"/>
      <c r="R33" s="64"/>
      <c r="S33" s="64"/>
    </row>
    <row r="34" customFormat="false" ht="15.75" hidden="false" customHeight="true" outlineLevel="0" collapsed="false">
      <c r="A34" s="1" t="n">
        <v>26</v>
      </c>
      <c r="B34" s="47" t="s">
        <v>160</v>
      </c>
      <c r="C34" s="48" t="n">
        <v>24024501</v>
      </c>
      <c r="D34" s="56" t="n">
        <v>7125</v>
      </c>
      <c r="E34" s="68" t="s">
        <v>161</v>
      </c>
      <c r="F34" s="58" t="s">
        <v>162</v>
      </c>
      <c r="G34" s="59" t="s">
        <v>163</v>
      </c>
      <c r="H34" s="59" t="s">
        <v>52</v>
      </c>
      <c r="I34" s="59" t="n">
        <v>3</v>
      </c>
      <c r="J34" s="51" t="s">
        <v>164</v>
      </c>
      <c r="K34" s="2" t="n">
        <v>43467</v>
      </c>
      <c r="L34" s="62" t="n">
        <v>43130</v>
      </c>
      <c r="M34" s="63" t="n">
        <v>43493</v>
      </c>
      <c r="N34" s="53" t="s">
        <v>46</v>
      </c>
      <c r="O34" s="51" t="s">
        <v>89</v>
      </c>
      <c r="P34" s="64" t="s">
        <v>165</v>
      </c>
      <c r="Q34" s="55" t="n">
        <v>1</v>
      </c>
      <c r="R34" s="64"/>
      <c r="S34" s="64"/>
    </row>
    <row r="35" customFormat="false" ht="15.75" hidden="false" customHeight="true" outlineLevel="0" collapsed="false">
      <c r="A35" s="1" t="n">
        <v>27</v>
      </c>
      <c r="B35" s="47"/>
      <c r="C35" s="48"/>
      <c r="D35" s="49" t="n">
        <v>7126</v>
      </c>
      <c r="E35" s="68" t="s">
        <v>166</v>
      </c>
      <c r="F35" s="58" t="s">
        <v>167</v>
      </c>
      <c r="G35" s="59" t="s">
        <v>37</v>
      </c>
      <c r="H35" s="59" t="s">
        <v>168</v>
      </c>
      <c r="I35" s="59" t="n">
        <v>2</v>
      </c>
      <c r="J35" s="51" t="s">
        <v>169</v>
      </c>
      <c r="K35" s="2" t="n">
        <v>43467</v>
      </c>
      <c r="L35" s="62" t="n">
        <v>43469</v>
      </c>
      <c r="M35" s="63" t="n">
        <v>43475</v>
      </c>
      <c r="N35" s="53"/>
      <c r="O35" s="51" t="s">
        <v>40</v>
      </c>
      <c r="P35" s="64" t="s">
        <v>71</v>
      </c>
      <c r="Q35" s="55" t="n">
        <v>1</v>
      </c>
      <c r="R35" s="64"/>
      <c r="S35" s="64"/>
    </row>
    <row r="36" customFormat="false" ht="15.75" hidden="false" customHeight="true" outlineLevel="0" collapsed="false">
      <c r="A36" s="1" t="n">
        <v>28</v>
      </c>
      <c r="B36" s="47"/>
      <c r="C36" s="48"/>
      <c r="D36" s="49" t="n">
        <v>7127</v>
      </c>
      <c r="E36" s="68" t="s">
        <v>170</v>
      </c>
      <c r="F36" s="58" t="s">
        <v>171</v>
      </c>
      <c r="G36" s="59" t="s">
        <v>80</v>
      </c>
      <c r="H36" s="59" t="s">
        <v>172</v>
      </c>
      <c r="I36" s="59" t="n">
        <v>4</v>
      </c>
      <c r="J36" s="51" t="s">
        <v>173</v>
      </c>
      <c r="K36" s="62" t="n">
        <v>43468</v>
      </c>
      <c r="L36" s="69" t="n">
        <v>43476</v>
      </c>
      <c r="M36" s="63" t="n">
        <v>43473</v>
      </c>
      <c r="N36" s="53"/>
      <c r="O36" s="51" t="s">
        <v>70</v>
      </c>
      <c r="P36" s="64" t="s">
        <v>174</v>
      </c>
      <c r="Q36" s="55" t="n">
        <v>1</v>
      </c>
      <c r="R36" s="64"/>
      <c r="S36" s="64"/>
    </row>
    <row r="37" customFormat="false" ht="15.75" hidden="false" customHeight="true" outlineLevel="0" collapsed="false">
      <c r="A37" s="1" t="n">
        <v>29</v>
      </c>
      <c r="B37" s="47"/>
      <c r="C37" s="48"/>
      <c r="D37" s="56" t="n">
        <v>7128</v>
      </c>
      <c r="E37" s="68" t="s">
        <v>175</v>
      </c>
      <c r="F37" s="58" t="s">
        <v>176</v>
      </c>
      <c r="G37" s="59" t="s">
        <v>177</v>
      </c>
      <c r="H37" s="59" t="s">
        <v>52</v>
      </c>
      <c r="I37" s="59" t="n">
        <v>3</v>
      </c>
      <c r="J37" s="51" t="s">
        <v>178</v>
      </c>
      <c r="K37" s="62" t="n">
        <v>43468</v>
      </c>
      <c r="L37" s="62" t="n">
        <v>43473</v>
      </c>
      <c r="M37" s="70" t="n">
        <v>43482</v>
      </c>
      <c r="N37" s="53"/>
      <c r="O37" s="51" t="s">
        <v>40</v>
      </c>
      <c r="P37" s="64" t="s">
        <v>179</v>
      </c>
      <c r="Q37" s="55" t="n">
        <v>1</v>
      </c>
      <c r="R37" s="64"/>
      <c r="S37" s="64"/>
    </row>
    <row r="38" customFormat="false" ht="23.25" hidden="false" customHeight="true" outlineLevel="0" collapsed="false">
      <c r="A38" s="1" t="n">
        <v>30</v>
      </c>
      <c r="B38" s="47"/>
      <c r="C38" s="48"/>
      <c r="D38" s="49" t="n">
        <v>7129</v>
      </c>
      <c r="E38" s="68" t="s">
        <v>180</v>
      </c>
      <c r="F38" s="58" t="s">
        <v>181</v>
      </c>
      <c r="G38" s="59" t="s">
        <v>63</v>
      </c>
      <c r="H38" s="59" t="s">
        <v>52</v>
      </c>
      <c r="I38" s="59" t="n">
        <v>3</v>
      </c>
      <c r="J38" s="51" t="s">
        <v>182</v>
      </c>
      <c r="K38" s="62" t="n">
        <v>43469</v>
      </c>
      <c r="L38" s="62" t="n">
        <v>43469</v>
      </c>
      <c r="M38" s="63" t="n">
        <v>43473</v>
      </c>
      <c r="N38" s="53"/>
      <c r="O38" s="51" t="s">
        <v>40</v>
      </c>
      <c r="P38" s="64" t="s">
        <v>183</v>
      </c>
      <c r="Q38" s="55" t="n">
        <v>1</v>
      </c>
      <c r="R38" s="64"/>
      <c r="S38" s="64"/>
    </row>
    <row r="39" customFormat="false" ht="15.75" hidden="false" customHeight="true" outlineLevel="0" collapsed="false">
      <c r="A39" s="1" t="n">
        <v>31</v>
      </c>
      <c r="B39" s="47"/>
      <c r="C39" s="48"/>
      <c r="D39" s="71" t="n">
        <v>7130</v>
      </c>
      <c r="E39" s="68" t="s">
        <v>184</v>
      </c>
      <c r="F39" s="72" t="s">
        <v>185</v>
      </c>
      <c r="G39" s="61" t="s">
        <v>37</v>
      </c>
      <c r="H39" s="59" t="s">
        <v>52</v>
      </c>
      <c r="I39" s="61" t="n">
        <v>4</v>
      </c>
      <c r="J39" s="51" t="s">
        <v>186</v>
      </c>
      <c r="K39" s="62" t="n">
        <v>43469</v>
      </c>
      <c r="L39" s="64" t="s">
        <v>187</v>
      </c>
      <c r="M39" s="63" t="n">
        <v>43473</v>
      </c>
      <c r="N39" s="53"/>
      <c r="O39" s="51" t="s">
        <v>187</v>
      </c>
      <c r="P39" s="64"/>
      <c r="Q39" s="55"/>
      <c r="R39" s="64"/>
      <c r="S39" s="64"/>
    </row>
    <row r="40" customFormat="false" ht="15.75" hidden="false" customHeight="true" outlineLevel="0" collapsed="false">
      <c r="A40" s="1" t="n">
        <v>32</v>
      </c>
      <c r="B40" s="47" t="s">
        <v>188</v>
      </c>
      <c r="C40" s="48"/>
      <c r="D40" s="56" t="n">
        <v>7131</v>
      </c>
      <c r="E40" s="68" t="s">
        <v>189</v>
      </c>
      <c r="F40" s="58" t="s">
        <v>190</v>
      </c>
      <c r="G40" s="61" t="s">
        <v>37</v>
      </c>
      <c r="H40" s="59" t="s">
        <v>52</v>
      </c>
      <c r="I40" s="61" t="n">
        <v>4</v>
      </c>
      <c r="J40" s="51" t="s">
        <v>191</v>
      </c>
      <c r="K40" s="63" t="n">
        <v>40915</v>
      </c>
      <c r="L40" s="63" t="n">
        <v>43476</v>
      </c>
      <c r="M40" s="63" t="n">
        <v>43488</v>
      </c>
      <c r="N40" s="53"/>
      <c r="O40" s="51" t="s">
        <v>40</v>
      </c>
      <c r="P40" s="64" t="s">
        <v>192</v>
      </c>
      <c r="Q40" s="55" t="n">
        <v>1</v>
      </c>
      <c r="R40" s="64"/>
      <c r="S40" s="64"/>
    </row>
    <row r="41" customFormat="false" ht="15.75" hidden="false" customHeight="true" outlineLevel="0" collapsed="false">
      <c r="A41" s="1" t="n">
        <v>33</v>
      </c>
      <c r="B41" s="47" t="s">
        <v>193</v>
      </c>
      <c r="C41" s="48" t="n">
        <v>126271</v>
      </c>
      <c r="D41" s="56" t="n">
        <v>7132</v>
      </c>
      <c r="E41" s="68" t="s">
        <v>78</v>
      </c>
      <c r="F41" s="58" t="s">
        <v>194</v>
      </c>
      <c r="G41" s="59" t="s">
        <v>80</v>
      </c>
      <c r="H41" s="61" t="s">
        <v>81</v>
      </c>
      <c r="I41" s="61" t="n">
        <v>8</v>
      </c>
      <c r="J41" s="51" t="s">
        <v>195</v>
      </c>
      <c r="K41" s="63" t="n">
        <v>40915</v>
      </c>
      <c r="L41" s="60" t="n">
        <v>43475</v>
      </c>
      <c r="M41" s="61"/>
      <c r="N41" s="53"/>
      <c r="O41" s="51"/>
      <c r="P41" s="61"/>
      <c r="Q41" s="55"/>
      <c r="R41" s="61"/>
      <c r="S41" s="61"/>
    </row>
    <row r="42" customFormat="false" ht="15.75" hidden="false" customHeight="true" outlineLevel="0" collapsed="false">
      <c r="A42" s="1" t="n">
        <v>34</v>
      </c>
      <c r="B42" s="47"/>
      <c r="C42" s="48"/>
      <c r="D42" s="49" t="n">
        <v>7133</v>
      </c>
      <c r="E42" s="68" t="s">
        <v>180</v>
      </c>
      <c r="F42" s="72" t="s">
        <v>196</v>
      </c>
      <c r="G42" s="61" t="s">
        <v>63</v>
      </c>
      <c r="H42" s="59" t="s">
        <v>52</v>
      </c>
      <c r="I42" s="61" t="n">
        <v>1</v>
      </c>
      <c r="J42" s="51" t="s">
        <v>197</v>
      </c>
      <c r="K42" s="63" t="n">
        <v>40915</v>
      </c>
      <c r="L42" s="64" t="s">
        <v>198</v>
      </c>
      <c r="M42" s="63" t="n">
        <v>43473</v>
      </c>
      <c r="N42" s="53"/>
      <c r="O42" s="51" t="s">
        <v>198</v>
      </c>
      <c r="P42" s="64"/>
      <c r="Q42" s="55"/>
      <c r="R42" s="64"/>
      <c r="S42" s="64"/>
    </row>
    <row r="43" customFormat="false" ht="15.75" hidden="false" customHeight="true" outlineLevel="0" collapsed="false">
      <c r="A43" s="1" t="n">
        <v>35</v>
      </c>
      <c r="B43" s="47"/>
      <c r="C43" s="48"/>
      <c r="D43" s="56" t="n">
        <v>7134</v>
      </c>
      <c r="E43" s="68" t="s">
        <v>199</v>
      </c>
      <c r="F43" s="72" t="s">
        <v>200</v>
      </c>
      <c r="G43" s="61" t="s">
        <v>177</v>
      </c>
      <c r="H43" s="61" t="s">
        <v>52</v>
      </c>
      <c r="I43" s="61" t="n">
        <v>2</v>
      </c>
      <c r="J43" s="51" t="s">
        <v>201</v>
      </c>
      <c r="K43" s="63" t="n">
        <v>40915</v>
      </c>
      <c r="L43" s="64"/>
      <c r="M43" s="63" t="n">
        <v>43474</v>
      </c>
      <c r="N43" s="53"/>
      <c r="O43" s="51" t="s">
        <v>40</v>
      </c>
      <c r="P43" s="64" t="s">
        <v>202</v>
      </c>
      <c r="Q43" s="55" t="n">
        <v>1</v>
      </c>
      <c r="R43" s="64"/>
      <c r="S43" s="64"/>
    </row>
    <row r="44" customFormat="false" ht="15.75" hidden="false" customHeight="true" outlineLevel="0" collapsed="false">
      <c r="A44" s="1" t="n">
        <v>36</v>
      </c>
      <c r="B44" s="47"/>
      <c r="C44" s="48"/>
      <c r="D44" s="49" t="n">
        <v>7135</v>
      </c>
      <c r="E44" s="68" t="s">
        <v>203</v>
      </c>
      <c r="F44" s="58" t="s">
        <v>204</v>
      </c>
      <c r="G44" s="59" t="s">
        <v>80</v>
      </c>
      <c r="H44" s="64" t="s">
        <v>205</v>
      </c>
      <c r="I44" s="61" t="n">
        <v>1</v>
      </c>
      <c r="J44" s="51" t="s">
        <v>206</v>
      </c>
      <c r="K44" s="63" t="n">
        <v>40915</v>
      </c>
      <c r="L44" s="63" t="n">
        <v>43476</v>
      </c>
      <c r="M44" s="63" t="n">
        <v>43475</v>
      </c>
      <c r="N44" s="53"/>
      <c r="O44" s="51" t="s">
        <v>70</v>
      </c>
      <c r="P44" s="64"/>
      <c r="Q44" s="55"/>
      <c r="R44" s="64"/>
      <c r="S44" s="64"/>
    </row>
    <row r="45" customFormat="false" ht="15.75" hidden="false" customHeight="true" outlineLevel="0" collapsed="false">
      <c r="A45" s="1" t="n">
        <v>37</v>
      </c>
      <c r="B45" s="47"/>
      <c r="C45" s="48"/>
      <c r="D45" s="49" t="n">
        <v>7136</v>
      </c>
      <c r="E45" s="68" t="s">
        <v>207</v>
      </c>
      <c r="F45" s="58" t="s">
        <v>208</v>
      </c>
      <c r="G45" s="59" t="s">
        <v>80</v>
      </c>
      <c r="H45" s="66" t="s">
        <v>209</v>
      </c>
      <c r="I45" s="61" t="n">
        <v>1</v>
      </c>
      <c r="J45" s="61" t="s">
        <v>210</v>
      </c>
      <c r="K45" s="63" t="n">
        <v>40915</v>
      </c>
      <c r="L45" s="63" t="n">
        <v>43476</v>
      </c>
      <c r="M45" s="63" t="n">
        <v>43475</v>
      </c>
      <c r="N45" s="53"/>
      <c r="O45" s="51" t="s">
        <v>70</v>
      </c>
      <c r="P45" s="64" t="s">
        <v>211</v>
      </c>
      <c r="Q45" s="55" t="n">
        <v>1</v>
      </c>
      <c r="R45" s="64"/>
      <c r="S45" s="64"/>
    </row>
    <row r="46" customFormat="false" ht="15.75" hidden="false" customHeight="true" outlineLevel="0" collapsed="false">
      <c r="A46" s="1" t="n">
        <v>38</v>
      </c>
      <c r="B46" s="47"/>
      <c r="C46" s="48"/>
      <c r="D46" s="49" t="n">
        <v>7137</v>
      </c>
      <c r="E46" s="68" t="s">
        <v>125</v>
      </c>
      <c r="F46" s="72" t="s">
        <v>212</v>
      </c>
      <c r="G46" s="59" t="s">
        <v>80</v>
      </c>
      <c r="H46" s="64" t="s">
        <v>213</v>
      </c>
      <c r="I46" s="61" t="n">
        <v>1</v>
      </c>
      <c r="J46" s="64" t="s">
        <v>214</v>
      </c>
      <c r="K46" s="63" t="n">
        <v>40915</v>
      </c>
      <c r="L46" s="63" t="n">
        <v>43476</v>
      </c>
      <c r="M46" s="63" t="n">
        <v>43475</v>
      </c>
      <c r="N46" s="53"/>
      <c r="O46" s="51" t="s">
        <v>70</v>
      </c>
      <c r="P46" s="64"/>
      <c r="Q46" s="55"/>
      <c r="R46" s="64"/>
      <c r="S46" s="64"/>
    </row>
    <row r="47" customFormat="false" ht="15" hidden="false" customHeight="true" outlineLevel="0" collapsed="false">
      <c r="A47" s="1" t="n">
        <v>39</v>
      </c>
      <c r="B47" s="47"/>
      <c r="C47" s="48"/>
      <c r="D47" s="49" t="n">
        <v>7138</v>
      </c>
      <c r="E47" s="47" t="s">
        <v>52</v>
      </c>
      <c r="F47" s="72" t="s">
        <v>215</v>
      </c>
      <c r="G47" s="61" t="s">
        <v>216</v>
      </c>
      <c r="H47" s="61" t="s">
        <v>52</v>
      </c>
      <c r="I47" s="61" t="n">
        <v>1</v>
      </c>
      <c r="J47" s="73" t="s">
        <v>217</v>
      </c>
      <c r="K47" s="63" t="n">
        <v>40915</v>
      </c>
      <c r="L47" s="63" t="n">
        <v>40915</v>
      </c>
      <c r="M47" s="64"/>
      <c r="N47" s="53"/>
      <c r="O47" s="51"/>
      <c r="P47" s="64"/>
      <c r="Q47" s="55"/>
      <c r="R47" s="64"/>
      <c r="S47" s="64"/>
    </row>
    <row r="48" customFormat="false" ht="15.75" hidden="false" customHeight="true" outlineLevel="0" collapsed="false">
      <c r="A48" s="1" t="n">
        <v>40</v>
      </c>
      <c r="B48" s="47"/>
      <c r="C48" s="48"/>
      <c r="D48" s="56" t="n">
        <v>7139</v>
      </c>
      <c r="E48" s="68" t="s">
        <v>218</v>
      </c>
      <c r="F48" s="58" t="s">
        <v>219</v>
      </c>
      <c r="G48" s="1" t="s">
        <v>51</v>
      </c>
      <c r="H48" s="1" t="s">
        <v>52</v>
      </c>
      <c r="I48" s="64" t="n">
        <v>1</v>
      </c>
      <c r="J48" s="51" t="s">
        <v>220</v>
      </c>
      <c r="K48" s="63" t="n">
        <v>43473</v>
      </c>
      <c r="L48" s="63" t="n">
        <v>43117</v>
      </c>
      <c r="M48" s="63" t="n">
        <v>43481</v>
      </c>
      <c r="N48" s="53" t="s">
        <v>46</v>
      </c>
      <c r="O48" s="51" t="s">
        <v>70</v>
      </c>
      <c r="P48" s="64" t="s">
        <v>221</v>
      </c>
      <c r="Q48" s="55" t="n">
        <v>1</v>
      </c>
      <c r="R48" s="64"/>
      <c r="S48" s="64"/>
    </row>
    <row r="49" customFormat="false" ht="15.75" hidden="false" customHeight="true" outlineLevel="0" collapsed="false">
      <c r="A49" s="1" t="n">
        <v>41</v>
      </c>
      <c r="B49" s="47"/>
      <c r="C49" s="48"/>
      <c r="D49" s="56" t="n">
        <v>7140</v>
      </c>
      <c r="E49" s="68" t="s">
        <v>222</v>
      </c>
      <c r="F49" s="58" t="s">
        <v>223</v>
      </c>
      <c r="G49" s="1" t="s">
        <v>51</v>
      </c>
      <c r="H49" s="1" t="s">
        <v>52</v>
      </c>
      <c r="I49" s="59" t="n">
        <v>2</v>
      </c>
      <c r="J49" s="51" t="s">
        <v>224</v>
      </c>
      <c r="K49" s="63" t="n">
        <v>43473</v>
      </c>
      <c r="L49" s="63" t="n">
        <v>43117</v>
      </c>
      <c r="M49" s="62" t="n">
        <v>43481</v>
      </c>
      <c r="N49" s="53"/>
      <c r="O49" s="51" t="s">
        <v>70</v>
      </c>
      <c r="P49" s="59" t="s">
        <v>83</v>
      </c>
      <c r="Q49" s="55" t="n">
        <v>1</v>
      </c>
      <c r="R49" s="59"/>
      <c r="S49" s="59"/>
    </row>
    <row r="50" customFormat="false" ht="15.75" hidden="false" customHeight="true" outlineLevel="0" collapsed="false">
      <c r="A50" s="1" t="n">
        <v>42</v>
      </c>
      <c r="B50" s="47"/>
      <c r="C50" s="48"/>
      <c r="D50" s="49" t="n">
        <v>7141</v>
      </c>
      <c r="E50" s="68" t="s">
        <v>225</v>
      </c>
      <c r="F50" s="58" t="s">
        <v>226</v>
      </c>
      <c r="G50" s="64" t="s">
        <v>80</v>
      </c>
      <c r="H50" s="64" t="s">
        <v>227</v>
      </c>
      <c r="I50" s="64" t="n">
        <v>1</v>
      </c>
      <c r="J50" s="51" t="s">
        <v>228</v>
      </c>
      <c r="K50" s="63" t="n">
        <v>43474</v>
      </c>
      <c r="L50" s="64" t="s">
        <v>229</v>
      </c>
      <c r="M50" s="63" t="n">
        <v>43481</v>
      </c>
      <c r="N50" s="53"/>
      <c r="O50" s="51" t="s">
        <v>187</v>
      </c>
      <c r="P50" s="64" t="s">
        <v>230</v>
      </c>
      <c r="Q50" s="55" t="n">
        <v>1</v>
      </c>
      <c r="R50" s="64"/>
      <c r="S50" s="64"/>
    </row>
    <row r="51" customFormat="false" ht="15.75" hidden="false" customHeight="true" outlineLevel="0" collapsed="false">
      <c r="A51" s="1" t="n">
        <v>43</v>
      </c>
      <c r="B51" s="47"/>
      <c r="C51" s="48"/>
      <c r="D51" s="49" t="n">
        <v>7142</v>
      </c>
      <c r="E51" s="68" t="s">
        <v>231</v>
      </c>
      <c r="F51" s="58" t="s">
        <v>232</v>
      </c>
      <c r="G51" s="64" t="s">
        <v>163</v>
      </c>
      <c r="H51" s="1" t="s">
        <v>52</v>
      </c>
      <c r="I51" s="64" t="n">
        <v>1</v>
      </c>
      <c r="J51" s="51" t="s">
        <v>233</v>
      </c>
      <c r="K51" s="63" t="n">
        <v>43474</v>
      </c>
      <c r="L51" s="63" t="n">
        <v>43474</v>
      </c>
      <c r="M51" s="63" t="n">
        <v>43493</v>
      </c>
      <c r="N51" s="53" t="s">
        <v>46</v>
      </c>
      <c r="O51" s="51" t="s">
        <v>40</v>
      </c>
      <c r="P51" s="64" t="s">
        <v>234</v>
      </c>
      <c r="Q51" s="55" t="n">
        <v>1</v>
      </c>
      <c r="R51" s="64"/>
      <c r="S51" s="64"/>
    </row>
    <row r="52" customFormat="false" ht="15.75" hidden="false" customHeight="true" outlineLevel="0" collapsed="false">
      <c r="A52" s="1" t="n">
        <v>44</v>
      </c>
      <c r="B52" s="47"/>
      <c r="C52" s="48"/>
      <c r="D52" s="49" t="n">
        <v>7143</v>
      </c>
      <c r="E52" s="68" t="s">
        <v>235</v>
      </c>
      <c r="F52" s="58" t="s">
        <v>236</v>
      </c>
      <c r="G52" s="64" t="s">
        <v>37</v>
      </c>
      <c r="H52" s="64" t="s">
        <v>237</v>
      </c>
      <c r="I52" s="64" t="n">
        <v>2</v>
      </c>
      <c r="J52" s="51" t="s">
        <v>238</v>
      </c>
      <c r="K52" s="63" t="n">
        <v>43474</v>
      </c>
      <c r="L52" s="63" t="n">
        <v>43476</v>
      </c>
      <c r="M52" s="63" t="n">
        <v>43483</v>
      </c>
      <c r="N52" s="53"/>
      <c r="O52" s="51"/>
      <c r="P52" s="64" t="s">
        <v>239</v>
      </c>
      <c r="Q52" s="55" t="n">
        <v>1</v>
      </c>
      <c r="R52" s="64"/>
      <c r="S52" s="64"/>
    </row>
    <row r="53" customFormat="false" ht="15.75" hidden="false" customHeight="true" outlineLevel="0" collapsed="false">
      <c r="A53" s="1" t="n">
        <v>45</v>
      </c>
      <c r="B53" s="47" t="s">
        <v>240</v>
      </c>
      <c r="C53" s="48" t="s">
        <v>241</v>
      </c>
      <c r="D53" s="56" t="n">
        <v>7144</v>
      </c>
      <c r="E53" s="68" t="s">
        <v>242</v>
      </c>
      <c r="F53" s="58" t="s">
        <v>243</v>
      </c>
      <c r="G53" s="1" t="s">
        <v>51</v>
      </c>
      <c r="H53" s="1" t="s">
        <v>52</v>
      </c>
      <c r="I53" s="59" t="n">
        <v>1</v>
      </c>
      <c r="J53" s="51" t="s">
        <v>244</v>
      </c>
      <c r="K53" s="62" t="n">
        <v>43474</v>
      </c>
      <c r="L53" s="62" t="n">
        <v>43494</v>
      </c>
      <c r="M53" s="63" t="n">
        <v>43564</v>
      </c>
      <c r="N53" s="53"/>
      <c r="O53" s="51" t="s">
        <v>40</v>
      </c>
      <c r="P53" s="64" t="s">
        <v>245</v>
      </c>
      <c r="Q53" s="55" t="n">
        <v>1</v>
      </c>
      <c r="R53" s="64"/>
      <c r="S53" s="64"/>
    </row>
    <row r="54" customFormat="false" ht="15.75" hidden="false" customHeight="true" outlineLevel="0" collapsed="false">
      <c r="A54" s="1" t="n">
        <v>46</v>
      </c>
      <c r="B54" s="47" t="s">
        <v>240</v>
      </c>
      <c r="C54" s="48" t="s">
        <v>241</v>
      </c>
      <c r="D54" s="56" t="n">
        <v>7145</v>
      </c>
      <c r="E54" s="68" t="s">
        <v>246</v>
      </c>
      <c r="F54" s="58" t="s">
        <v>247</v>
      </c>
      <c r="G54" s="1" t="s">
        <v>51</v>
      </c>
      <c r="H54" s="1" t="s">
        <v>52</v>
      </c>
      <c r="I54" s="59" t="n">
        <v>1</v>
      </c>
      <c r="J54" s="51" t="s">
        <v>248</v>
      </c>
      <c r="K54" s="62" t="n">
        <v>43474</v>
      </c>
      <c r="L54" s="62" t="n">
        <v>43494</v>
      </c>
      <c r="M54" s="63" t="n">
        <v>43517</v>
      </c>
      <c r="N54" s="53"/>
      <c r="O54" s="51" t="s">
        <v>40</v>
      </c>
      <c r="P54" s="64" t="s">
        <v>249</v>
      </c>
      <c r="Q54" s="55" t="n">
        <v>1</v>
      </c>
      <c r="R54" s="64"/>
      <c r="S54" s="64"/>
    </row>
    <row r="55" customFormat="false" ht="15.75" hidden="false" customHeight="true" outlineLevel="0" collapsed="false">
      <c r="A55" s="1" t="n">
        <v>47</v>
      </c>
      <c r="B55" s="47" t="s">
        <v>240</v>
      </c>
      <c r="C55" s="48" t="s">
        <v>241</v>
      </c>
      <c r="D55" s="56" t="n">
        <v>7146</v>
      </c>
      <c r="E55" s="68" t="s">
        <v>250</v>
      </c>
      <c r="F55" s="58" t="s">
        <v>247</v>
      </c>
      <c r="G55" s="1" t="s">
        <v>51</v>
      </c>
      <c r="H55" s="1" t="s">
        <v>52</v>
      </c>
      <c r="I55" s="59" t="n">
        <v>1</v>
      </c>
      <c r="J55" s="51" t="s">
        <v>251</v>
      </c>
      <c r="K55" s="62" t="n">
        <v>43474</v>
      </c>
      <c r="L55" s="62" t="n">
        <v>43494</v>
      </c>
      <c r="M55" s="63" t="n">
        <v>43481</v>
      </c>
      <c r="N55" s="53"/>
      <c r="O55" s="51" t="s">
        <v>89</v>
      </c>
      <c r="P55" s="64" t="s">
        <v>252</v>
      </c>
      <c r="Q55" s="55" t="n">
        <v>1</v>
      </c>
      <c r="R55" s="64"/>
      <c r="S55" s="64"/>
    </row>
    <row r="56" customFormat="false" ht="15.75" hidden="false" customHeight="true" outlineLevel="0" collapsed="false">
      <c r="A56" s="1" t="n">
        <v>48</v>
      </c>
      <c r="B56" s="47" t="s">
        <v>240</v>
      </c>
      <c r="C56" s="48" t="s">
        <v>241</v>
      </c>
      <c r="D56" s="56" t="n">
        <v>7147</v>
      </c>
      <c r="E56" s="68" t="s">
        <v>253</v>
      </c>
      <c r="F56" s="58" t="s">
        <v>247</v>
      </c>
      <c r="G56" s="1" t="s">
        <v>51</v>
      </c>
      <c r="H56" s="1" t="s">
        <v>52</v>
      </c>
      <c r="I56" s="59" t="n">
        <v>1</v>
      </c>
      <c r="J56" s="51" t="s">
        <v>254</v>
      </c>
      <c r="K56" s="62" t="n">
        <v>43474</v>
      </c>
      <c r="L56" s="62" t="n">
        <v>43494</v>
      </c>
      <c r="M56" s="63" t="n">
        <v>43517</v>
      </c>
      <c r="N56" s="53"/>
      <c r="O56" s="51" t="s">
        <v>89</v>
      </c>
      <c r="P56" s="64" t="s">
        <v>255</v>
      </c>
      <c r="Q56" s="55" t="n">
        <v>1</v>
      </c>
      <c r="R56" s="64"/>
      <c r="S56" s="64"/>
    </row>
    <row r="57" customFormat="false" ht="15.75" hidden="false" customHeight="false" outlineLevel="0" collapsed="false">
      <c r="A57" s="1" t="n">
        <v>49</v>
      </c>
      <c r="B57" s="47" t="s">
        <v>240</v>
      </c>
      <c r="C57" s="48" t="s">
        <v>241</v>
      </c>
      <c r="D57" s="56" t="n">
        <v>7148</v>
      </c>
      <c r="E57" s="68" t="s">
        <v>256</v>
      </c>
      <c r="F57" s="58" t="s">
        <v>247</v>
      </c>
      <c r="G57" s="1" t="s">
        <v>51</v>
      </c>
      <c r="H57" s="1" t="s">
        <v>52</v>
      </c>
      <c r="I57" s="59" t="n">
        <v>1</v>
      </c>
      <c r="J57" s="51" t="s">
        <v>257</v>
      </c>
      <c r="K57" s="62" t="n">
        <v>43474</v>
      </c>
      <c r="L57" s="62" t="n">
        <v>43494</v>
      </c>
      <c r="M57" s="69" t="n">
        <v>43517</v>
      </c>
      <c r="N57" s="53"/>
      <c r="O57" s="51" t="s">
        <v>89</v>
      </c>
      <c r="P57" s="47" t="s">
        <v>255</v>
      </c>
      <c r="Q57" s="55" t="n">
        <v>1</v>
      </c>
      <c r="R57" s="47"/>
    </row>
    <row r="58" customFormat="false" ht="15.75" hidden="false" customHeight="false" outlineLevel="0" collapsed="false">
      <c r="A58" s="1" t="n">
        <v>50</v>
      </c>
      <c r="B58" s="47" t="s">
        <v>240</v>
      </c>
      <c r="C58" s="48" t="s">
        <v>241</v>
      </c>
      <c r="D58" s="56" t="n">
        <v>7149</v>
      </c>
      <c r="E58" s="68" t="s">
        <v>258</v>
      </c>
      <c r="F58" s="58" t="s">
        <v>247</v>
      </c>
      <c r="G58" s="1" t="s">
        <v>51</v>
      </c>
      <c r="H58" s="1" t="s">
        <v>52</v>
      </c>
      <c r="I58" s="59" t="n">
        <v>1</v>
      </c>
      <c r="J58" s="51" t="s">
        <v>259</v>
      </c>
      <c r="K58" s="62" t="n">
        <v>43474</v>
      </c>
      <c r="L58" s="62" t="n">
        <v>43494</v>
      </c>
      <c r="M58" s="69" t="n">
        <v>43517</v>
      </c>
      <c r="N58" s="53"/>
      <c r="O58" s="51" t="s">
        <v>89</v>
      </c>
      <c r="P58" s="47" t="s">
        <v>260</v>
      </c>
      <c r="Q58" s="55" t="n">
        <v>1</v>
      </c>
      <c r="R58" s="47"/>
    </row>
    <row r="59" customFormat="false" ht="15.75" hidden="false" customHeight="false" outlineLevel="0" collapsed="false">
      <c r="A59" s="1" t="n">
        <v>51</v>
      </c>
      <c r="B59" s="47" t="s">
        <v>261</v>
      </c>
      <c r="C59" s="48" t="s">
        <v>241</v>
      </c>
      <c r="D59" s="56" t="n">
        <v>7150</v>
      </c>
      <c r="E59" s="68" t="s">
        <v>262</v>
      </c>
      <c r="F59" s="58" t="s">
        <v>247</v>
      </c>
      <c r="G59" s="1" t="s">
        <v>51</v>
      </c>
      <c r="H59" s="1" t="s">
        <v>52</v>
      </c>
      <c r="I59" s="59" t="n">
        <v>1</v>
      </c>
      <c r="J59" s="51" t="s">
        <v>263</v>
      </c>
      <c r="K59" s="62" t="n">
        <v>43474</v>
      </c>
      <c r="L59" s="62" t="n">
        <v>43494</v>
      </c>
      <c r="M59" s="69" t="n">
        <v>43517</v>
      </c>
      <c r="N59" s="53"/>
      <c r="O59" s="51" t="s">
        <v>89</v>
      </c>
      <c r="P59" s="47" t="s">
        <v>260</v>
      </c>
      <c r="Q59" s="55" t="n">
        <v>1</v>
      </c>
      <c r="R59" s="47"/>
    </row>
    <row r="60" customFormat="false" ht="15.75" hidden="false" customHeight="false" outlineLevel="0" collapsed="false">
      <c r="A60" s="1" t="n">
        <v>52</v>
      </c>
      <c r="B60" s="47" t="s">
        <v>261</v>
      </c>
      <c r="C60" s="48" t="s">
        <v>241</v>
      </c>
      <c r="D60" s="56" t="n">
        <v>7151</v>
      </c>
      <c r="E60" s="68" t="s">
        <v>264</v>
      </c>
      <c r="F60" s="58" t="s">
        <v>247</v>
      </c>
      <c r="G60" s="1" t="s">
        <v>51</v>
      </c>
      <c r="H60" s="1" t="s">
        <v>52</v>
      </c>
      <c r="I60" s="59" t="n">
        <v>1</v>
      </c>
      <c r="J60" s="51" t="s">
        <v>265</v>
      </c>
      <c r="K60" s="62" t="n">
        <v>43474</v>
      </c>
      <c r="L60" s="62" t="n">
        <v>43494</v>
      </c>
      <c r="M60" s="69" t="n">
        <v>43479</v>
      </c>
      <c r="N60" s="53"/>
      <c r="O60" s="51" t="s">
        <v>89</v>
      </c>
      <c r="P60" s="47" t="s">
        <v>266</v>
      </c>
      <c r="Q60" s="55" t="n">
        <v>1</v>
      </c>
      <c r="R60" s="47"/>
    </row>
    <row r="61" customFormat="false" ht="15.75" hidden="false" customHeight="true" outlineLevel="0" collapsed="false">
      <c r="A61" s="1" t="n">
        <v>53</v>
      </c>
      <c r="B61" s="47" t="s">
        <v>267</v>
      </c>
      <c r="C61" s="48" t="s">
        <v>241</v>
      </c>
      <c r="D61" s="56" t="n">
        <v>7152</v>
      </c>
      <c r="E61" s="68" t="s">
        <v>268</v>
      </c>
      <c r="F61" s="72" t="s">
        <v>269</v>
      </c>
      <c r="G61" s="1" t="s">
        <v>51</v>
      </c>
      <c r="H61" s="1" t="s">
        <v>52</v>
      </c>
      <c r="I61" s="59" t="n">
        <v>1</v>
      </c>
      <c r="J61" s="51" t="s">
        <v>270</v>
      </c>
      <c r="K61" s="62" t="n">
        <v>43474</v>
      </c>
      <c r="L61" s="62" t="n">
        <v>43494</v>
      </c>
      <c r="M61" s="63" t="n">
        <v>43488</v>
      </c>
      <c r="N61" s="53"/>
      <c r="O61" s="51" t="s">
        <v>70</v>
      </c>
      <c r="P61" s="64" t="s">
        <v>71</v>
      </c>
      <c r="Q61" s="55" t="n">
        <v>1</v>
      </c>
      <c r="R61" s="64"/>
      <c r="S61" s="64"/>
    </row>
    <row r="62" customFormat="false" ht="15.75" hidden="false" customHeight="true" outlineLevel="0" collapsed="false">
      <c r="A62" s="1" t="n">
        <v>54</v>
      </c>
      <c r="B62" s="47" t="s">
        <v>267</v>
      </c>
      <c r="C62" s="48" t="s">
        <v>241</v>
      </c>
      <c r="D62" s="56" t="n">
        <v>7153</v>
      </c>
      <c r="E62" s="68" t="s">
        <v>271</v>
      </c>
      <c r="F62" s="72" t="s">
        <v>247</v>
      </c>
      <c r="G62" s="1" t="s">
        <v>51</v>
      </c>
      <c r="H62" s="1" t="s">
        <v>52</v>
      </c>
      <c r="I62" s="59" t="n">
        <v>2</v>
      </c>
      <c r="J62" s="51" t="s">
        <v>272</v>
      </c>
      <c r="K62" s="62" t="n">
        <v>43474</v>
      </c>
      <c r="L62" s="62" t="n">
        <v>43494</v>
      </c>
      <c r="M62" s="65" t="n">
        <v>43487</v>
      </c>
      <c r="N62" s="53" t="s">
        <v>46</v>
      </c>
      <c r="O62" s="51" t="s">
        <v>89</v>
      </c>
      <c r="P62" s="66" t="s">
        <v>273</v>
      </c>
      <c r="Q62" s="55" t="n">
        <v>1</v>
      </c>
      <c r="R62" s="66"/>
      <c r="S62" s="66"/>
    </row>
    <row r="63" customFormat="false" ht="15.75" hidden="false" customHeight="false" outlineLevel="0" collapsed="false">
      <c r="A63" s="1" t="n">
        <v>55</v>
      </c>
      <c r="B63" s="47" t="s">
        <v>261</v>
      </c>
      <c r="C63" s="48" t="s">
        <v>241</v>
      </c>
      <c r="D63" s="56" t="n">
        <v>7154</v>
      </c>
      <c r="E63" s="68" t="s">
        <v>274</v>
      </c>
      <c r="F63" s="72" t="s">
        <v>247</v>
      </c>
      <c r="G63" s="1" t="s">
        <v>51</v>
      </c>
      <c r="H63" s="1" t="s">
        <v>52</v>
      </c>
      <c r="I63" s="59" t="n">
        <v>1</v>
      </c>
      <c r="J63" s="51" t="s">
        <v>275</v>
      </c>
      <c r="K63" s="62" t="n">
        <v>43474</v>
      </c>
      <c r="L63" s="62" t="n">
        <v>43494</v>
      </c>
      <c r="M63" s="65" t="n">
        <v>43488</v>
      </c>
      <c r="N63" s="53"/>
      <c r="O63" s="51" t="s">
        <v>89</v>
      </c>
      <c r="P63" s="66" t="s">
        <v>136</v>
      </c>
      <c r="Q63" s="55" t="n">
        <v>1</v>
      </c>
      <c r="R63" s="66"/>
      <c r="S63" s="66"/>
    </row>
    <row r="64" customFormat="false" ht="15.75" hidden="false" customHeight="false" outlineLevel="0" collapsed="false">
      <c r="A64" s="1" t="n">
        <v>56</v>
      </c>
      <c r="B64" s="47" t="s">
        <v>276</v>
      </c>
      <c r="C64" s="48" t="n">
        <v>24067387</v>
      </c>
      <c r="D64" s="56" t="n">
        <v>7155</v>
      </c>
      <c r="E64" s="68" t="s">
        <v>277</v>
      </c>
      <c r="F64" s="72" t="s">
        <v>278</v>
      </c>
      <c r="G64" s="61" t="s">
        <v>163</v>
      </c>
      <c r="H64" s="1" t="s">
        <v>52</v>
      </c>
      <c r="I64" s="59" t="n">
        <v>1</v>
      </c>
      <c r="J64" s="51" t="s">
        <v>279</v>
      </c>
      <c r="K64" s="65" t="n">
        <v>43475</v>
      </c>
      <c r="L64" s="65" t="n">
        <v>43495</v>
      </c>
      <c r="M64" s="65" t="n">
        <v>43493</v>
      </c>
      <c r="N64" s="53" t="s">
        <v>46</v>
      </c>
      <c r="O64" s="51" t="s">
        <v>89</v>
      </c>
      <c r="P64" s="66" t="s">
        <v>280</v>
      </c>
      <c r="Q64" s="55" t="n">
        <v>1</v>
      </c>
      <c r="R64" s="66"/>
      <c r="S64" s="66"/>
      <c r="T64" s="55"/>
    </row>
    <row r="65" customFormat="false" ht="25.5" hidden="false" customHeight="false" outlineLevel="0" collapsed="false">
      <c r="A65" s="1" t="n">
        <v>57</v>
      </c>
      <c r="B65" s="47" t="s">
        <v>276</v>
      </c>
      <c r="C65" s="48" t="n">
        <v>24067387</v>
      </c>
      <c r="D65" s="56" t="n">
        <v>7156</v>
      </c>
      <c r="E65" s="68" t="s">
        <v>281</v>
      </c>
      <c r="F65" s="72" t="s">
        <v>282</v>
      </c>
      <c r="G65" s="61" t="s">
        <v>163</v>
      </c>
      <c r="H65" s="1" t="s">
        <v>52</v>
      </c>
      <c r="I65" s="59" t="n">
        <v>1</v>
      </c>
      <c r="J65" s="51" t="s">
        <v>283</v>
      </c>
      <c r="K65" s="65" t="n">
        <v>43475</v>
      </c>
      <c r="L65" s="65" t="n">
        <v>43495</v>
      </c>
      <c r="M65" s="65" t="n">
        <v>43493</v>
      </c>
      <c r="N65" s="53" t="s">
        <v>46</v>
      </c>
      <c r="O65" s="51" t="s">
        <v>89</v>
      </c>
      <c r="P65" s="64" t="s">
        <v>284</v>
      </c>
      <c r="Q65" s="55" t="n">
        <v>1</v>
      </c>
      <c r="R65" s="66"/>
      <c r="S65" s="66"/>
    </row>
    <row r="66" customFormat="false" ht="25.5" hidden="false" customHeight="false" outlineLevel="0" collapsed="false">
      <c r="A66" s="1" t="n">
        <v>58</v>
      </c>
      <c r="B66" s="47" t="s">
        <v>276</v>
      </c>
      <c r="C66" s="48" t="n">
        <v>24067387</v>
      </c>
      <c r="D66" s="56" t="n">
        <v>7157</v>
      </c>
      <c r="E66" s="68" t="s">
        <v>285</v>
      </c>
      <c r="F66" s="72" t="s">
        <v>286</v>
      </c>
      <c r="G66" s="61" t="s">
        <v>163</v>
      </c>
      <c r="H66" s="1" t="s">
        <v>52</v>
      </c>
      <c r="I66" s="59" t="n">
        <v>1</v>
      </c>
      <c r="J66" s="51" t="s">
        <v>287</v>
      </c>
      <c r="K66" s="65" t="n">
        <v>43475</v>
      </c>
      <c r="L66" s="65" t="n">
        <v>43495</v>
      </c>
      <c r="M66" s="65" t="n">
        <v>43482</v>
      </c>
      <c r="N66" s="53" t="s">
        <v>46</v>
      </c>
      <c r="O66" s="51" t="s">
        <v>89</v>
      </c>
      <c r="P66" s="64" t="s">
        <v>288</v>
      </c>
      <c r="Q66" s="55" t="n">
        <v>1</v>
      </c>
      <c r="R66" s="66"/>
      <c r="S66" s="66"/>
    </row>
    <row r="67" customFormat="false" ht="15.75" hidden="false" customHeight="false" outlineLevel="0" collapsed="false">
      <c r="A67" s="1" t="n">
        <v>59</v>
      </c>
      <c r="B67" s="47" t="s">
        <v>276</v>
      </c>
      <c r="C67" s="48" t="n">
        <v>24067387</v>
      </c>
      <c r="D67" s="56" t="n">
        <v>7158</v>
      </c>
      <c r="E67" s="68" t="s">
        <v>289</v>
      </c>
      <c r="F67" s="72" t="s">
        <v>290</v>
      </c>
      <c r="G67" s="61" t="s">
        <v>163</v>
      </c>
      <c r="H67" s="1" t="s">
        <v>52</v>
      </c>
      <c r="I67" s="59" t="n">
        <v>6</v>
      </c>
      <c r="J67" s="51" t="s">
        <v>291</v>
      </c>
      <c r="K67" s="65" t="n">
        <v>43475</v>
      </c>
      <c r="L67" s="65" t="n">
        <v>43495</v>
      </c>
      <c r="M67" s="65" t="n">
        <v>43493</v>
      </c>
      <c r="N67" s="53"/>
      <c r="O67" s="51" t="s">
        <v>89</v>
      </c>
      <c r="P67" s="66" t="s">
        <v>292</v>
      </c>
      <c r="Q67" s="55" t="n">
        <v>1</v>
      </c>
      <c r="R67" s="66"/>
      <c r="S67" s="66"/>
    </row>
    <row r="68" customFormat="false" ht="15.75" hidden="false" customHeight="false" outlineLevel="0" collapsed="false">
      <c r="A68" s="1" t="n">
        <v>60</v>
      </c>
      <c r="B68" s="47" t="s">
        <v>276</v>
      </c>
      <c r="C68" s="48" t="n">
        <v>24067387</v>
      </c>
      <c r="D68" s="56" t="n">
        <v>7159</v>
      </c>
      <c r="E68" s="68" t="s">
        <v>293</v>
      </c>
      <c r="F68" s="72" t="s">
        <v>294</v>
      </c>
      <c r="G68" s="61" t="s">
        <v>163</v>
      </c>
      <c r="H68" s="1" t="s">
        <v>52</v>
      </c>
      <c r="I68" s="59" t="n">
        <v>1</v>
      </c>
      <c r="J68" s="51" t="s">
        <v>295</v>
      </c>
      <c r="K68" s="65" t="n">
        <v>43475</v>
      </c>
      <c r="L68" s="65" t="n">
        <v>43495</v>
      </c>
      <c r="M68" s="65" t="n">
        <v>43486</v>
      </c>
      <c r="N68" s="53" t="s">
        <v>46</v>
      </c>
      <c r="O68" s="51" t="s">
        <v>89</v>
      </c>
      <c r="P68" s="66" t="s">
        <v>296</v>
      </c>
      <c r="Q68" s="55" t="n">
        <v>1</v>
      </c>
      <c r="R68" s="66"/>
      <c r="S68" s="66"/>
    </row>
    <row r="69" customFormat="false" ht="15.75" hidden="false" customHeight="false" outlineLevel="0" collapsed="false">
      <c r="A69" s="1" t="n">
        <v>61</v>
      </c>
      <c r="B69" s="47" t="s">
        <v>276</v>
      </c>
      <c r="C69" s="48" t="n">
        <v>24067387</v>
      </c>
      <c r="D69" s="56" t="n">
        <v>7160</v>
      </c>
      <c r="E69" s="68" t="s">
        <v>297</v>
      </c>
      <c r="F69" s="72" t="s">
        <v>298</v>
      </c>
      <c r="G69" s="61" t="s">
        <v>163</v>
      </c>
      <c r="H69" s="1" t="s">
        <v>52</v>
      </c>
      <c r="I69" s="59" t="n">
        <v>6</v>
      </c>
      <c r="J69" s="51" t="s">
        <v>299</v>
      </c>
      <c r="K69" s="65" t="n">
        <v>43475</v>
      </c>
      <c r="L69" s="65" t="n">
        <v>43495</v>
      </c>
      <c r="M69" s="65" t="n">
        <v>43493</v>
      </c>
      <c r="N69" s="53" t="s">
        <v>46</v>
      </c>
      <c r="O69" s="51" t="s">
        <v>70</v>
      </c>
      <c r="P69" s="66" t="s">
        <v>292</v>
      </c>
      <c r="Q69" s="55" t="n">
        <v>1</v>
      </c>
      <c r="R69" s="66"/>
      <c r="S69" s="66"/>
    </row>
    <row r="70" customFormat="false" ht="15.75" hidden="false" customHeight="false" outlineLevel="0" collapsed="false">
      <c r="A70" s="1" t="n">
        <v>62</v>
      </c>
      <c r="B70" s="47" t="s">
        <v>276</v>
      </c>
      <c r="C70" s="48" t="n">
        <v>24067387</v>
      </c>
      <c r="D70" s="56" t="n">
        <v>7161</v>
      </c>
      <c r="E70" s="68" t="s">
        <v>300</v>
      </c>
      <c r="F70" s="72" t="s">
        <v>301</v>
      </c>
      <c r="G70" s="61" t="s">
        <v>163</v>
      </c>
      <c r="H70" s="1" t="s">
        <v>52</v>
      </c>
      <c r="I70" s="59" t="n">
        <v>1</v>
      </c>
      <c r="J70" s="51" t="s">
        <v>302</v>
      </c>
      <c r="K70" s="65" t="n">
        <v>43475</v>
      </c>
      <c r="L70" s="65" t="n">
        <v>43495</v>
      </c>
      <c r="M70" s="65" t="n">
        <v>43486</v>
      </c>
      <c r="N70" s="53" t="s">
        <v>46</v>
      </c>
      <c r="O70" s="51" t="s">
        <v>89</v>
      </c>
      <c r="P70" s="66" t="s">
        <v>303</v>
      </c>
      <c r="Q70" s="55" t="n">
        <v>1</v>
      </c>
      <c r="R70" s="66"/>
      <c r="S70" s="66"/>
    </row>
    <row r="71" customFormat="false" ht="15.75" hidden="false" customHeight="false" outlineLevel="0" collapsed="false">
      <c r="A71" s="1" t="n">
        <v>63</v>
      </c>
      <c r="B71" s="47" t="s">
        <v>276</v>
      </c>
      <c r="C71" s="48" t="n">
        <v>24067387</v>
      </c>
      <c r="D71" s="56" t="n">
        <v>7162</v>
      </c>
      <c r="E71" s="68" t="s">
        <v>304</v>
      </c>
      <c r="F71" s="72" t="s">
        <v>305</v>
      </c>
      <c r="G71" s="61" t="s">
        <v>163</v>
      </c>
      <c r="H71" s="1" t="s">
        <v>52</v>
      </c>
      <c r="I71" s="59" t="n">
        <v>6</v>
      </c>
      <c r="J71" s="51" t="s">
        <v>306</v>
      </c>
      <c r="K71" s="65" t="n">
        <v>43475</v>
      </c>
      <c r="L71" s="65" t="n">
        <v>43495</v>
      </c>
      <c r="M71" s="65" t="n">
        <v>43493</v>
      </c>
      <c r="N71" s="53"/>
      <c r="O71" s="51" t="s">
        <v>70</v>
      </c>
      <c r="P71" s="66" t="s">
        <v>292</v>
      </c>
      <c r="Q71" s="55" t="n">
        <v>1</v>
      </c>
      <c r="R71" s="66"/>
      <c r="S71" s="66"/>
    </row>
    <row r="72" customFormat="false" ht="15" hidden="false" customHeight="false" outlineLevel="0" collapsed="false">
      <c r="A72" s="1" t="n">
        <v>64</v>
      </c>
      <c r="B72" s="47"/>
      <c r="C72" s="48"/>
      <c r="D72" s="56" t="n">
        <v>7163</v>
      </c>
      <c r="E72" s="47" t="s">
        <v>307</v>
      </c>
      <c r="F72" s="72" t="s">
        <v>308</v>
      </c>
      <c r="G72" s="59" t="s">
        <v>309</v>
      </c>
      <c r="H72" s="1" t="s">
        <v>52</v>
      </c>
      <c r="I72" s="59" t="n">
        <v>40</v>
      </c>
      <c r="J72" s="51" t="s">
        <v>310</v>
      </c>
      <c r="K72" s="65" t="n">
        <v>43475</v>
      </c>
      <c r="L72" s="65" t="n">
        <v>43495</v>
      </c>
      <c r="M72" s="65" t="n">
        <v>43495</v>
      </c>
      <c r="N72" s="53"/>
      <c r="O72" s="51" t="s">
        <v>70</v>
      </c>
      <c r="P72" s="66" t="s">
        <v>311</v>
      </c>
      <c r="Q72" s="55" t="n">
        <v>1</v>
      </c>
      <c r="R72" s="66"/>
      <c r="S72" s="66"/>
    </row>
    <row r="73" customFormat="false" ht="15.75" hidden="false" customHeight="false" outlineLevel="0" collapsed="false">
      <c r="A73" s="1" t="n">
        <v>65</v>
      </c>
      <c r="B73" s="47" t="s">
        <v>312</v>
      </c>
      <c r="C73" s="48" t="n">
        <v>126445</v>
      </c>
      <c r="D73" s="56" t="n">
        <v>7164</v>
      </c>
      <c r="E73" s="68" t="s">
        <v>313</v>
      </c>
      <c r="F73" s="58" t="s">
        <v>314</v>
      </c>
      <c r="G73" s="61" t="s">
        <v>80</v>
      </c>
      <c r="H73" s="59" t="s">
        <v>315</v>
      </c>
      <c r="I73" s="59" t="n">
        <v>2</v>
      </c>
      <c r="J73" s="51" t="s">
        <v>316</v>
      </c>
      <c r="K73" s="62" t="n">
        <v>43475</v>
      </c>
      <c r="L73" s="62" t="n">
        <v>43482</v>
      </c>
      <c r="M73" s="65" t="n">
        <v>43480</v>
      </c>
      <c r="N73" s="53" t="s">
        <v>46</v>
      </c>
      <c r="O73" s="51" t="s">
        <v>70</v>
      </c>
      <c r="P73" s="66" t="s">
        <v>317</v>
      </c>
      <c r="Q73" s="55" t="n">
        <v>1</v>
      </c>
      <c r="R73" s="66"/>
      <c r="S73" s="66"/>
    </row>
    <row r="74" customFormat="false" ht="15" hidden="false" customHeight="false" outlineLevel="0" collapsed="false">
      <c r="A74" s="1" t="n">
        <v>66</v>
      </c>
      <c r="B74" s="47" t="s">
        <v>312</v>
      </c>
      <c r="C74" s="48" t="n">
        <v>126445</v>
      </c>
      <c r="D74" s="56" t="n">
        <v>7165</v>
      </c>
      <c r="E74" s="47" t="s">
        <v>157</v>
      </c>
      <c r="F74" s="58" t="s">
        <v>318</v>
      </c>
      <c r="G74" s="61" t="s">
        <v>80</v>
      </c>
      <c r="H74" s="59"/>
      <c r="I74" s="59" t="n">
        <v>2</v>
      </c>
      <c r="J74" s="51" t="s">
        <v>319</v>
      </c>
      <c r="K74" s="62" t="n">
        <v>43475</v>
      </c>
      <c r="L74" s="62" t="n">
        <v>43482</v>
      </c>
      <c r="M74" s="65" t="n">
        <v>43481</v>
      </c>
      <c r="N74" s="53"/>
      <c r="O74" s="51" t="s">
        <v>70</v>
      </c>
      <c r="P74" s="66" t="s">
        <v>120</v>
      </c>
      <c r="Q74" s="55" t="n">
        <v>1</v>
      </c>
      <c r="R74" s="66"/>
      <c r="S74" s="66"/>
    </row>
    <row r="75" customFormat="false" ht="15.75" hidden="false" customHeight="false" outlineLevel="0" collapsed="false">
      <c r="A75" s="1" t="n">
        <v>67</v>
      </c>
      <c r="B75" s="47" t="s">
        <v>320</v>
      </c>
      <c r="C75" s="48" t="n">
        <v>126359</v>
      </c>
      <c r="D75" s="56" t="n">
        <v>7166</v>
      </c>
      <c r="E75" s="68" t="s">
        <v>321</v>
      </c>
      <c r="F75" s="72" t="s">
        <v>322</v>
      </c>
      <c r="G75" s="61" t="s">
        <v>80</v>
      </c>
      <c r="H75" s="66" t="s">
        <v>323</v>
      </c>
      <c r="I75" s="59" t="n">
        <v>1</v>
      </c>
      <c r="J75" s="51" t="s">
        <v>324</v>
      </c>
      <c r="K75" s="62" t="n">
        <v>43475</v>
      </c>
      <c r="L75" s="62" t="n">
        <v>43496</v>
      </c>
      <c r="M75" s="65" t="n">
        <v>43488</v>
      </c>
      <c r="N75" s="53"/>
      <c r="O75" s="51" t="s">
        <v>89</v>
      </c>
      <c r="P75" s="66" t="s">
        <v>325</v>
      </c>
      <c r="Q75" s="55" t="n">
        <v>1</v>
      </c>
      <c r="R75" s="66"/>
      <c r="S75" s="66"/>
    </row>
    <row r="76" customFormat="false" ht="15.75" hidden="false" customHeight="false" outlineLevel="0" collapsed="false">
      <c r="A76" s="1" t="n">
        <v>68</v>
      </c>
      <c r="B76" s="47"/>
      <c r="C76" s="48"/>
      <c r="D76" s="49" t="n">
        <v>7167</v>
      </c>
      <c r="E76" s="68" t="s">
        <v>326</v>
      </c>
      <c r="F76" s="72" t="s">
        <v>327</v>
      </c>
      <c r="G76" s="59" t="s">
        <v>37</v>
      </c>
      <c r="H76" s="59" t="s">
        <v>328</v>
      </c>
      <c r="I76" s="59" t="n">
        <v>3</v>
      </c>
      <c r="J76" s="51" t="s">
        <v>329</v>
      </c>
      <c r="K76" s="62" t="n">
        <v>43475</v>
      </c>
      <c r="L76" s="65" t="n">
        <v>43480</v>
      </c>
      <c r="M76" s="65" t="n">
        <v>43481</v>
      </c>
      <c r="N76" s="53"/>
      <c r="O76" s="51" t="s">
        <v>40</v>
      </c>
      <c r="P76" s="66" t="s">
        <v>90</v>
      </c>
      <c r="Q76" s="55" t="n">
        <v>1</v>
      </c>
      <c r="R76" s="66"/>
      <c r="S76" s="66"/>
    </row>
    <row r="77" customFormat="false" ht="15.75" hidden="false" customHeight="false" outlineLevel="0" collapsed="false">
      <c r="A77" s="1" t="n">
        <v>69</v>
      </c>
      <c r="B77" s="47"/>
      <c r="C77" s="48"/>
      <c r="D77" s="49" t="n">
        <v>7168</v>
      </c>
      <c r="E77" s="68" t="s">
        <v>330</v>
      </c>
      <c r="F77" s="72" t="s">
        <v>331</v>
      </c>
      <c r="G77" s="59" t="s">
        <v>37</v>
      </c>
      <c r="H77" s="59" t="s">
        <v>328</v>
      </c>
      <c r="I77" s="59" t="n">
        <v>6</v>
      </c>
      <c r="J77" s="51" t="s">
        <v>332</v>
      </c>
      <c r="K77" s="62" t="n">
        <v>43475</v>
      </c>
      <c r="L77" s="65" t="n">
        <v>43480</v>
      </c>
      <c r="M77" s="65" t="n">
        <v>43481</v>
      </c>
      <c r="N77" s="53"/>
      <c r="O77" s="51" t="s">
        <v>40</v>
      </c>
      <c r="P77" s="66" t="s">
        <v>136</v>
      </c>
      <c r="Q77" s="55" t="n">
        <v>1</v>
      </c>
      <c r="R77" s="66"/>
      <c r="S77" s="66"/>
    </row>
    <row r="78" customFormat="false" ht="15.75" hidden="false" customHeight="false" outlineLevel="0" collapsed="false">
      <c r="A78" s="1" t="n">
        <v>70</v>
      </c>
      <c r="B78" s="47" t="s">
        <v>333</v>
      </c>
      <c r="C78" s="48"/>
      <c r="D78" s="56" t="n">
        <v>7169</v>
      </c>
      <c r="E78" s="68" t="s">
        <v>334</v>
      </c>
      <c r="F78" s="72" t="s">
        <v>335</v>
      </c>
      <c r="G78" s="59" t="s">
        <v>63</v>
      </c>
      <c r="H78" s="59" t="s">
        <v>52</v>
      </c>
      <c r="I78" s="59" t="s">
        <v>64</v>
      </c>
      <c r="J78" s="66" t="s">
        <v>336</v>
      </c>
      <c r="K78" s="65" t="n">
        <v>43475</v>
      </c>
      <c r="L78" s="65" t="n">
        <v>43495</v>
      </c>
      <c r="M78" s="65" t="n">
        <v>43495</v>
      </c>
      <c r="N78" s="53"/>
      <c r="O78" s="51" t="s">
        <v>70</v>
      </c>
      <c r="P78" s="66" t="s">
        <v>337</v>
      </c>
      <c r="Q78" s="55" t="n">
        <v>1</v>
      </c>
      <c r="R78" s="66"/>
      <c r="S78" s="66"/>
    </row>
    <row r="79" customFormat="false" ht="15.75" hidden="false" customHeight="false" outlineLevel="0" collapsed="false">
      <c r="A79" s="1" t="n">
        <v>71</v>
      </c>
      <c r="B79" s="47" t="s">
        <v>333</v>
      </c>
      <c r="C79" s="48" t="s">
        <v>338</v>
      </c>
      <c r="D79" s="56" t="n">
        <v>7170</v>
      </c>
      <c r="E79" s="68" t="s">
        <v>339</v>
      </c>
      <c r="F79" s="72" t="s">
        <v>335</v>
      </c>
      <c r="G79" s="59" t="s">
        <v>63</v>
      </c>
      <c r="H79" s="59" t="s">
        <v>52</v>
      </c>
      <c r="I79" s="59" t="s">
        <v>64</v>
      </c>
      <c r="J79" s="51" t="s">
        <v>340</v>
      </c>
      <c r="K79" s="65" t="n">
        <v>43475</v>
      </c>
      <c r="L79" s="65" t="n">
        <v>43495</v>
      </c>
      <c r="M79" s="65" t="n">
        <v>43495</v>
      </c>
      <c r="N79" s="53"/>
      <c r="O79" s="51" t="s">
        <v>70</v>
      </c>
      <c r="P79" s="66" t="s">
        <v>341</v>
      </c>
      <c r="Q79" s="55" t="n">
        <v>1</v>
      </c>
      <c r="R79" s="66"/>
      <c r="S79" s="66"/>
    </row>
    <row r="80" customFormat="false" ht="15.75" hidden="false" customHeight="false" outlineLevel="0" collapsed="false">
      <c r="A80" s="1" t="n">
        <v>72</v>
      </c>
      <c r="B80" s="47" t="s">
        <v>333</v>
      </c>
      <c r="C80" s="48" t="s">
        <v>338</v>
      </c>
      <c r="D80" s="56" t="n">
        <v>7171</v>
      </c>
      <c r="E80" s="68" t="s">
        <v>342</v>
      </c>
      <c r="F80" s="58" t="s">
        <v>335</v>
      </c>
      <c r="G80" s="59" t="s">
        <v>63</v>
      </c>
      <c r="H80" s="59" t="s">
        <v>52</v>
      </c>
      <c r="I80" s="59" t="s">
        <v>64</v>
      </c>
      <c r="J80" s="51" t="s">
        <v>343</v>
      </c>
      <c r="K80" s="65" t="n">
        <v>43475</v>
      </c>
      <c r="L80" s="65" t="n">
        <v>43495</v>
      </c>
      <c r="M80" s="69" t="n">
        <v>43495</v>
      </c>
      <c r="N80" s="53"/>
      <c r="O80" s="51" t="s">
        <v>70</v>
      </c>
      <c r="P80" s="47" t="s">
        <v>341</v>
      </c>
      <c r="Q80" s="55" t="n">
        <v>1</v>
      </c>
      <c r="R80" s="47"/>
    </row>
    <row r="81" customFormat="false" ht="15.75" hidden="false" customHeight="false" outlineLevel="0" collapsed="false">
      <c r="A81" s="1" t="n">
        <v>73</v>
      </c>
      <c r="B81" s="47" t="s">
        <v>333</v>
      </c>
      <c r="C81" s="48" t="s">
        <v>338</v>
      </c>
      <c r="D81" s="56" t="n">
        <v>7172</v>
      </c>
      <c r="E81" s="68" t="s">
        <v>344</v>
      </c>
      <c r="F81" s="58" t="s">
        <v>335</v>
      </c>
      <c r="G81" s="59" t="s">
        <v>63</v>
      </c>
      <c r="H81" s="59" t="s">
        <v>52</v>
      </c>
      <c r="I81" s="59" t="s">
        <v>64</v>
      </c>
      <c r="J81" s="51" t="s">
        <v>345</v>
      </c>
      <c r="K81" s="65" t="n">
        <v>43475</v>
      </c>
      <c r="L81" s="65" t="n">
        <v>43495</v>
      </c>
      <c r="M81" s="69" t="n">
        <v>43495</v>
      </c>
      <c r="N81" s="53"/>
      <c r="O81" s="51" t="s">
        <v>70</v>
      </c>
      <c r="P81" s="74" t="s">
        <v>346</v>
      </c>
      <c r="Q81" s="55" t="n">
        <v>1</v>
      </c>
    </row>
    <row r="82" customFormat="false" ht="15.75" hidden="false" customHeight="false" outlineLevel="0" collapsed="false">
      <c r="A82" s="1" t="n">
        <v>74</v>
      </c>
      <c r="B82" s="47" t="s">
        <v>333</v>
      </c>
      <c r="C82" s="48" t="s">
        <v>338</v>
      </c>
      <c r="D82" s="56" t="n">
        <v>7173</v>
      </c>
      <c r="E82" s="68" t="s">
        <v>347</v>
      </c>
      <c r="F82" s="58" t="s">
        <v>335</v>
      </c>
      <c r="G82" s="59" t="s">
        <v>63</v>
      </c>
      <c r="H82" s="59" t="s">
        <v>52</v>
      </c>
      <c r="I82" s="59" t="s">
        <v>64</v>
      </c>
      <c r="J82" s="51" t="s">
        <v>348</v>
      </c>
      <c r="K82" s="65" t="n">
        <v>43475</v>
      </c>
      <c r="L82" s="65" t="n">
        <v>43495</v>
      </c>
      <c r="M82" s="69" t="n">
        <v>43495</v>
      </c>
      <c r="N82" s="53"/>
      <c r="O82" s="51" t="s">
        <v>70</v>
      </c>
      <c r="P82" s="47" t="s">
        <v>346</v>
      </c>
      <c r="Q82" s="55" t="n">
        <v>1</v>
      </c>
      <c r="R82" s="47"/>
    </row>
    <row r="83" customFormat="false" ht="15.75" hidden="false" customHeight="false" outlineLevel="0" collapsed="false">
      <c r="A83" s="1" t="n">
        <v>75</v>
      </c>
      <c r="B83" s="47" t="s">
        <v>349</v>
      </c>
      <c r="C83" s="48" t="s">
        <v>350</v>
      </c>
      <c r="D83" s="56" t="n">
        <v>7174</v>
      </c>
      <c r="E83" s="68" t="s">
        <v>351</v>
      </c>
      <c r="F83" s="72" t="s">
        <v>352</v>
      </c>
      <c r="G83" s="1" t="s">
        <v>51</v>
      </c>
      <c r="H83" s="1" t="s">
        <v>52</v>
      </c>
      <c r="I83" s="59" t="n">
        <v>1</v>
      </c>
      <c r="J83" s="59" t="s">
        <v>353</v>
      </c>
      <c r="K83" s="65" t="n">
        <v>43476</v>
      </c>
      <c r="L83" s="65" t="n">
        <v>43497</v>
      </c>
      <c r="M83" s="65" t="n">
        <v>43501</v>
      </c>
      <c r="N83" s="53" t="s">
        <v>46</v>
      </c>
      <c r="O83" s="51" t="s">
        <v>40</v>
      </c>
      <c r="P83" s="66" t="s">
        <v>245</v>
      </c>
      <c r="Q83" s="55" t="n">
        <v>1</v>
      </c>
      <c r="R83" s="66"/>
      <c r="S83" s="66"/>
    </row>
    <row r="84" customFormat="false" ht="15.75" hidden="false" customHeight="false" outlineLevel="0" collapsed="false">
      <c r="A84" s="1" t="n">
        <v>76</v>
      </c>
      <c r="B84" s="47" t="s">
        <v>349</v>
      </c>
      <c r="C84" s="48" t="s">
        <v>350</v>
      </c>
      <c r="D84" s="56" t="n">
        <v>7175</v>
      </c>
      <c r="E84" s="68" t="s">
        <v>354</v>
      </c>
      <c r="F84" s="72" t="s">
        <v>352</v>
      </c>
      <c r="G84" s="1" t="s">
        <v>51</v>
      </c>
      <c r="H84" s="1" t="s">
        <v>52</v>
      </c>
      <c r="I84" s="59" t="n">
        <v>1</v>
      </c>
      <c r="J84" s="59" t="s">
        <v>355</v>
      </c>
      <c r="K84" s="65" t="n">
        <v>43476</v>
      </c>
      <c r="L84" s="65" t="n">
        <v>43497</v>
      </c>
      <c r="M84" s="65" t="n">
        <v>43501</v>
      </c>
      <c r="N84" s="53" t="s">
        <v>46</v>
      </c>
      <c r="O84" s="51" t="s">
        <v>40</v>
      </c>
      <c r="P84" s="66" t="s">
        <v>356</v>
      </c>
      <c r="Q84" s="55" t="n">
        <v>1</v>
      </c>
      <c r="R84" s="66"/>
      <c r="S84" s="66"/>
    </row>
    <row r="85" customFormat="false" ht="15.75" hidden="false" customHeight="false" outlineLevel="0" collapsed="false">
      <c r="A85" s="1" t="n">
        <v>77</v>
      </c>
      <c r="B85" s="47" t="s">
        <v>349</v>
      </c>
      <c r="C85" s="48" t="s">
        <v>350</v>
      </c>
      <c r="D85" s="56" t="n">
        <v>7176</v>
      </c>
      <c r="E85" s="68" t="s">
        <v>357</v>
      </c>
      <c r="F85" s="72" t="s">
        <v>352</v>
      </c>
      <c r="G85" s="1" t="s">
        <v>51</v>
      </c>
      <c r="H85" s="1" t="s">
        <v>52</v>
      </c>
      <c r="I85" s="59" t="n">
        <v>1</v>
      </c>
      <c r="J85" s="1" t="s">
        <v>358</v>
      </c>
      <c r="K85" s="65" t="n">
        <v>43476</v>
      </c>
      <c r="L85" s="65" t="n">
        <v>43497</v>
      </c>
      <c r="M85" s="65" t="n">
        <v>43501</v>
      </c>
      <c r="N85" s="53" t="s">
        <v>46</v>
      </c>
      <c r="O85" s="51" t="s">
        <v>40</v>
      </c>
      <c r="P85" s="66" t="s">
        <v>245</v>
      </c>
      <c r="Q85" s="55" t="n">
        <v>1</v>
      </c>
      <c r="R85" s="66"/>
      <c r="S85" s="66"/>
    </row>
    <row r="86" customFormat="false" ht="15.75" hidden="false" customHeight="false" outlineLevel="0" collapsed="false">
      <c r="A86" s="1" t="n">
        <v>78</v>
      </c>
      <c r="B86" s="47" t="s">
        <v>349</v>
      </c>
      <c r="C86" s="48" t="s">
        <v>350</v>
      </c>
      <c r="D86" s="56" t="n">
        <v>7177</v>
      </c>
      <c r="E86" s="68" t="s">
        <v>359</v>
      </c>
      <c r="F86" s="72" t="s">
        <v>352</v>
      </c>
      <c r="G86" s="1" t="s">
        <v>51</v>
      </c>
      <c r="H86" s="1" t="s">
        <v>52</v>
      </c>
      <c r="I86" s="59" t="n">
        <v>1</v>
      </c>
      <c r="J86" s="51" t="s">
        <v>360</v>
      </c>
      <c r="K86" s="65" t="n">
        <v>43476</v>
      </c>
      <c r="L86" s="65" t="n">
        <v>43497</v>
      </c>
      <c r="M86" s="69" t="n">
        <v>43501</v>
      </c>
      <c r="N86" s="53" t="s">
        <v>46</v>
      </c>
      <c r="O86" s="51" t="s">
        <v>40</v>
      </c>
      <c r="P86" s="75" t="s">
        <v>245</v>
      </c>
      <c r="Q86" s="55" t="n">
        <v>1</v>
      </c>
      <c r="R86" s="66"/>
    </row>
    <row r="87" customFormat="false" ht="15.75" hidden="false" customHeight="false" outlineLevel="0" collapsed="false">
      <c r="A87" s="1" t="n">
        <v>79</v>
      </c>
      <c r="B87" s="47" t="s">
        <v>349</v>
      </c>
      <c r="C87" s="48" t="s">
        <v>350</v>
      </c>
      <c r="D87" s="56" t="n">
        <v>7178</v>
      </c>
      <c r="E87" s="68" t="s">
        <v>361</v>
      </c>
      <c r="F87" s="72" t="s">
        <v>352</v>
      </c>
      <c r="G87" s="1" t="s">
        <v>51</v>
      </c>
      <c r="H87" s="1" t="s">
        <v>52</v>
      </c>
      <c r="I87" s="59" t="n">
        <v>1</v>
      </c>
      <c r="J87" s="51" t="s">
        <v>362</v>
      </c>
      <c r="K87" s="65" t="n">
        <v>43476</v>
      </c>
      <c r="L87" s="65" t="n">
        <v>43497</v>
      </c>
      <c r="M87" s="69" t="n">
        <v>43501</v>
      </c>
      <c r="N87" s="53" t="s">
        <v>46</v>
      </c>
      <c r="O87" s="51" t="s">
        <v>40</v>
      </c>
      <c r="P87" s="47" t="s">
        <v>245</v>
      </c>
      <c r="Q87" s="55" t="n">
        <v>1</v>
      </c>
      <c r="R87" s="66"/>
    </row>
    <row r="88" customFormat="false" ht="15.75" hidden="false" customHeight="false" outlineLevel="0" collapsed="false">
      <c r="A88" s="1" t="n">
        <v>80</v>
      </c>
      <c r="B88" s="47" t="s">
        <v>349</v>
      </c>
      <c r="C88" s="48" t="s">
        <v>350</v>
      </c>
      <c r="D88" s="56" t="n">
        <v>7179</v>
      </c>
      <c r="E88" s="68" t="s">
        <v>363</v>
      </c>
      <c r="F88" s="72" t="s">
        <v>352</v>
      </c>
      <c r="G88" s="1" t="s">
        <v>51</v>
      </c>
      <c r="H88" s="1" t="s">
        <v>52</v>
      </c>
      <c r="I88" s="59" t="n">
        <v>1</v>
      </c>
      <c r="J88" s="51" t="s">
        <v>364</v>
      </c>
      <c r="K88" s="65" t="n">
        <v>43476</v>
      </c>
      <c r="L88" s="65" t="n">
        <v>43497</v>
      </c>
      <c r="M88" s="69" t="n">
        <v>43501</v>
      </c>
      <c r="N88" s="53" t="s">
        <v>46</v>
      </c>
      <c r="O88" s="51" t="s">
        <v>40</v>
      </c>
      <c r="P88" s="47" t="s">
        <v>245</v>
      </c>
      <c r="Q88" s="55" t="n">
        <v>1</v>
      </c>
      <c r="R88" s="66"/>
    </row>
    <row r="89" customFormat="false" ht="15.75" hidden="false" customHeight="false" outlineLevel="0" collapsed="false">
      <c r="A89" s="1" t="n">
        <v>81</v>
      </c>
      <c r="B89" s="47" t="s">
        <v>349</v>
      </c>
      <c r="C89" s="48" t="s">
        <v>350</v>
      </c>
      <c r="D89" s="56" t="n">
        <v>7180</v>
      </c>
      <c r="E89" s="68" t="s">
        <v>365</v>
      </c>
      <c r="F89" s="72" t="s">
        <v>352</v>
      </c>
      <c r="G89" s="1" t="s">
        <v>51</v>
      </c>
      <c r="H89" s="1" t="s">
        <v>52</v>
      </c>
      <c r="I89" s="59" t="n">
        <v>1</v>
      </c>
      <c r="J89" s="51" t="s">
        <v>366</v>
      </c>
      <c r="K89" s="65" t="n">
        <v>43476</v>
      </c>
      <c r="L89" s="65" t="n">
        <v>43497</v>
      </c>
      <c r="M89" s="69" t="n">
        <v>43501</v>
      </c>
      <c r="N89" s="53" t="s">
        <v>46</v>
      </c>
      <c r="O89" s="51" t="s">
        <v>40</v>
      </c>
      <c r="P89" s="47" t="s">
        <v>245</v>
      </c>
      <c r="Q89" s="55" t="n">
        <v>1</v>
      </c>
      <c r="R89" s="66"/>
    </row>
    <row r="90" customFormat="false" ht="15.75" hidden="false" customHeight="false" outlineLevel="0" collapsed="false">
      <c r="A90" s="1" t="n">
        <v>82</v>
      </c>
      <c r="B90" s="47" t="s">
        <v>349</v>
      </c>
      <c r="C90" s="48" t="s">
        <v>350</v>
      </c>
      <c r="D90" s="56" t="n">
        <v>7181</v>
      </c>
      <c r="E90" s="68" t="s">
        <v>367</v>
      </c>
      <c r="F90" s="72" t="s">
        <v>352</v>
      </c>
      <c r="G90" s="1" t="s">
        <v>51</v>
      </c>
      <c r="H90" s="1" t="s">
        <v>52</v>
      </c>
      <c r="I90" s="59" t="n">
        <v>1</v>
      </c>
      <c r="J90" s="51" t="s">
        <v>368</v>
      </c>
      <c r="K90" s="65" t="n">
        <v>43476</v>
      </c>
      <c r="L90" s="65" t="n">
        <v>43497</v>
      </c>
      <c r="M90" s="69" t="n">
        <v>43501</v>
      </c>
      <c r="N90" s="53" t="s">
        <v>46</v>
      </c>
      <c r="O90" s="51" t="s">
        <v>40</v>
      </c>
      <c r="P90" s="47" t="s">
        <v>245</v>
      </c>
      <c r="Q90" s="55" t="n">
        <v>1</v>
      </c>
      <c r="R90" s="66"/>
    </row>
    <row r="91" customFormat="false" ht="15.75" hidden="false" customHeight="false" outlineLevel="0" collapsed="false">
      <c r="A91" s="1" t="n">
        <v>83</v>
      </c>
      <c r="B91" s="47" t="s">
        <v>349</v>
      </c>
      <c r="C91" s="48" t="s">
        <v>350</v>
      </c>
      <c r="D91" s="56" t="n">
        <v>7182</v>
      </c>
      <c r="E91" s="68" t="s">
        <v>369</v>
      </c>
      <c r="F91" s="72" t="s">
        <v>352</v>
      </c>
      <c r="G91" s="1" t="s">
        <v>51</v>
      </c>
      <c r="H91" s="1" t="s">
        <v>52</v>
      </c>
      <c r="I91" s="59" t="n">
        <v>1</v>
      </c>
      <c r="J91" s="51" t="s">
        <v>370</v>
      </c>
      <c r="K91" s="65" t="n">
        <v>43476</v>
      </c>
      <c r="L91" s="65" t="n">
        <v>43497</v>
      </c>
      <c r="M91" s="69" t="n">
        <v>43501</v>
      </c>
      <c r="N91" s="53" t="s">
        <v>46</v>
      </c>
      <c r="O91" s="51" t="s">
        <v>40</v>
      </c>
      <c r="P91" s="47" t="s">
        <v>245</v>
      </c>
      <c r="Q91" s="55" t="n">
        <v>1</v>
      </c>
      <c r="R91" s="66"/>
    </row>
    <row r="92" customFormat="false" ht="15.75" hidden="false" customHeight="false" outlineLevel="0" collapsed="false">
      <c r="A92" s="1" t="n">
        <v>84</v>
      </c>
      <c r="B92" s="47" t="s">
        <v>349</v>
      </c>
      <c r="C92" s="48" t="s">
        <v>350</v>
      </c>
      <c r="D92" s="56" t="n">
        <v>7183</v>
      </c>
      <c r="E92" s="68" t="s">
        <v>371</v>
      </c>
      <c r="F92" s="72" t="s">
        <v>352</v>
      </c>
      <c r="G92" s="1" t="s">
        <v>51</v>
      </c>
      <c r="H92" s="1" t="s">
        <v>52</v>
      </c>
      <c r="I92" s="59" t="n">
        <v>1</v>
      </c>
      <c r="J92" s="51" t="s">
        <v>372</v>
      </c>
      <c r="K92" s="65" t="n">
        <v>43476</v>
      </c>
      <c r="L92" s="65" t="n">
        <v>43497</v>
      </c>
      <c r="M92" s="69" t="n">
        <v>43501</v>
      </c>
      <c r="N92" s="53" t="s">
        <v>46</v>
      </c>
      <c r="O92" s="51" t="s">
        <v>40</v>
      </c>
      <c r="P92" s="47" t="s">
        <v>245</v>
      </c>
      <c r="Q92" s="55" t="n">
        <v>1</v>
      </c>
      <c r="R92" s="66"/>
    </row>
    <row r="93" customFormat="false" ht="15" hidden="false" customHeight="false" outlineLevel="0" collapsed="false">
      <c r="A93" s="1" t="n">
        <v>85</v>
      </c>
      <c r="B93" s="47"/>
      <c r="C93" s="48"/>
      <c r="D93" s="49" t="n">
        <v>7184</v>
      </c>
      <c r="E93" s="47" t="s">
        <v>52</v>
      </c>
      <c r="F93" s="72" t="s">
        <v>373</v>
      </c>
      <c r="G93" s="59" t="s">
        <v>37</v>
      </c>
      <c r="H93" s="59" t="s">
        <v>374</v>
      </c>
      <c r="I93" s="66" t="n">
        <v>1</v>
      </c>
      <c r="J93" s="51" t="s">
        <v>375</v>
      </c>
      <c r="K93" s="65" t="n">
        <v>43476</v>
      </c>
      <c r="L93" s="65" t="n">
        <v>43479</v>
      </c>
      <c r="M93" s="65" t="n">
        <v>43480</v>
      </c>
      <c r="N93" s="53"/>
      <c r="O93" s="51" t="s">
        <v>40</v>
      </c>
      <c r="P93" s="66" t="s">
        <v>83</v>
      </c>
      <c r="Q93" s="55" t="n">
        <v>1</v>
      </c>
      <c r="R93" s="66" t="s">
        <v>376</v>
      </c>
      <c r="S93" s="66"/>
    </row>
    <row r="94" customFormat="false" ht="15.75" hidden="false" customHeight="false" outlineLevel="0" collapsed="false">
      <c r="A94" s="1" t="n">
        <v>86</v>
      </c>
      <c r="B94" s="47"/>
      <c r="C94" s="48"/>
      <c r="D94" s="49" t="n">
        <v>7185</v>
      </c>
      <c r="E94" s="68" t="s">
        <v>377</v>
      </c>
      <c r="F94" s="72" t="s">
        <v>378</v>
      </c>
      <c r="G94" s="59" t="s">
        <v>37</v>
      </c>
      <c r="H94" s="59" t="s">
        <v>374</v>
      </c>
      <c r="I94" s="66" t="n">
        <v>2</v>
      </c>
      <c r="J94" s="51" t="s">
        <v>379</v>
      </c>
      <c r="K94" s="65" t="n">
        <v>43476</v>
      </c>
      <c r="L94" s="65" t="n">
        <v>43479</v>
      </c>
      <c r="M94" s="65" t="n">
        <v>43480</v>
      </c>
      <c r="N94" s="53"/>
      <c r="O94" s="51" t="s">
        <v>40</v>
      </c>
      <c r="P94" s="66" t="s">
        <v>83</v>
      </c>
      <c r="Q94" s="55" t="n">
        <v>1</v>
      </c>
      <c r="R94" s="66" t="s">
        <v>376</v>
      </c>
      <c r="S94" s="66"/>
    </row>
    <row r="95" customFormat="false" ht="15.75" hidden="false" customHeight="false" outlineLevel="0" collapsed="false">
      <c r="A95" s="1" t="n">
        <v>87</v>
      </c>
      <c r="B95" s="47"/>
      <c r="C95" s="48"/>
      <c r="D95" s="49" t="n">
        <v>7186</v>
      </c>
      <c r="E95" s="68" t="s">
        <v>380</v>
      </c>
      <c r="F95" s="72" t="s">
        <v>381</v>
      </c>
      <c r="G95" s="59" t="s">
        <v>37</v>
      </c>
      <c r="H95" s="59" t="s">
        <v>374</v>
      </c>
      <c r="I95" s="59" t="n">
        <v>4</v>
      </c>
      <c r="J95" s="51" t="s">
        <v>382</v>
      </c>
      <c r="K95" s="65" t="n">
        <v>43476</v>
      </c>
      <c r="L95" s="65" t="n">
        <v>43479</v>
      </c>
      <c r="M95" s="65" t="n">
        <v>43480</v>
      </c>
      <c r="N95" s="53"/>
      <c r="O95" s="51" t="s">
        <v>40</v>
      </c>
      <c r="P95" s="66" t="s">
        <v>383</v>
      </c>
      <c r="Q95" s="55" t="n">
        <v>1</v>
      </c>
      <c r="R95" s="66" t="s">
        <v>376</v>
      </c>
      <c r="S95" s="66"/>
    </row>
    <row r="96" customFormat="false" ht="15.75" hidden="false" customHeight="false" outlineLevel="0" collapsed="false">
      <c r="A96" s="1" t="n">
        <v>88</v>
      </c>
      <c r="B96" s="47"/>
      <c r="C96" s="48"/>
      <c r="D96" s="49" t="n">
        <v>7187</v>
      </c>
      <c r="E96" s="68" t="s">
        <v>384</v>
      </c>
      <c r="F96" s="72" t="s">
        <v>385</v>
      </c>
      <c r="G96" s="59" t="s">
        <v>37</v>
      </c>
      <c r="H96" s="59" t="s">
        <v>374</v>
      </c>
      <c r="I96" s="59" t="n">
        <v>2</v>
      </c>
      <c r="J96" s="51" t="s">
        <v>386</v>
      </c>
      <c r="K96" s="65" t="n">
        <v>43476</v>
      </c>
      <c r="L96" s="65" t="n">
        <v>43479</v>
      </c>
      <c r="M96" s="65" t="n">
        <v>43480</v>
      </c>
      <c r="N96" s="53"/>
      <c r="O96" s="51" t="s">
        <v>40</v>
      </c>
      <c r="P96" s="66" t="s">
        <v>255</v>
      </c>
      <c r="Q96" s="55" t="n">
        <v>1</v>
      </c>
      <c r="R96" s="66" t="s">
        <v>376</v>
      </c>
      <c r="S96" s="66"/>
    </row>
    <row r="97" customFormat="false" ht="15.75" hidden="false" customHeight="false" outlineLevel="0" collapsed="false">
      <c r="A97" s="1" t="n">
        <v>89</v>
      </c>
      <c r="B97" s="47" t="s">
        <v>387</v>
      </c>
      <c r="C97" s="48" t="s">
        <v>388</v>
      </c>
      <c r="D97" s="56" t="n">
        <v>7188</v>
      </c>
      <c r="E97" s="68" t="s">
        <v>389</v>
      </c>
      <c r="F97" s="72" t="s">
        <v>390</v>
      </c>
      <c r="G97" s="66" t="s">
        <v>163</v>
      </c>
      <c r="H97" s="66" t="s">
        <v>52</v>
      </c>
      <c r="I97" s="66" t="n">
        <v>15</v>
      </c>
      <c r="J97" s="51" t="s">
        <v>391</v>
      </c>
      <c r="K97" s="65" t="n">
        <v>43479</v>
      </c>
      <c r="L97" s="65" t="n">
        <v>43114</v>
      </c>
      <c r="M97" s="65" t="n">
        <v>43487</v>
      </c>
      <c r="N97" s="53" t="s">
        <v>46</v>
      </c>
      <c r="O97" s="51" t="s">
        <v>40</v>
      </c>
      <c r="P97" s="66" t="s">
        <v>392</v>
      </c>
      <c r="Q97" s="55" t="n">
        <v>1</v>
      </c>
      <c r="R97" s="66"/>
      <c r="S97" s="66"/>
    </row>
    <row r="98" customFormat="false" ht="15.75" hidden="false" customHeight="false" outlineLevel="0" collapsed="false">
      <c r="A98" s="1" t="n">
        <v>90</v>
      </c>
      <c r="B98" s="47" t="s">
        <v>393</v>
      </c>
      <c r="C98" s="48"/>
      <c r="D98" s="56" t="n">
        <v>7189</v>
      </c>
      <c r="E98" s="68" t="s">
        <v>394</v>
      </c>
      <c r="F98" s="72" t="s">
        <v>395</v>
      </c>
      <c r="G98" s="1" t="s">
        <v>51</v>
      </c>
      <c r="H98" s="1" t="s">
        <v>52</v>
      </c>
      <c r="I98" s="66" t="n">
        <v>14</v>
      </c>
      <c r="J98" s="66" t="s">
        <v>396</v>
      </c>
      <c r="K98" s="65" t="n">
        <v>43480</v>
      </c>
      <c r="L98" s="65" t="n">
        <v>43490</v>
      </c>
      <c r="M98" s="65" t="n">
        <v>43487</v>
      </c>
      <c r="N98" s="53" t="s">
        <v>46</v>
      </c>
      <c r="O98" s="51" t="s">
        <v>89</v>
      </c>
      <c r="P98" s="66" t="s">
        <v>397</v>
      </c>
      <c r="Q98" s="55" t="n">
        <v>1</v>
      </c>
      <c r="R98" s="66"/>
      <c r="S98" s="66"/>
    </row>
    <row r="99" customFormat="false" ht="15.75" hidden="false" customHeight="false" outlineLevel="0" collapsed="false">
      <c r="A99" s="1" t="n">
        <v>91</v>
      </c>
      <c r="B99" s="47" t="s">
        <v>398</v>
      </c>
      <c r="C99" s="48"/>
      <c r="D99" s="56" t="n">
        <v>7190</v>
      </c>
      <c r="E99" s="68" t="s">
        <v>399</v>
      </c>
      <c r="F99" s="72" t="s">
        <v>400</v>
      </c>
      <c r="G99" s="66" t="s">
        <v>163</v>
      </c>
      <c r="H99" s="66" t="s">
        <v>52</v>
      </c>
      <c r="I99" s="66" t="n">
        <v>3</v>
      </c>
      <c r="J99" s="51" t="s">
        <v>401</v>
      </c>
      <c r="K99" s="65" t="n">
        <v>43480</v>
      </c>
      <c r="L99" s="65" t="n">
        <v>43497</v>
      </c>
      <c r="M99" s="65" t="n">
        <v>43502</v>
      </c>
      <c r="N99" s="53"/>
      <c r="O99" s="51" t="s">
        <v>40</v>
      </c>
      <c r="P99" s="66" t="s">
        <v>402</v>
      </c>
      <c r="Q99" s="55" t="n">
        <v>1</v>
      </c>
      <c r="R99" s="66"/>
      <c r="S99" s="66"/>
    </row>
    <row r="100" customFormat="false" ht="15" hidden="false" customHeight="false" outlineLevel="0" collapsed="false">
      <c r="A100" s="1" t="n">
        <v>92</v>
      </c>
      <c r="B100" s="47"/>
      <c r="C100" s="48"/>
      <c r="D100" s="49" t="n">
        <v>7191</v>
      </c>
      <c r="E100" s="47" t="s">
        <v>52</v>
      </c>
      <c r="F100" s="72" t="s">
        <v>403</v>
      </c>
      <c r="G100" s="66" t="s">
        <v>37</v>
      </c>
      <c r="H100" s="66" t="s">
        <v>404</v>
      </c>
      <c r="I100" s="66" t="n">
        <v>4</v>
      </c>
      <c r="J100" s="51" t="s">
        <v>405</v>
      </c>
      <c r="K100" s="65" t="n">
        <v>43480</v>
      </c>
      <c r="L100" s="65" t="n">
        <v>43483</v>
      </c>
      <c r="M100" s="65" t="n">
        <v>43482</v>
      </c>
      <c r="N100" s="53"/>
      <c r="O100" s="51" t="s">
        <v>89</v>
      </c>
      <c r="P100" s="66" t="s">
        <v>341</v>
      </c>
      <c r="Q100" s="55" t="n">
        <v>1</v>
      </c>
      <c r="R100" s="66"/>
      <c r="S100" s="66"/>
    </row>
    <row r="101" customFormat="false" ht="15.75" hidden="false" customHeight="false" outlineLevel="0" collapsed="false">
      <c r="A101" s="1" t="n">
        <v>93</v>
      </c>
      <c r="B101" s="47" t="s">
        <v>406</v>
      </c>
      <c r="C101" s="48" t="n">
        <v>126506</v>
      </c>
      <c r="D101" s="56" t="n">
        <v>7192</v>
      </c>
      <c r="E101" s="68" t="s">
        <v>407</v>
      </c>
      <c r="F101" s="72" t="s">
        <v>408</v>
      </c>
      <c r="G101" s="66" t="s">
        <v>80</v>
      </c>
      <c r="H101" s="66" t="s">
        <v>409</v>
      </c>
      <c r="I101" s="66" t="n">
        <v>4</v>
      </c>
      <c r="J101" s="51" t="s">
        <v>410</v>
      </c>
      <c r="K101" s="65" t="n">
        <v>43481</v>
      </c>
      <c r="L101" s="65" t="n">
        <v>43483</v>
      </c>
      <c r="M101" s="65" t="n">
        <v>43481</v>
      </c>
      <c r="N101" s="53"/>
      <c r="O101" s="51" t="s">
        <v>89</v>
      </c>
      <c r="P101" s="66" t="s">
        <v>411</v>
      </c>
      <c r="Q101" s="55" t="n">
        <v>1</v>
      </c>
      <c r="R101" s="66"/>
      <c r="S101" s="66"/>
    </row>
    <row r="102" customFormat="false" ht="15.75" hidden="false" customHeight="false" outlineLevel="0" collapsed="false">
      <c r="A102" s="1" t="n">
        <v>94</v>
      </c>
      <c r="B102" s="47"/>
      <c r="C102" s="48"/>
      <c r="D102" s="49" t="n">
        <v>7193</v>
      </c>
      <c r="E102" s="68" t="s">
        <v>412</v>
      </c>
      <c r="F102" s="72" t="s">
        <v>413</v>
      </c>
      <c r="G102" s="66" t="s">
        <v>80</v>
      </c>
      <c r="H102" s="66" t="s">
        <v>414</v>
      </c>
      <c r="I102" s="66" t="n">
        <v>2</v>
      </c>
      <c r="J102" s="51" t="s">
        <v>415</v>
      </c>
      <c r="K102" s="65" t="n">
        <v>43481</v>
      </c>
      <c r="L102" s="65" t="n">
        <v>43483</v>
      </c>
      <c r="M102" s="65" t="n">
        <v>43481</v>
      </c>
      <c r="N102" s="53"/>
      <c r="O102" s="51" t="s">
        <v>89</v>
      </c>
      <c r="P102" s="66" t="s">
        <v>416</v>
      </c>
      <c r="Q102" s="55" t="n">
        <v>1</v>
      </c>
      <c r="R102" s="66"/>
      <c r="S102" s="66"/>
    </row>
    <row r="103" customFormat="false" ht="15.75" hidden="false" customHeight="false" outlineLevel="0" collapsed="false">
      <c r="A103" s="1" t="n">
        <v>95</v>
      </c>
      <c r="B103" s="47" t="s">
        <v>417</v>
      </c>
      <c r="C103" s="48" t="s">
        <v>418</v>
      </c>
      <c r="D103" s="56" t="n">
        <v>7194</v>
      </c>
      <c r="E103" s="68" t="s">
        <v>419</v>
      </c>
      <c r="F103" s="72" t="s">
        <v>420</v>
      </c>
      <c r="G103" s="1" t="s">
        <v>51</v>
      </c>
      <c r="H103" s="1" t="s">
        <v>52</v>
      </c>
      <c r="I103" s="66" t="n">
        <v>1</v>
      </c>
      <c r="J103" s="51" t="s">
        <v>421</v>
      </c>
      <c r="K103" s="65" t="n">
        <v>43481</v>
      </c>
      <c r="L103" s="65" t="n">
        <v>43483</v>
      </c>
      <c r="M103" s="65" t="n">
        <v>43483</v>
      </c>
      <c r="N103" s="53" t="s">
        <v>46</v>
      </c>
      <c r="O103" s="51" t="s">
        <v>70</v>
      </c>
      <c r="P103" s="66" t="s">
        <v>422</v>
      </c>
      <c r="Q103" s="55" t="n">
        <v>1</v>
      </c>
      <c r="R103" s="66"/>
      <c r="S103" s="66"/>
    </row>
    <row r="104" customFormat="false" ht="15.75" hidden="false" customHeight="false" outlineLevel="0" collapsed="false">
      <c r="A104" s="1" t="n">
        <v>96</v>
      </c>
      <c r="B104" s="47" t="s">
        <v>417</v>
      </c>
      <c r="C104" s="48" t="s">
        <v>418</v>
      </c>
      <c r="D104" s="56" t="n">
        <v>7195</v>
      </c>
      <c r="E104" s="68" t="s">
        <v>423</v>
      </c>
      <c r="F104" s="72" t="s">
        <v>420</v>
      </c>
      <c r="G104" s="1" t="s">
        <v>51</v>
      </c>
      <c r="H104" s="1" t="s">
        <v>52</v>
      </c>
      <c r="I104" s="66" t="n">
        <v>1</v>
      </c>
      <c r="J104" s="51" t="s">
        <v>424</v>
      </c>
      <c r="K104" s="65" t="n">
        <v>43481</v>
      </c>
      <c r="L104" s="65" t="n">
        <v>43483</v>
      </c>
      <c r="M104" s="65" t="n">
        <v>43483</v>
      </c>
      <c r="N104" s="53" t="s">
        <v>46</v>
      </c>
      <c r="O104" s="51" t="s">
        <v>70</v>
      </c>
      <c r="P104" s="66" t="s">
        <v>422</v>
      </c>
      <c r="Q104" s="55" t="n">
        <v>1</v>
      </c>
      <c r="R104" s="66"/>
      <c r="S104" s="66"/>
    </row>
    <row r="105" customFormat="false" ht="33.75" hidden="false" customHeight="true" outlineLevel="0" collapsed="false">
      <c r="A105" s="1" t="n">
        <v>97</v>
      </c>
      <c r="B105" s="47"/>
      <c r="C105" s="48"/>
      <c r="D105" s="49" t="n">
        <v>7196</v>
      </c>
      <c r="E105" s="67" t="s">
        <v>425</v>
      </c>
      <c r="F105" s="58" t="s">
        <v>426</v>
      </c>
      <c r="G105" s="59" t="s">
        <v>37</v>
      </c>
      <c r="H105" s="64" t="s">
        <v>427</v>
      </c>
      <c r="I105" s="64" t="n">
        <v>4</v>
      </c>
      <c r="J105" s="51" t="s">
        <v>428</v>
      </c>
      <c r="K105" s="65" t="n">
        <v>43481</v>
      </c>
      <c r="L105" s="64" t="s">
        <v>198</v>
      </c>
      <c r="M105" s="63" t="n">
        <v>43482</v>
      </c>
      <c r="N105" s="53"/>
      <c r="O105" s="51"/>
      <c r="P105" s="64" t="s">
        <v>429</v>
      </c>
      <c r="Q105" s="55" t="n">
        <v>1</v>
      </c>
      <c r="R105" s="64"/>
      <c r="S105" s="64"/>
    </row>
    <row r="106" customFormat="false" ht="15.75" hidden="false" customHeight="true" outlineLevel="0" collapsed="false">
      <c r="A106" s="1" t="n">
        <v>98</v>
      </c>
      <c r="B106" s="47" t="s">
        <v>417</v>
      </c>
      <c r="C106" s="48" t="s">
        <v>418</v>
      </c>
      <c r="D106" s="56" t="n">
        <v>7197</v>
      </c>
      <c r="E106" s="68" t="s">
        <v>430</v>
      </c>
      <c r="F106" s="58" t="s">
        <v>431</v>
      </c>
      <c r="G106" s="1" t="s">
        <v>51</v>
      </c>
      <c r="H106" s="1" t="s">
        <v>52</v>
      </c>
      <c r="I106" s="64" t="n">
        <v>2</v>
      </c>
      <c r="J106" s="51" t="s">
        <v>432</v>
      </c>
      <c r="K106" s="65" t="n">
        <v>43481</v>
      </c>
      <c r="L106" s="63" t="n">
        <v>43489</v>
      </c>
      <c r="M106" s="63" t="n">
        <v>43494</v>
      </c>
      <c r="N106" s="53"/>
      <c r="O106" s="51" t="s">
        <v>40</v>
      </c>
      <c r="P106" s="64" t="s">
        <v>422</v>
      </c>
      <c r="Q106" s="55" t="n">
        <v>1</v>
      </c>
      <c r="R106" s="64"/>
      <c r="S106" s="64"/>
    </row>
    <row r="107" customFormat="false" ht="15.75" hidden="false" customHeight="true" outlineLevel="0" collapsed="false">
      <c r="A107" s="1" t="n">
        <v>99</v>
      </c>
      <c r="B107" s="47" t="s">
        <v>417</v>
      </c>
      <c r="C107" s="48" t="s">
        <v>418</v>
      </c>
      <c r="D107" s="56" t="n">
        <v>7198</v>
      </c>
      <c r="E107" s="68" t="s">
        <v>419</v>
      </c>
      <c r="F107" s="72" t="s">
        <v>431</v>
      </c>
      <c r="G107" s="1" t="s">
        <v>51</v>
      </c>
      <c r="H107" s="1" t="s">
        <v>52</v>
      </c>
      <c r="I107" s="64" t="n">
        <v>1</v>
      </c>
      <c r="J107" s="51" t="s">
        <v>433</v>
      </c>
      <c r="K107" s="65" t="n">
        <v>43481</v>
      </c>
      <c r="L107" s="63" t="n">
        <v>43489</v>
      </c>
      <c r="M107" s="63" t="n">
        <v>43494</v>
      </c>
      <c r="N107" s="53"/>
      <c r="O107" s="51" t="s">
        <v>40</v>
      </c>
      <c r="P107" s="64" t="s">
        <v>422</v>
      </c>
      <c r="Q107" s="55" t="n">
        <v>1</v>
      </c>
      <c r="R107" s="64"/>
      <c r="S107" s="64"/>
    </row>
    <row r="108" customFormat="false" ht="15.75" hidden="false" customHeight="true" outlineLevel="0" collapsed="false">
      <c r="A108" s="1" t="n">
        <v>100</v>
      </c>
      <c r="B108" s="47" t="s">
        <v>417</v>
      </c>
      <c r="C108" s="48" t="s">
        <v>418</v>
      </c>
      <c r="D108" s="56" t="n">
        <v>7199</v>
      </c>
      <c r="E108" s="68" t="s">
        <v>423</v>
      </c>
      <c r="F108" s="72" t="s">
        <v>431</v>
      </c>
      <c r="G108" s="1" t="s">
        <v>51</v>
      </c>
      <c r="H108" s="1" t="s">
        <v>52</v>
      </c>
      <c r="I108" s="64" t="n">
        <v>1</v>
      </c>
      <c r="J108" s="51" t="s">
        <v>434</v>
      </c>
      <c r="K108" s="65" t="n">
        <v>43481</v>
      </c>
      <c r="L108" s="63" t="n">
        <v>43489</v>
      </c>
      <c r="M108" s="63" t="n">
        <v>43494</v>
      </c>
      <c r="N108" s="53"/>
      <c r="O108" s="51" t="s">
        <v>40</v>
      </c>
      <c r="P108" s="64" t="s">
        <v>422</v>
      </c>
      <c r="Q108" s="55" t="n">
        <v>1</v>
      </c>
      <c r="R108" s="64"/>
      <c r="S108" s="64"/>
    </row>
    <row r="109" customFormat="false" ht="40.5" hidden="false" customHeight="true" outlineLevel="0" collapsed="false">
      <c r="A109" s="1" t="n">
        <v>101</v>
      </c>
      <c r="B109" s="47" t="s">
        <v>417</v>
      </c>
      <c r="C109" s="48" t="s">
        <v>418</v>
      </c>
      <c r="D109" s="56" t="n">
        <v>7200</v>
      </c>
      <c r="E109" s="68" t="s">
        <v>435</v>
      </c>
      <c r="F109" s="72" t="s">
        <v>431</v>
      </c>
      <c r="G109" s="1" t="s">
        <v>51</v>
      </c>
      <c r="H109" s="1" t="s">
        <v>52</v>
      </c>
      <c r="I109" s="64" t="n">
        <v>2</v>
      </c>
      <c r="J109" s="51" t="s">
        <v>436</v>
      </c>
      <c r="K109" s="65" t="n">
        <v>43481</v>
      </c>
      <c r="L109" s="63" t="n">
        <v>43489</v>
      </c>
      <c r="M109" s="63" t="n">
        <v>43494</v>
      </c>
      <c r="N109" s="53" t="s">
        <v>46</v>
      </c>
      <c r="O109" s="51" t="s">
        <v>40</v>
      </c>
      <c r="P109" s="64" t="s">
        <v>422</v>
      </c>
      <c r="Q109" s="55" t="n">
        <v>1</v>
      </c>
      <c r="R109" s="76" t="s">
        <v>437</v>
      </c>
      <c r="S109" s="64"/>
    </row>
    <row r="110" customFormat="false" ht="15.75" hidden="false" customHeight="true" outlineLevel="0" collapsed="false">
      <c r="A110" s="1" t="n">
        <v>102</v>
      </c>
      <c r="B110" s="47" t="s">
        <v>438</v>
      </c>
      <c r="C110" s="48" t="n">
        <v>24096814</v>
      </c>
      <c r="D110" s="56" t="n">
        <v>7201</v>
      </c>
      <c r="E110" s="68" t="s">
        <v>439</v>
      </c>
      <c r="F110" s="72" t="s">
        <v>440</v>
      </c>
      <c r="G110" s="66" t="s">
        <v>163</v>
      </c>
      <c r="H110" s="66" t="s">
        <v>52</v>
      </c>
      <c r="I110" s="64" t="n">
        <v>2</v>
      </c>
      <c r="J110" s="51" t="s">
        <v>441</v>
      </c>
      <c r="K110" s="63" t="n">
        <v>43482</v>
      </c>
      <c r="L110" s="63" t="n">
        <v>43500</v>
      </c>
      <c r="M110" s="63" t="n">
        <v>43502</v>
      </c>
      <c r="N110" s="53" t="s">
        <v>46</v>
      </c>
      <c r="O110" s="51" t="s">
        <v>40</v>
      </c>
      <c r="P110" s="64" t="s">
        <v>273</v>
      </c>
      <c r="Q110" s="55" t="n">
        <v>1</v>
      </c>
      <c r="R110" s="64"/>
      <c r="S110" s="64"/>
    </row>
    <row r="111" customFormat="false" ht="15.75" hidden="false" customHeight="true" outlineLevel="0" collapsed="false">
      <c r="A111" s="1" t="n">
        <v>103</v>
      </c>
      <c r="B111" s="47" t="s">
        <v>442</v>
      </c>
      <c r="C111" s="48"/>
      <c r="D111" s="56" t="n">
        <v>7202</v>
      </c>
      <c r="E111" s="68" t="s">
        <v>443</v>
      </c>
      <c r="F111" s="72" t="s">
        <v>444</v>
      </c>
      <c r="G111" s="64" t="s">
        <v>80</v>
      </c>
      <c r="H111" s="64" t="s">
        <v>445</v>
      </c>
      <c r="I111" s="64" t="n">
        <v>10</v>
      </c>
      <c r="J111" s="51" t="s">
        <v>446</v>
      </c>
      <c r="K111" s="63" t="n">
        <v>43482</v>
      </c>
      <c r="L111" s="63" t="n">
        <v>43487</v>
      </c>
      <c r="M111" s="63" t="n">
        <v>43487</v>
      </c>
      <c r="N111" s="53"/>
      <c r="O111" s="51" t="s">
        <v>70</v>
      </c>
      <c r="P111" s="64" t="s">
        <v>221</v>
      </c>
      <c r="Q111" s="55" t="n">
        <v>1</v>
      </c>
      <c r="R111" s="64"/>
      <c r="S111" s="64"/>
    </row>
    <row r="112" customFormat="false" ht="15.75" hidden="false" customHeight="true" outlineLevel="0" collapsed="false">
      <c r="A112" s="1" t="n">
        <v>104</v>
      </c>
      <c r="B112" s="47" t="s">
        <v>447</v>
      </c>
      <c r="C112" s="48"/>
      <c r="D112" s="56" t="n">
        <v>7203</v>
      </c>
      <c r="E112" s="68" t="s">
        <v>448</v>
      </c>
      <c r="F112" s="72" t="s">
        <v>449</v>
      </c>
      <c r="G112" s="64" t="s">
        <v>80</v>
      </c>
      <c r="H112" s="64" t="s">
        <v>450</v>
      </c>
      <c r="I112" s="64" t="n">
        <v>1</v>
      </c>
      <c r="J112" s="51" t="s">
        <v>451</v>
      </c>
      <c r="K112" s="63" t="n">
        <v>43482</v>
      </c>
      <c r="L112" s="63" t="n">
        <v>43488</v>
      </c>
      <c r="M112" s="63" t="n">
        <v>43488</v>
      </c>
      <c r="N112" s="53"/>
      <c r="O112" s="51" t="s">
        <v>70</v>
      </c>
      <c r="P112" s="64" t="s">
        <v>71</v>
      </c>
      <c r="Q112" s="55" t="n">
        <v>1</v>
      </c>
      <c r="R112" s="64"/>
      <c r="S112" s="64"/>
    </row>
    <row r="113" customFormat="false" ht="26.25" hidden="false" customHeight="true" outlineLevel="0" collapsed="false">
      <c r="A113" s="1" t="n">
        <v>105</v>
      </c>
      <c r="B113" s="47"/>
      <c r="C113" s="48"/>
      <c r="D113" s="49" t="n">
        <v>7204</v>
      </c>
      <c r="E113" s="68" t="s">
        <v>448</v>
      </c>
      <c r="F113" s="72" t="s">
        <v>452</v>
      </c>
      <c r="G113" s="64" t="s">
        <v>37</v>
      </c>
      <c r="H113" s="64" t="s">
        <v>453</v>
      </c>
      <c r="I113" s="64" t="n">
        <v>1</v>
      </c>
      <c r="J113" s="51" t="s">
        <v>454</v>
      </c>
      <c r="K113" s="63" t="n">
        <v>43482</v>
      </c>
      <c r="L113" s="64"/>
      <c r="M113" s="63" t="n">
        <v>43488</v>
      </c>
      <c r="N113" s="53"/>
      <c r="O113" s="51"/>
      <c r="P113" s="64" t="s">
        <v>455</v>
      </c>
      <c r="Q113" s="55" t="n">
        <v>1</v>
      </c>
      <c r="R113" s="64" t="s">
        <v>456</v>
      </c>
      <c r="S113" s="64"/>
    </row>
    <row r="114" customFormat="false" ht="15.75" hidden="false" customHeight="true" outlineLevel="0" collapsed="false">
      <c r="A114" s="1" t="n">
        <v>106</v>
      </c>
      <c r="B114" s="47"/>
      <c r="C114" s="48"/>
      <c r="D114" s="49" t="n">
        <v>7205</v>
      </c>
      <c r="E114" s="68" t="s">
        <v>457</v>
      </c>
      <c r="F114" s="72" t="s">
        <v>458</v>
      </c>
      <c r="G114" s="64" t="s">
        <v>37</v>
      </c>
      <c r="H114" s="64" t="s">
        <v>453</v>
      </c>
      <c r="I114" s="64" t="n">
        <v>2</v>
      </c>
      <c r="J114" s="51" t="s">
        <v>459</v>
      </c>
      <c r="K114" s="63" t="n">
        <v>43482</v>
      </c>
      <c r="L114" s="64"/>
      <c r="M114" s="64"/>
      <c r="N114" s="53"/>
      <c r="O114" s="51"/>
      <c r="P114" s="64"/>
      <c r="Q114" s="55"/>
      <c r="R114" s="64"/>
      <c r="S114" s="64"/>
    </row>
    <row r="115" s="79" customFormat="true" ht="30" hidden="false" customHeight="true" outlineLevel="0" collapsed="false">
      <c r="A115" s="1" t="n">
        <v>107</v>
      </c>
      <c r="B115" s="77"/>
      <c r="C115" s="78"/>
      <c r="D115" s="49" t="n">
        <v>7206</v>
      </c>
      <c r="E115" s="68" t="s">
        <v>326</v>
      </c>
      <c r="F115" s="72" t="s">
        <v>460</v>
      </c>
      <c r="G115" s="64" t="s">
        <v>37</v>
      </c>
      <c r="H115" s="64" t="s">
        <v>453</v>
      </c>
      <c r="I115" s="64" t="n">
        <v>4</v>
      </c>
      <c r="J115" s="51" t="s">
        <v>461</v>
      </c>
      <c r="K115" s="63" t="n">
        <v>43482</v>
      </c>
      <c r="L115" s="64"/>
      <c r="M115" s="63" t="n">
        <v>43488</v>
      </c>
      <c r="N115" s="53"/>
      <c r="O115" s="51"/>
      <c r="P115" s="64" t="s">
        <v>462</v>
      </c>
      <c r="Q115" s="55" t="n">
        <v>1</v>
      </c>
      <c r="R115" s="64" t="s">
        <v>456</v>
      </c>
      <c r="S115" s="64"/>
    </row>
    <row r="116" customFormat="false" ht="15.75" hidden="false" customHeight="true" outlineLevel="0" collapsed="false">
      <c r="A116" s="1" t="n">
        <v>108</v>
      </c>
      <c r="B116" s="47" t="s">
        <v>463</v>
      </c>
      <c r="C116" s="48"/>
      <c r="D116" s="56" t="n">
        <v>7207</v>
      </c>
      <c r="E116" s="68" t="s">
        <v>464</v>
      </c>
      <c r="F116" s="72" t="s">
        <v>465</v>
      </c>
      <c r="G116" s="64" t="s">
        <v>51</v>
      </c>
      <c r="H116" s="64" t="s">
        <v>52</v>
      </c>
      <c r="I116" s="64" t="n">
        <v>2</v>
      </c>
      <c r="J116" s="51" t="s">
        <v>466</v>
      </c>
      <c r="K116" s="63" t="n">
        <v>43482</v>
      </c>
      <c r="L116" s="63" t="n">
        <v>43487</v>
      </c>
      <c r="M116" s="63" t="n">
        <v>43487</v>
      </c>
      <c r="N116" s="53" t="s">
        <v>46</v>
      </c>
      <c r="O116" s="51" t="s">
        <v>70</v>
      </c>
      <c r="P116" s="64" t="s">
        <v>467</v>
      </c>
      <c r="Q116" s="55" t="n">
        <v>1</v>
      </c>
      <c r="R116" s="64"/>
      <c r="S116" s="64"/>
    </row>
    <row r="117" customFormat="false" ht="25.5" hidden="false" customHeight="false" outlineLevel="0" collapsed="false">
      <c r="A117" s="1" t="n">
        <v>109</v>
      </c>
      <c r="B117" s="47" t="s">
        <v>468</v>
      </c>
      <c r="C117" s="48"/>
      <c r="D117" s="56" t="n">
        <v>7208</v>
      </c>
      <c r="E117" s="47" t="s">
        <v>52</v>
      </c>
      <c r="F117" s="80" t="s">
        <v>469</v>
      </c>
      <c r="G117" s="64" t="s">
        <v>37</v>
      </c>
      <c r="H117" s="64" t="s">
        <v>470</v>
      </c>
      <c r="I117" s="64" t="n">
        <v>3</v>
      </c>
      <c r="J117" s="51" t="s">
        <v>471</v>
      </c>
      <c r="K117" s="63" t="n">
        <v>43482</v>
      </c>
      <c r="L117" s="63" t="n">
        <v>43488</v>
      </c>
      <c r="M117" s="63" t="n">
        <v>43483</v>
      </c>
      <c r="N117" s="53"/>
      <c r="O117" s="51" t="s">
        <v>89</v>
      </c>
      <c r="P117" s="64" t="s">
        <v>83</v>
      </c>
      <c r="Q117" s="55" t="n">
        <v>1</v>
      </c>
      <c r="R117" s="64" t="s">
        <v>376</v>
      </c>
      <c r="S117" s="64"/>
      <c r="U117" s="4"/>
    </row>
    <row r="118" customFormat="false" ht="15" hidden="false" customHeight="false" outlineLevel="0" collapsed="false">
      <c r="A118" s="1" t="n">
        <v>110</v>
      </c>
      <c r="B118" s="47" t="s">
        <v>472</v>
      </c>
      <c r="C118" s="48"/>
      <c r="D118" s="56" t="n">
        <v>7209</v>
      </c>
      <c r="E118" s="47" t="s">
        <v>52</v>
      </c>
      <c r="F118" s="58" t="s">
        <v>473</v>
      </c>
      <c r="G118" s="64" t="s">
        <v>37</v>
      </c>
      <c r="H118" s="47" t="s">
        <v>474</v>
      </c>
      <c r="I118" s="47" t="n">
        <v>3</v>
      </c>
      <c r="J118" s="51" t="s">
        <v>475</v>
      </c>
      <c r="K118" s="63" t="n">
        <v>43482</v>
      </c>
      <c r="L118" s="69" t="n">
        <v>43489</v>
      </c>
      <c r="M118" s="69" t="n">
        <v>43488</v>
      </c>
      <c r="N118" s="53"/>
      <c r="O118" s="51" t="s">
        <v>70</v>
      </c>
      <c r="P118" s="47" t="s">
        <v>90</v>
      </c>
      <c r="Q118" s="55" t="n">
        <v>1</v>
      </c>
      <c r="R118" s="47"/>
      <c r="U118" s="4"/>
    </row>
    <row r="119" customFormat="false" ht="15.75" hidden="false" customHeight="false" outlineLevel="0" collapsed="false">
      <c r="A119" s="1" t="n">
        <v>111</v>
      </c>
      <c r="B119" s="47" t="s">
        <v>476</v>
      </c>
      <c r="C119" s="48"/>
      <c r="D119" s="56" t="n">
        <v>7210</v>
      </c>
      <c r="E119" s="47" t="s">
        <v>52</v>
      </c>
      <c r="F119" s="67" t="s">
        <v>477</v>
      </c>
      <c r="G119" s="64" t="s">
        <v>37</v>
      </c>
      <c r="H119" s="67" t="s">
        <v>478</v>
      </c>
      <c r="I119" s="67" t="n">
        <v>7</v>
      </c>
      <c r="J119" s="51" t="s">
        <v>479</v>
      </c>
      <c r="K119" s="63" t="n">
        <v>43482</v>
      </c>
      <c r="L119" s="69" t="n">
        <v>43489</v>
      </c>
      <c r="M119" s="69" t="n">
        <v>43488</v>
      </c>
      <c r="N119" s="53"/>
      <c r="O119" s="51" t="s">
        <v>70</v>
      </c>
      <c r="P119" s="81" t="s">
        <v>90</v>
      </c>
      <c r="Q119" s="55" t="n">
        <v>1</v>
      </c>
      <c r="R119" s="81"/>
      <c r="U119" s="4"/>
    </row>
    <row r="120" customFormat="false" ht="15.75" hidden="false" customHeight="false" outlineLevel="0" collapsed="false">
      <c r="A120" s="1" t="n">
        <v>112</v>
      </c>
      <c r="B120" s="47"/>
      <c r="C120" s="48"/>
      <c r="D120" s="49" t="n">
        <v>7211</v>
      </c>
      <c r="E120" s="47" t="s">
        <v>480</v>
      </c>
      <c r="F120" s="82" t="s">
        <v>481</v>
      </c>
      <c r="G120" s="66" t="s">
        <v>163</v>
      </c>
      <c r="H120" s="66" t="s">
        <v>52</v>
      </c>
      <c r="I120" s="47" t="n">
        <v>6</v>
      </c>
      <c r="J120" s="51" t="s">
        <v>482</v>
      </c>
      <c r="K120" s="63" t="n">
        <v>43482</v>
      </c>
      <c r="L120" s="69" t="n">
        <v>43492</v>
      </c>
      <c r="M120" s="69" t="n">
        <v>43493</v>
      </c>
      <c r="N120" s="53"/>
      <c r="O120" s="51" t="s">
        <v>40</v>
      </c>
      <c r="P120" s="47" t="s">
        <v>467</v>
      </c>
      <c r="Q120" s="55" t="n">
        <v>1</v>
      </c>
      <c r="R120" s="47"/>
    </row>
    <row r="121" customFormat="false" ht="15.75" hidden="false" customHeight="false" outlineLevel="0" collapsed="false">
      <c r="A121" s="1" t="n">
        <v>113</v>
      </c>
      <c r="B121" s="47"/>
      <c r="C121" s="48" t="s">
        <v>483</v>
      </c>
      <c r="D121" s="83" t="n">
        <v>7212</v>
      </c>
      <c r="E121" s="68" t="s">
        <v>484</v>
      </c>
      <c r="F121" s="82" t="s">
        <v>485</v>
      </c>
      <c r="G121" s="84" t="s">
        <v>51</v>
      </c>
      <c r="H121" s="47" t="s">
        <v>52</v>
      </c>
      <c r="I121" s="47" t="n">
        <v>2</v>
      </c>
      <c r="J121" s="51" t="s">
        <v>486</v>
      </c>
      <c r="K121" s="63" t="n">
        <v>43482</v>
      </c>
      <c r="L121" s="69" t="n">
        <v>43124</v>
      </c>
      <c r="M121" s="69" t="n">
        <v>43491</v>
      </c>
      <c r="N121" s="53"/>
      <c r="O121" s="51" t="s">
        <v>40</v>
      </c>
      <c r="P121" s="77" t="s">
        <v>402</v>
      </c>
      <c r="Q121" s="55" t="n">
        <v>1</v>
      </c>
      <c r="R121" s="47"/>
    </row>
    <row r="122" s="79" customFormat="true" ht="15.75" hidden="false" customHeight="false" outlineLevel="0" collapsed="false">
      <c r="A122" s="1" t="n">
        <v>114</v>
      </c>
      <c r="B122" s="77"/>
      <c r="C122" s="48" t="s">
        <v>483</v>
      </c>
      <c r="D122" s="83" t="n">
        <v>7213</v>
      </c>
      <c r="E122" s="68" t="s">
        <v>487</v>
      </c>
      <c r="F122" s="82" t="s">
        <v>488</v>
      </c>
      <c r="G122" s="84" t="s">
        <v>51</v>
      </c>
      <c r="H122" s="47" t="s">
        <v>52</v>
      </c>
      <c r="I122" s="47" t="n">
        <v>2</v>
      </c>
      <c r="J122" s="51" t="s">
        <v>489</v>
      </c>
      <c r="K122" s="63" t="n">
        <v>43482</v>
      </c>
      <c r="L122" s="69" t="n">
        <v>43124</v>
      </c>
      <c r="M122" s="69" t="n">
        <v>43491</v>
      </c>
      <c r="N122" s="53"/>
      <c r="O122" s="51"/>
      <c r="P122" s="47" t="s">
        <v>490</v>
      </c>
      <c r="Q122" s="55" t="n">
        <v>1</v>
      </c>
      <c r="R122" s="85"/>
    </row>
    <row r="123" customFormat="false" ht="16.5" hidden="false" customHeight="false" outlineLevel="0" collapsed="false">
      <c r="A123" s="1" t="n">
        <v>115</v>
      </c>
      <c r="B123" s="47"/>
      <c r="C123" s="48" t="n">
        <v>24067387</v>
      </c>
      <c r="D123" s="56" t="n">
        <v>7214</v>
      </c>
      <c r="E123" s="68" t="s">
        <v>491</v>
      </c>
      <c r="F123" s="82" t="s">
        <v>492</v>
      </c>
      <c r="G123" s="66" t="s">
        <v>163</v>
      </c>
      <c r="H123" s="66" t="s">
        <v>52</v>
      </c>
      <c r="I123" s="47" t="n">
        <v>1</v>
      </c>
      <c r="J123" s="51" t="s">
        <v>493</v>
      </c>
      <c r="K123" s="63" t="n">
        <v>43482</v>
      </c>
      <c r="L123" s="69" t="n">
        <v>43495</v>
      </c>
      <c r="M123" s="69" t="n">
        <v>43493</v>
      </c>
      <c r="N123" s="53" t="s">
        <v>46</v>
      </c>
      <c r="O123" s="51" t="s">
        <v>70</v>
      </c>
      <c r="P123" s="47" t="s">
        <v>494</v>
      </c>
      <c r="Q123" s="55" t="n">
        <v>1</v>
      </c>
      <c r="R123" s="47"/>
    </row>
    <row r="124" customFormat="false" ht="15.75" hidden="false" customHeight="false" outlineLevel="0" collapsed="false">
      <c r="A124" s="1" t="n">
        <v>116</v>
      </c>
      <c r="B124" s="47"/>
      <c r="C124" s="48"/>
      <c r="D124" s="49" t="n">
        <v>7215</v>
      </c>
      <c r="E124" s="1" t="s">
        <v>52</v>
      </c>
      <c r="F124" s="82" t="s">
        <v>495</v>
      </c>
      <c r="G124" s="86" t="s">
        <v>496</v>
      </c>
      <c r="H124" s="66" t="s">
        <v>52</v>
      </c>
      <c r="I124" s="87" t="n">
        <v>6</v>
      </c>
      <c r="J124" s="51" t="s">
        <v>497</v>
      </c>
      <c r="K124" s="63" t="n">
        <v>43482</v>
      </c>
      <c r="L124" s="69" t="n">
        <v>43486</v>
      </c>
      <c r="M124" s="69" t="n">
        <v>43489</v>
      </c>
      <c r="N124" s="53" t="s">
        <v>46</v>
      </c>
      <c r="O124" s="51" t="s">
        <v>40</v>
      </c>
      <c r="P124" s="47" t="s">
        <v>498</v>
      </c>
      <c r="Q124" s="55" t="n">
        <v>1</v>
      </c>
      <c r="R124" s="47"/>
    </row>
    <row r="125" customFormat="false" ht="15.75" hidden="false" customHeight="false" outlineLevel="0" collapsed="false">
      <c r="A125" s="1" t="n">
        <v>117</v>
      </c>
      <c r="B125" s="47" t="s">
        <v>499</v>
      </c>
      <c r="C125" s="48"/>
      <c r="D125" s="56" t="n">
        <v>7216</v>
      </c>
      <c r="E125" s="68" t="s">
        <v>500</v>
      </c>
      <c r="F125" s="82" t="s">
        <v>501</v>
      </c>
      <c r="G125" s="84" t="s">
        <v>163</v>
      </c>
      <c r="H125" s="47" t="s">
        <v>52</v>
      </c>
      <c r="I125" s="47" t="n">
        <v>1</v>
      </c>
      <c r="J125" s="51" t="s">
        <v>502</v>
      </c>
      <c r="K125" s="63" t="n">
        <v>43482</v>
      </c>
      <c r="L125" s="69" t="n">
        <v>43503</v>
      </c>
      <c r="M125" s="69" t="n">
        <v>43501</v>
      </c>
      <c r="N125" s="53" t="s">
        <v>46</v>
      </c>
      <c r="O125" s="51" t="s">
        <v>70</v>
      </c>
      <c r="P125" s="47" t="s">
        <v>503</v>
      </c>
      <c r="Q125" s="55" t="n">
        <v>1</v>
      </c>
      <c r="R125" s="47"/>
    </row>
    <row r="126" customFormat="false" ht="15.75" hidden="false" customHeight="false" outlineLevel="0" collapsed="false">
      <c r="A126" s="1" t="n">
        <v>118</v>
      </c>
      <c r="B126" s="47" t="s">
        <v>504</v>
      </c>
      <c r="C126" s="48"/>
      <c r="D126" s="56" t="n">
        <v>7217</v>
      </c>
      <c r="E126" s="68" t="s">
        <v>505</v>
      </c>
      <c r="F126" s="82" t="s">
        <v>506</v>
      </c>
      <c r="G126" s="84" t="s">
        <v>51</v>
      </c>
      <c r="H126" s="47" t="s">
        <v>52</v>
      </c>
      <c r="I126" s="47" t="n">
        <v>2</v>
      </c>
      <c r="J126" s="51" t="s">
        <v>507</v>
      </c>
      <c r="K126" s="63" t="n">
        <v>43482</v>
      </c>
      <c r="L126" s="63" t="n">
        <v>43487</v>
      </c>
      <c r="M126" s="69" t="n">
        <v>43490</v>
      </c>
      <c r="N126" s="53" t="s">
        <v>46</v>
      </c>
      <c r="O126" s="51" t="s">
        <v>40</v>
      </c>
      <c r="P126" s="47" t="s">
        <v>508</v>
      </c>
      <c r="Q126" s="55" t="n">
        <v>1</v>
      </c>
      <c r="R126" s="47"/>
    </row>
    <row r="127" customFormat="false" ht="15.75" hidden="false" customHeight="false" outlineLevel="0" collapsed="false">
      <c r="A127" s="1" t="n">
        <v>119</v>
      </c>
      <c r="B127" s="47" t="s">
        <v>509</v>
      </c>
      <c r="C127" s="48" t="s">
        <v>510</v>
      </c>
      <c r="D127" s="56" t="n">
        <v>7218</v>
      </c>
      <c r="E127" s="68" t="s">
        <v>511</v>
      </c>
      <c r="F127" s="82" t="s">
        <v>512</v>
      </c>
      <c r="G127" s="84" t="s">
        <v>80</v>
      </c>
      <c r="H127" s="47"/>
      <c r="I127" s="47" t="n">
        <v>1</v>
      </c>
      <c r="J127" s="51" t="s">
        <v>513</v>
      </c>
      <c r="K127" s="63" t="n">
        <v>43482</v>
      </c>
      <c r="L127" s="69" t="n">
        <v>43489</v>
      </c>
      <c r="M127" s="69" t="n">
        <v>43487</v>
      </c>
      <c r="N127" s="53"/>
      <c r="O127" s="51" t="s">
        <v>70</v>
      </c>
      <c r="P127" s="47" t="s">
        <v>514</v>
      </c>
      <c r="Q127" s="55" t="n">
        <v>1</v>
      </c>
      <c r="R127" s="47"/>
    </row>
    <row r="128" customFormat="false" ht="15.75" hidden="false" customHeight="false" outlineLevel="0" collapsed="false">
      <c r="A128" s="1" t="n">
        <v>120</v>
      </c>
      <c r="B128" s="47" t="s">
        <v>442</v>
      </c>
      <c r="C128" s="48"/>
      <c r="D128" s="56" t="n">
        <v>7219</v>
      </c>
      <c r="E128" s="68" t="s">
        <v>515</v>
      </c>
      <c r="F128" s="82" t="s">
        <v>516</v>
      </c>
      <c r="G128" s="84" t="s">
        <v>80</v>
      </c>
      <c r="H128" s="47" t="s">
        <v>52</v>
      </c>
      <c r="I128" s="47" t="n">
        <v>5</v>
      </c>
      <c r="J128" s="51" t="s">
        <v>517</v>
      </c>
      <c r="K128" s="69" t="n">
        <v>43483</v>
      </c>
      <c r="L128" s="69" t="n">
        <v>43487</v>
      </c>
      <c r="M128" s="69" t="n">
        <v>43487</v>
      </c>
      <c r="N128" s="53" t="s">
        <v>46</v>
      </c>
      <c r="O128" s="51" t="s">
        <v>70</v>
      </c>
      <c r="P128" s="47" t="s">
        <v>76</v>
      </c>
      <c r="Q128" s="55" t="n">
        <v>1</v>
      </c>
      <c r="R128" s="47"/>
    </row>
    <row r="129" customFormat="false" ht="15.75" hidden="false" customHeight="false" outlineLevel="0" collapsed="false">
      <c r="A129" s="1" t="n">
        <v>121</v>
      </c>
      <c r="B129" s="47"/>
      <c r="C129" s="48"/>
      <c r="D129" s="49" t="n">
        <v>7220</v>
      </c>
      <c r="E129" s="68" t="s">
        <v>464</v>
      </c>
      <c r="F129" s="82" t="s">
        <v>518</v>
      </c>
      <c r="G129" s="84" t="s">
        <v>51</v>
      </c>
      <c r="H129" s="47" t="s">
        <v>52</v>
      </c>
      <c r="I129" s="47" t="n">
        <v>3</v>
      </c>
      <c r="J129" s="51" t="s">
        <v>519</v>
      </c>
      <c r="K129" s="69" t="n">
        <v>43483</v>
      </c>
      <c r="L129" s="69" t="n">
        <v>43502</v>
      </c>
      <c r="M129" s="69" t="n">
        <v>43521</v>
      </c>
      <c r="N129" s="53" t="s">
        <v>46</v>
      </c>
      <c r="O129" s="51" t="s">
        <v>40</v>
      </c>
      <c r="P129" s="47" t="s">
        <v>520</v>
      </c>
      <c r="Q129" s="55" t="n">
        <v>1</v>
      </c>
      <c r="R129" s="47"/>
    </row>
    <row r="130" customFormat="false" ht="15.75" hidden="false" customHeight="false" outlineLevel="0" collapsed="false">
      <c r="A130" s="1" t="n">
        <v>122</v>
      </c>
      <c r="B130" s="47" t="s">
        <v>504</v>
      </c>
      <c r="C130" s="48"/>
      <c r="D130" s="56" t="n">
        <v>7221</v>
      </c>
      <c r="E130" s="68" t="s">
        <v>505</v>
      </c>
      <c r="F130" s="82" t="s">
        <v>521</v>
      </c>
      <c r="G130" s="84" t="s">
        <v>51</v>
      </c>
      <c r="H130" s="47" t="s">
        <v>52</v>
      </c>
      <c r="I130" s="47" t="n">
        <v>3</v>
      </c>
      <c r="J130" s="51" t="s">
        <v>522</v>
      </c>
      <c r="K130" s="69" t="n">
        <v>43483</v>
      </c>
      <c r="L130" s="69" t="n">
        <v>43502</v>
      </c>
      <c r="M130" s="69" t="n">
        <v>43490</v>
      </c>
      <c r="N130" s="53"/>
      <c r="O130" s="51" t="s">
        <v>89</v>
      </c>
      <c r="P130" s="47" t="s">
        <v>508</v>
      </c>
      <c r="Q130" s="55" t="n">
        <v>1</v>
      </c>
      <c r="R130" s="47"/>
    </row>
    <row r="131" customFormat="false" ht="15.75" hidden="false" customHeight="false" outlineLevel="0" collapsed="false">
      <c r="A131" s="1" t="n">
        <v>123</v>
      </c>
      <c r="B131" s="47" t="s">
        <v>523</v>
      </c>
      <c r="C131" s="48"/>
      <c r="D131" s="56" t="n">
        <v>7222</v>
      </c>
      <c r="E131" s="68" t="s">
        <v>524</v>
      </c>
      <c r="F131" s="82" t="s">
        <v>525</v>
      </c>
      <c r="G131" s="84" t="s">
        <v>51</v>
      </c>
      <c r="H131" s="47" t="s">
        <v>52</v>
      </c>
      <c r="I131" s="47" t="n">
        <v>3</v>
      </c>
      <c r="J131" s="51" t="s">
        <v>526</v>
      </c>
      <c r="K131" s="69" t="n">
        <v>43483</v>
      </c>
      <c r="L131" s="69" t="n">
        <v>43502</v>
      </c>
      <c r="M131" s="69" t="n">
        <v>43501</v>
      </c>
      <c r="N131" s="53"/>
      <c r="O131" s="51" t="s">
        <v>70</v>
      </c>
      <c r="P131" s="47" t="s">
        <v>527</v>
      </c>
      <c r="Q131" s="55" t="n">
        <v>1</v>
      </c>
      <c r="R131" s="47"/>
    </row>
    <row r="132" customFormat="false" ht="15.75" hidden="false" customHeight="false" outlineLevel="0" collapsed="false">
      <c r="A132" s="1" t="n">
        <v>124</v>
      </c>
      <c r="B132" s="47" t="s">
        <v>523</v>
      </c>
      <c r="C132" s="48"/>
      <c r="D132" s="56" t="n">
        <v>7223</v>
      </c>
      <c r="E132" s="68" t="s">
        <v>528</v>
      </c>
      <c r="F132" s="82" t="s">
        <v>518</v>
      </c>
      <c r="G132" s="84" t="s">
        <v>51</v>
      </c>
      <c r="H132" s="47" t="s">
        <v>52</v>
      </c>
      <c r="I132" s="47" t="n">
        <v>3</v>
      </c>
      <c r="J132" s="51" t="s">
        <v>529</v>
      </c>
      <c r="K132" s="69" t="n">
        <v>43483</v>
      </c>
      <c r="L132" s="69" t="n">
        <v>43502</v>
      </c>
      <c r="M132" s="69" t="n">
        <v>43503</v>
      </c>
      <c r="N132" s="53"/>
      <c r="O132" s="51" t="s">
        <v>40</v>
      </c>
      <c r="P132" s="69" t="s">
        <v>245</v>
      </c>
      <c r="Q132" s="55" t="n">
        <v>1</v>
      </c>
      <c r="R132" s="47"/>
    </row>
    <row r="133" customFormat="false" ht="15.75" hidden="false" customHeight="false" outlineLevel="0" collapsed="false">
      <c r="A133" s="1" t="n">
        <v>125</v>
      </c>
      <c r="B133" s="47" t="s">
        <v>523</v>
      </c>
      <c r="C133" s="48"/>
      <c r="D133" s="56" t="n">
        <v>7224</v>
      </c>
      <c r="E133" s="68" t="s">
        <v>530</v>
      </c>
      <c r="F133" s="82" t="s">
        <v>518</v>
      </c>
      <c r="G133" s="84" t="s">
        <v>51</v>
      </c>
      <c r="H133" s="47" t="s">
        <v>52</v>
      </c>
      <c r="I133" s="47" t="n">
        <v>3</v>
      </c>
      <c r="J133" s="51" t="s">
        <v>531</v>
      </c>
      <c r="K133" s="69" t="n">
        <v>43483</v>
      </c>
      <c r="L133" s="69" t="n">
        <v>43502</v>
      </c>
      <c r="M133" s="69" t="n">
        <v>43503</v>
      </c>
      <c r="N133" s="53"/>
      <c r="O133" s="51" t="s">
        <v>40</v>
      </c>
      <c r="P133" s="47" t="s">
        <v>260</v>
      </c>
      <c r="Q133" s="55" t="n">
        <v>1</v>
      </c>
      <c r="R133" s="47"/>
    </row>
    <row r="134" customFormat="false" ht="15.75" hidden="false" customHeight="false" outlineLevel="0" collapsed="false">
      <c r="A134" s="1" t="n">
        <v>126</v>
      </c>
      <c r="B134" s="47" t="s">
        <v>532</v>
      </c>
      <c r="C134" s="48"/>
      <c r="D134" s="56" t="n">
        <v>7225</v>
      </c>
      <c r="E134" s="1" t="s">
        <v>52</v>
      </c>
      <c r="F134" s="82" t="s">
        <v>533</v>
      </c>
      <c r="G134" s="47" t="s">
        <v>37</v>
      </c>
      <c r="H134" s="47" t="s">
        <v>328</v>
      </c>
      <c r="I134" s="47" t="n">
        <v>1</v>
      </c>
      <c r="J134" s="51" t="s">
        <v>534</v>
      </c>
      <c r="K134" s="69" t="n">
        <v>43483</v>
      </c>
      <c r="L134" s="69" t="n">
        <v>43483</v>
      </c>
      <c r="M134" s="69" t="n">
        <v>43488</v>
      </c>
      <c r="N134" s="53"/>
      <c r="O134" s="51" t="s">
        <v>40</v>
      </c>
      <c r="P134" s="47" t="s">
        <v>76</v>
      </c>
      <c r="Q134" s="55" t="n">
        <v>1</v>
      </c>
      <c r="R134" s="85"/>
    </row>
    <row r="135" customFormat="false" ht="15.75" hidden="false" customHeight="false" outlineLevel="0" collapsed="false">
      <c r="A135" s="1" t="n">
        <v>127</v>
      </c>
      <c r="B135" s="47"/>
      <c r="C135" s="48"/>
      <c r="D135" s="49" t="n">
        <v>7226</v>
      </c>
      <c r="E135" s="68" t="s">
        <v>535</v>
      </c>
      <c r="F135" s="82" t="s">
        <v>536</v>
      </c>
      <c r="G135" s="84" t="s">
        <v>80</v>
      </c>
      <c r="H135" s="47" t="s">
        <v>537</v>
      </c>
      <c r="I135" s="47" t="n">
        <v>4</v>
      </c>
      <c r="J135" s="51" t="s">
        <v>538</v>
      </c>
      <c r="K135" s="69" t="n">
        <v>43483</v>
      </c>
      <c r="L135" s="69" t="n">
        <v>43123</v>
      </c>
      <c r="M135" s="69" t="n">
        <v>43490</v>
      </c>
      <c r="N135" s="53"/>
      <c r="O135" s="51" t="s">
        <v>40</v>
      </c>
      <c r="P135" s="47" t="s">
        <v>221</v>
      </c>
      <c r="Q135" s="55" t="n">
        <v>1</v>
      </c>
      <c r="R135" s="47"/>
    </row>
    <row r="136" customFormat="false" ht="16.5" hidden="false" customHeight="true" outlineLevel="0" collapsed="false">
      <c r="A136" s="1" t="n">
        <v>128</v>
      </c>
      <c r="B136" s="47"/>
      <c r="C136" s="48"/>
      <c r="D136" s="56" t="n">
        <v>7227</v>
      </c>
      <c r="E136" s="68" t="s">
        <v>539</v>
      </c>
      <c r="F136" s="82" t="s">
        <v>540</v>
      </c>
      <c r="G136" s="84" t="s">
        <v>63</v>
      </c>
      <c r="H136" s="47" t="s">
        <v>52</v>
      </c>
      <c r="I136" s="47" t="n">
        <v>2</v>
      </c>
      <c r="J136" s="51" t="s">
        <v>541</v>
      </c>
      <c r="K136" s="69" t="n">
        <v>43483</v>
      </c>
      <c r="L136" s="69" t="n">
        <v>43490</v>
      </c>
      <c r="M136" s="69" t="n">
        <v>43498</v>
      </c>
      <c r="N136" s="53"/>
      <c r="O136" s="51" t="s">
        <v>40</v>
      </c>
      <c r="P136" s="47" t="s">
        <v>542</v>
      </c>
      <c r="Q136" s="55" t="n">
        <v>1</v>
      </c>
      <c r="R136" s="47"/>
    </row>
    <row r="137" customFormat="false" ht="15.75" hidden="false" customHeight="false" outlineLevel="0" collapsed="false">
      <c r="A137" s="1" t="n">
        <v>129</v>
      </c>
      <c r="B137" s="47"/>
      <c r="C137" s="48"/>
      <c r="D137" s="56" t="n">
        <v>7228</v>
      </c>
      <c r="E137" s="68" t="s">
        <v>543</v>
      </c>
      <c r="F137" s="82" t="s">
        <v>540</v>
      </c>
      <c r="G137" s="84" t="s">
        <v>63</v>
      </c>
      <c r="H137" s="47" t="s">
        <v>52</v>
      </c>
      <c r="I137" s="47" t="n">
        <v>1</v>
      </c>
      <c r="J137" s="51" t="s">
        <v>544</v>
      </c>
      <c r="K137" s="69" t="n">
        <v>43483</v>
      </c>
      <c r="L137" s="69" t="n">
        <v>43490</v>
      </c>
      <c r="M137" s="69" t="n">
        <v>43498</v>
      </c>
      <c r="N137" s="53"/>
      <c r="O137" s="51" t="s">
        <v>40</v>
      </c>
      <c r="P137" s="47" t="s">
        <v>467</v>
      </c>
      <c r="Q137" s="55"/>
      <c r="R137" s="47"/>
    </row>
    <row r="138" customFormat="false" ht="15.75" hidden="false" customHeight="false" outlineLevel="0" collapsed="false">
      <c r="A138" s="1" t="n">
        <v>130</v>
      </c>
      <c r="B138" s="47"/>
      <c r="C138" s="48"/>
      <c r="D138" s="49" t="n">
        <v>7229</v>
      </c>
      <c r="E138" s="68" t="s">
        <v>545</v>
      </c>
      <c r="F138" s="82" t="s">
        <v>546</v>
      </c>
      <c r="G138" s="84" t="s">
        <v>80</v>
      </c>
      <c r="H138" s="47" t="s">
        <v>547</v>
      </c>
      <c r="I138" s="47" t="n">
        <v>2</v>
      </c>
      <c r="J138" s="51" t="s">
        <v>548</v>
      </c>
      <c r="K138" s="69" t="n">
        <v>43483</v>
      </c>
      <c r="L138" s="69" t="s">
        <v>187</v>
      </c>
      <c r="M138" s="69" t="n">
        <v>43489</v>
      </c>
      <c r="N138" s="53"/>
      <c r="O138" s="51"/>
      <c r="P138" s="47" t="s">
        <v>221</v>
      </c>
      <c r="Q138" s="55" t="n">
        <v>1</v>
      </c>
      <c r="R138" s="47"/>
    </row>
    <row r="139" customFormat="false" ht="15.75" hidden="false" customHeight="false" outlineLevel="0" collapsed="false">
      <c r="A139" s="1" t="n">
        <v>131</v>
      </c>
      <c r="B139" s="47"/>
      <c r="C139" s="48"/>
      <c r="D139" s="49" t="n">
        <v>7230</v>
      </c>
      <c r="E139" s="68" t="s">
        <v>549</v>
      </c>
      <c r="F139" s="82" t="s">
        <v>550</v>
      </c>
      <c r="G139" s="84" t="s">
        <v>80</v>
      </c>
      <c r="H139" s="47" t="s">
        <v>547</v>
      </c>
      <c r="I139" s="47" t="n">
        <v>2</v>
      </c>
      <c r="J139" s="51" t="s">
        <v>551</v>
      </c>
      <c r="K139" s="69" t="n">
        <v>43483</v>
      </c>
      <c r="L139" s="69" t="s">
        <v>187</v>
      </c>
      <c r="M139" s="69" t="n">
        <v>43489</v>
      </c>
      <c r="N139" s="53"/>
      <c r="O139" s="51"/>
      <c r="P139" s="47" t="s">
        <v>83</v>
      </c>
      <c r="Q139" s="55" t="n">
        <v>1</v>
      </c>
      <c r="U139" s="4"/>
    </row>
    <row r="140" customFormat="false" ht="30" hidden="false" customHeight="false" outlineLevel="0" collapsed="false">
      <c r="A140" s="1" t="n">
        <v>132</v>
      </c>
      <c r="B140" s="47"/>
      <c r="C140" s="48"/>
      <c r="D140" s="49" t="n">
        <v>7231</v>
      </c>
      <c r="E140" s="47" t="s">
        <v>307</v>
      </c>
      <c r="F140" s="82" t="s">
        <v>552</v>
      </c>
      <c r="G140" s="84" t="s">
        <v>51</v>
      </c>
      <c r="H140" s="47" t="s">
        <v>52</v>
      </c>
      <c r="I140" s="47" t="n">
        <v>2</v>
      </c>
      <c r="J140" s="51" t="s">
        <v>553</v>
      </c>
      <c r="K140" s="69" t="n">
        <v>43483</v>
      </c>
      <c r="L140" s="69" t="n">
        <v>43484</v>
      </c>
      <c r="M140" s="69" t="n">
        <v>43488</v>
      </c>
      <c r="N140" s="53"/>
      <c r="O140" s="51"/>
      <c r="P140" s="47" t="s">
        <v>76</v>
      </c>
      <c r="Q140" s="55" t="n">
        <v>1</v>
      </c>
      <c r="R140" s="88" t="s">
        <v>554</v>
      </c>
    </row>
    <row r="141" customFormat="false" ht="15.75" hidden="false" customHeight="false" outlineLevel="0" collapsed="false">
      <c r="A141" s="1" t="n">
        <v>133</v>
      </c>
      <c r="B141" s="47" t="s">
        <v>555</v>
      </c>
      <c r="C141" s="48"/>
      <c r="D141" s="56" t="n">
        <v>7232</v>
      </c>
      <c r="E141" s="68" t="s">
        <v>556</v>
      </c>
      <c r="F141" s="82" t="s">
        <v>557</v>
      </c>
      <c r="G141" s="84" t="s">
        <v>558</v>
      </c>
      <c r="H141" s="47" t="s">
        <v>52</v>
      </c>
      <c r="I141" s="47" t="n">
        <v>4</v>
      </c>
      <c r="J141" s="51" t="s">
        <v>559</v>
      </c>
      <c r="K141" s="69" t="n">
        <v>43483</v>
      </c>
      <c r="L141" s="69" t="n">
        <v>43493</v>
      </c>
      <c r="M141" s="69" t="n">
        <v>43488</v>
      </c>
      <c r="N141" s="53"/>
      <c r="O141" s="51" t="s">
        <v>89</v>
      </c>
      <c r="P141" s="47" t="s">
        <v>183</v>
      </c>
      <c r="Q141" s="55" t="n">
        <v>1</v>
      </c>
      <c r="R141" s="47"/>
    </row>
    <row r="142" customFormat="false" ht="15.75" hidden="false" customHeight="false" outlineLevel="0" collapsed="false">
      <c r="A142" s="1" t="n">
        <v>134</v>
      </c>
      <c r="B142" s="47" t="s">
        <v>560</v>
      </c>
      <c r="C142" s="48"/>
      <c r="D142" s="56" t="n">
        <v>7233</v>
      </c>
      <c r="E142" s="68" t="s">
        <v>561</v>
      </c>
      <c r="F142" s="82" t="s">
        <v>562</v>
      </c>
      <c r="G142" s="84" t="s">
        <v>177</v>
      </c>
      <c r="H142" s="47" t="s">
        <v>52</v>
      </c>
      <c r="I142" s="47" t="n">
        <v>2</v>
      </c>
      <c r="J142" s="51" t="s">
        <v>563</v>
      </c>
      <c r="K142" s="69" t="n">
        <v>43486</v>
      </c>
      <c r="L142" s="69" t="n">
        <v>43487</v>
      </c>
      <c r="M142" s="69" t="n">
        <v>43489</v>
      </c>
      <c r="N142" s="53"/>
      <c r="O142" s="51" t="s">
        <v>40</v>
      </c>
      <c r="P142" s="47" t="s">
        <v>564</v>
      </c>
      <c r="Q142" s="55" t="n">
        <v>1</v>
      </c>
      <c r="R142" s="47"/>
    </row>
    <row r="143" customFormat="false" ht="15.75" hidden="false" customHeight="false" outlineLevel="0" collapsed="false">
      <c r="A143" s="1" t="n">
        <v>135</v>
      </c>
      <c r="B143" s="47" t="s">
        <v>560</v>
      </c>
      <c r="C143" s="48"/>
      <c r="D143" s="56" t="n">
        <v>7234</v>
      </c>
      <c r="E143" s="68" t="s">
        <v>561</v>
      </c>
      <c r="F143" s="82" t="s">
        <v>565</v>
      </c>
      <c r="G143" s="84" t="s">
        <v>177</v>
      </c>
      <c r="H143" s="47" t="s">
        <v>52</v>
      </c>
      <c r="I143" s="47" t="n">
        <v>1</v>
      </c>
      <c r="J143" s="51" t="s">
        <v>566</v>
      </c>
      <c r="K143" s="69" t="n">
        <v>43486</v>
      </c>
      <c r="L143" s="69" t="n">
        <v>43487</v>
      </c>
      <c r="M143" s="69" t="n">
        <v>43489</v>
      </c>
      <c r="N143" s="53"/>
      <c r="O143" s="51" t="s">
        <v>40</v>
      </c>
      <c r="P143" s="47" t="s">
        <v>567</v>
      </c>
      <c r="Q143" s="55" t="n">
        <v>1</v>
      </c>
      <c r="R143" s="47"/>
    </row>
    <row r="144" customFormat="false" ht="15.75" hidden="false" customHeight="false" outlineLevel="0" collapsed="false">
      <c r="A144" s="1" t="n">
        <v>136</v>
      </c>
      <c r="B144" s="47"/>
      <c r="C144" s="48"/>
      <c r="D144" s="49" t="n">
        <v>7235</v>
      </c>
      <c r="E144" s="68" t="s">
        <v>307</v>
      </c>
      <c r="F144" s="82" t="s">
        <v>568</v>
      </c>
      <c r="G144" s="84" t="s">
        <v>51</v>
      </c>
      <c r="H144" s="47" t="s">
        <v>52</v>
      </c>
      <c r="I144" s="47" t="n">
        <v>4</v>
      </c>
      <c r="J144" s="51" t="s">
        <v>569</v>
      </c>
      <c r="K144" s="69" t="n">
        <v>43486</v>
      </c>
      <c r="L144" s="69"/>
      <c r="M144" s="69" t="n">
        <v>43490</v>
      </c>
      <c r="N144" s="53" t="s">
        <v>46</v>
      </c>
      <c r="O144" s="51" t="s">
        <v>40</v>
      </c>
      <c r="P144" s="47" t="s">
        <v>455</v>
      </c>
      <c r="Q144" s="55" t="n">
        <v>1</v>
      </c>
      <c r="R144" s="47"/>
    </row>
    <row r="145" customFormat="false" ht="15.75" hidden="false" customHeight="false" outlineLevel="0" collapsed="false">
      <c r="A145" s="1" t="n">
        <v>137</v>
      </c>
      <c r="B145" s="47" t="s">
        <v>570</v>
      </c>
      <c r="C145" s="48"/>
      <c r="D145" s="56" t="n">
        <v>7236</v>
      </c>
      <c r="E145" s="68" t="s">
        <v>571</v>
      </c>
      <c r="F145" s="82" t="s">
        <v>572</v>
      </c>
      <c r="G145" s="66" t="s">
        <v>163</v>
      </c>
      <c r="H145" s="66" t="s">
        <v>52</v>
      </c>
      <c r="I145" s="47" t="n">
        <v>2</v>
      </c>
      <c r="J145" s="51" t="s">
        <v>573</v>
      </c>
      <c r="K145" s="69" t="n">
        <v>43486</v>
      </c>
      <c r="L145" s="69" t="n">
        <v>43502</v>
      </c>
      <c r="M145" s="69" t="n">
        <v>43493</v>
      </c>
      <c r="N145" s="53" t="s">
        <v>46</v>
      </c>
      <c r="O145" s="51" t="s">
        <v>89</v>
      </c>
      <c r="P145" s="47" t="s">
        <v>467</v>
      </c>
      <c r="Q145" s="55" t="n">
        <v>1</v>
      </c>
      <c r="R145" s="47"/>
    </row>
    <row r="146" customFormat="false" ht="30" hidden="false" customHeight="false" outlineLevel="0" collapsed="false">
      <c r="A146" s="1" t="n">
        <v>138</v>
      </c>
      <c r="B146" s="47"/>
      <c r="C146" s="48"/>
      <c r="D146" s="49" t="n">
        <v>7237</v>
      </c>
      <c r="E146" s="47" t="s">
        <v>52</v>
      </c>
      <c r="F146" s="82" t="s">
        <v>574</v>
      </c>
      <c r="G146" s="64" t="s">
        <v>37</v>
      </c>
      <c r="H146" s="64" t="s">
        <v>453</v>
      </c>
      <c r="I146" s="47" t="n">
        <v>1</v>
      </c>
      <c r="J146" s="51" t="s">
        <v>575</v>
      </c>
      <c r="K146" s="69" t="n">
        <v>43486</v>
      </c>
      <c r="L146" s="69" t="n">
        <v>43486</v>
      </c>
      <c r="M146" s="69" t="n">
        <v>43488</v>
      </c>
      <c r="N146" s="53"/>
      <c r="O146" s="51"/>
      <c r="P146" s="47" t="s">
        <v>90</v>
      </c>
      <c r="Q146" s="55"/>
      <c r="R146" s="88" t="s">
        <v>554</v>
      </c>
    </row>
    <row r="147" customFormat="false" ht="15.75" hidden="false" customHeight="false" outlineLevel="0" collapsed="false">
      <c r="A147" s="1" t="n">
        <v>139</v>
      </c>
      <c r="B147" s="47" t="s">
        <v>576</v>
      </c>
      <c r="C147" s="48" t="s">
        <v>577</v>
      </c>
      <c r="D147" s="56" t="n">
        <v>7238</v>
      </c>
      <c r="E147" s="68" t="s">
        <v>578</v>
      </c>
      <c r="F147" s="82" t="s">
        <v>579</v>
      </c>
      <c r="G147" s="84" t="s">
        <v>51</v>
      </c>
      <c r="H147" s="47" t="s">
        <v>52</v>
      </c>
      <c r="I147" s="47" t="n">
        <v>1</v>
      </c>
      <c r="J147" s="51" t="s">
        <v>580</v>
      </c>
      <c r="K147" s="69" t="n">
        <v>43486</v>
      </c>
      <c r="L147" s="69" t="n">
        <v>43488</v>
      </c>
      <c r="M147" s="69" t="n">
        <v>43508</v>
      </c>
      <c r="N147" s="53"/>
      <c r="O147" s="51" t="s">
        <v>40</v>
      </c>
      <c r="P147" s="47" t="s">
        <v>581</v>
      </c>
      <c r="Q147" s="55" t="n">
        <v>1</v>
      </c>
      <c r="R147" s="47"/>
    </row>
    <row r="148" customFormat="false" ht="15.75" hidden="false" customHeight="false" outlineLevel="0" collapsed="false">
      <c r="A148" s="1" t="n">
        <v>140</v>
      </c>
      <c r="B148" s="47" t="s">
        <v>582</v>
      </c>
      <c r="C148" s="48" t="s">
        <v>583</v>
      </c>
      <c r="D148" s="56" t="n">
        <v>7239</v>
      </c>
      <c r="E148" s="68" t="s">
        <v>584</v>
      </c>
      <c r="F148" s="82" t="s">
        <v>585</v>
      </c>
      <c r="G148" s="84" t="s">
        <v>51</v>
      </c>
      <c r="H148" s="47" t="s">
        <v>52</v>
      </c>
      <c r="I148" s="47" t="n">
        <v>2</v>
      </c>
      <c r="J148" s="51" t="s">
        <v>586</v>
      </c>
      <c r="K148" s="69" t="n">
        <v>43486</v>
      </c>
      <c r="L148" s="69" t="n">
        <v>43504</v>
      </c>
      <c r="M148" s="69" t="n">
        <v>43504</v>
      </c>
      <c r="N148" s="53"/>
      <c r="O148" s="51" t="s">
        <v>70</v>
      </c>
      <c r="P148" s="47" t="s">
        <v>245</v>
      </c>
      <c r="Q148" s="55" t="n">
        <v>1</v>
      </c>
      <c r="R148" s="47"/>
    </row>
    <row r="149" customFormat="false" ht="15.75" hidden="false" customHeight="false" outlineLevel="0" collapsed="false">
      <c r="A149" s="1" t="n">
        <v>141</v>
      </c>
      <c r="B149" s="47" t="s">
        <v>582</v>
      </c>
      <c r="C149" s="48" t="s">
        <v>583</v>
      </c>
      <c r="D149" s="56" t="n">
        <v>7240</v>
      </c>
      <c r="E149" s="68" t="s">
        <v>587</v>
      </c>
      <c r="F149" s="82" t="s">
        <v>588</v>
      </c>
      <c r="G149" s="84" t="s">
        <v>51</v>
      </c>
      <c r="H149" s="47" t="s">
        <v>52</v>
      </c>
      <c r="I149" s="47" t="n">
        <v>2</v>
      </c>
      <c r="J149" s="51" t="s">
        <v>589</v>
      </c>
      <c r="K149" s="69" t="n">
        <v>43486</v>
      </c>
      <c r="L149" s="69" t="n">
        <v>43504</v>
      </c>
      <c r="M149" s="69" t="n">
        <v>43504</v>
      </c>
      <c r="N149" s="53"/>
      <c r="O149" s="51" t="s">
        <v>70</v>
      </c>
      <c r="P149" s="47" t="s">
        <v>245</v>
      </c>
      <c r="Q149" s="55" t="n">
        <v>1</v>
      </c>
      <c r="R149" s="47"/>
    </row>
    <row r="150" customFormat="false" ht="15.75" hidden="false" customHeight="false" outlineLevel="0" collapsed="false">
      <c r="A150" s="1" t="n">
        <v>142</v>
      </c>
      <c r="B150" s="47" t="s">
        <v>582</v>
      </c>
      <c r="C150" s="48" t="s">
        <v>583</v>
      </c>
      <c r="D150" s="56" t="n">
        <v>7241</v>
      </c>
      <c r="E150" s="68" t="s">
        <v>590</v>
      </c>
      <c r="F150" s="82" t="s">
        <v>588</v>
      </c>
      <c r="G150" s="84" t="s">
        <v>51</v>
      </c>
      <c r="H150" s="47" t="s">
        <v>52</v>
      </c>
      <c r="I150" s="47" t="n">
        <v>2</v>
      </c>
      <c r="J150" s="51" t="s">
        <v>591</v>
      </c>
      <c r="K150" s="69" t="n">
        <v>43486</v>
      </c>
      <c r="L150" s="69" t="n">
        <v>43504</v>
      </c>
      <c r="M150" s="69" t="n">
        <v>43504</v>
      </c>
      <c r="N150" s="53"/>
      <c r="O150" s="51" t="s">
        <v>70</v>
      </c>
      <c r="P150" s="47" t="s">
        <v>245</v>
      </c>
      <c r="Q150" s="55" t="n">
        <v>1</v>
      </c>
      <c r="R150" s="47"/>
    </row>
    <row r="151" customFormat="false" ht="15.75" hidden="false" customHeight="false" outlineLevel="0" collapsed="false">
      <c r="A151" s="1" t="n">
        <v>143</v>
      </c>
      <c r="B151" s="47" t="s">
        <v>592</v>
      </c>
      <c r="C151" s="48" t="s">
        <v>583</v>
      </c>
      <c r="D151" s="56" t="n">
        <v>7242</v>
      </c>
      <c r="E151" s="68" t="s">
        <v>593</v>
      </c>
      <c r="F151" s="82" t="s">
        <v>594</v>
      </c>
      <c r="G151" s="84" t="s">
        <v>51</v>
      </c>
      <c r="H151" s="47" t="s">
        <v>52</v>
      </c>
      <c r="I151" s="47" t="n">
        <v>2</v>
      </c>
      <c r="J151" s="51" t="s">
        <v>595</v>
      </c>
      <c r="K151" s="69" t="n">
        <v>43486</v>
      </c>
      <c r="L151" s="69" t="n">
        <v>43504</v>
      </c>
      <c r="M151" s="69" t="n">
        <v>43507</v>
      </c>
      <c r="N151" s="53"/>
      <c r="O151" s="51" t="s">
        <v>40</v>
      </c>
      <c r="P151" s="89" t="s">
        <v>245</v>
      </c>
      <c r="Q151" s="55" t="n">
        <v>1</v>
      </c>
    </row>
    <row r="152" customFormat="false" ht="15.75" hidden="false" customHeight="false" outlineLevel="0" collapsed="false">
      <c r="A152" s="1" t="n">
        <v>144</v>
      </c>
      <c r="B152" s="47" t="s">
        <v>596</v>
      </c>
      <c r="C152" s="48" t="s">
        <v>583</v>
      </c>
      <c r="D152" s="56" t="n">
        <v>7243</v>
      </c>
      <c r="E152" s="68" t="s">
        <v>597</v>
      </c>
      <c r="F152" s="82" t="s">
        <v>598</v>
      </c>
      <c r="G152" s="84" t="s">
        <v>51</v>
      </c>
      <c r="H152" s="47" t="s">
        <v>52</v>
      </c>
      <c r="I152" s="47" t="n">
        <v>2</v>
      </c>
      <c r="J152" s="51" t="s">
        <v>599</v>
      </c>
      <c r="K152" s="69" t="n">
        <v>43486</v>
      </c>
      <c r="L152" s="69" t="n">
        <v>43504</v>
      </c>
      <c r="M152" s="69" t="n">
        <v>43503</v>
      </c>
      <c r="N152" s="53"/>
      <c r="O152" s="51" t="s">
        <v>89</v>
      </c>
      <c r="P152" s="47" t="s">
        <v>71</v>
      </c>
      <c r="Q152" s="55" t="n">
        <v>1</v>
      </c>
      <c r="R152" s="47"/>
    </row>
    <row r="153" customFormat="false" ht="15.75" hidden="false" customHeight="false" outlineLevel="0" collapsed="false">
      <c r="A153" s="1" t="n">
        <v>145</v>
      </c>
      <c r="B153" s="47" t="s">
        <v>582</v>
      </c>
      <c r="C153" s="48" t="s">
        <v>583</v>
      </c>
      <c r="D153" s="56" t="n">
        <v>7244</v>
      </c>
      <c r="E153" s="90" t="s">
        <v>600</v>
      </c>
      <c r="F153" s="82" t="s">
        <v>601</v>
      </c>
      <c r="G153" s="84" t="s">
        <v>51</v>
      </c>
      <c r="H153" s="47" t="s">
        <v>52</v>
      </c>
      <c r="I153" s="47" t="n">
        <v>2</v>
      </c>
      <c r="J153" s="91" t="s">
        <v>602</v>
      </c>
      <c r="K153" s="69" t="n">
        <v>43486</v>
      </c>
      <c r="L153" s="69" t="n">
        <v>43504</v>
      </c>
      <c r="M153" s="69" t="n">
        <v>43504</v>
      </c>
      <c r="N153" s="53" t="s">
        <v>46</v>
      </c>
      <c r="O153" s="51" t="s">
        <v>70</v>
      </c>
      <c r="P153" s="47" t="s">
        <v>245</v>
      </c>
      <c r="Q153" s="55" t="n">
        <v>1</v>
      </c>
      <c r="R153" s="47"/>
    </row>
    <row r="154" customFormat="false" ht="15.75" hidden="false" customHeight="false" outlineLevel="0" collapsed="false">
      <c r="A154" s="1" t="n">
        <v>146</v>
      </c>
      <c r="B154" s="47" t="s">
        <v>582</v>
      </c>
      <c r="C154" s="48" t="s">
        <v>583</v>
      </c>
      <c r="D154" s="56" t="n">
        <v>7245</v>
      </c>
      <c r="E154" s="90" t="s">
        <v>603</v>
      </c>
      <c r="F154" s="82" t="s">
        <v>601</v>
      </c>
      <c r="G154" s="84" t="s">
        <v>51</v>
      </c>
      <c r="H154" s="47" t="s">
        <v>52</v>
      </c>
      <c r="I154" s="47" t="n">
        <v>2</v>
      </c>
      <c r="J154" s="91" t="s">
        <v>604</v>
      </c>
      <c r="K154" s="69" t="n">
        <v>43486</v>
      </c>
      <c r="L154" s="69" t="n">
        <v>43504</v>
      </c>
      <c r="M154" s="69" t="n">
        <v>43504</v>
      </c>
      <c r="N154" s="53"/>
      <c r="O154" s="51" t="s">
        <v>70</v>
      </c>
      <c r="P154" s="47" t="s">
        <v>245</v>
      </c>
      <c r="Q154" s="55" t="n">
        <v>1</v>
      </c>
      <c r="R154" s="47"/>
    </row>
    <row r="155" customFormat="false" ht="15.75" hidden="false" customHeight="false" outlineLevel="0" collapsed="false">
      <c r="A155" s="1" t="n">
        <v>147</v>
      </c>
      <c r="B155" s="47" t="s">
        <v>596</v>
      </c>
      <c r="C155" s="48" t="s">
        <v>583</v>
      </c>
      <c r="D155" s="56" t="n">
        <v>7246</v>
      </c>
      <c r="E155" s="90" t="s">
        <v>605</v>
      </c>
      <c r="F155" s="82" t="s">
        <v>606</v>
      </c>
      <c r="G155" s="84" t="s">
        <v>51</v>
      </c>
      <c r="H155" s="47" t="s">
        <v>52</v>
      </c>
      <c r="I155" s="47" t="n">
        <v>2</v>
      </c>
      <c r="J155" s="91" t="s">
        <v>607</v>
      </c>
      <c r="K155" s="69" t="n">
        <v>43486</v>
      </c>
      <c r="L155" s="69" t="n">
        <v>43504</v>
      </c>
      <c r="M155" s="69" t="n">
        <v>43503</v>
      </c>
      <c r="N155" s="53"/>
      <c r="O155" s="51" t="s">
        <v>89</v>
      </c>
      <c r="P155" s="47" t="s">
        <v>467</v>
      </c>
      <c r="Q155" s="55" t="n">
        <v>1</v>
      </c>
      <c r="R155" s="47"/>
    </row>
    <row r="156" customFormat="false" ht="15.75" hidden="false" customHeight="false" outlineLevel="0" collapsed="false">
      <c r="A156" s="1" t="n">
        <v>148</v>
      </c>
      <c r="B156" s="47" t="s">
        <v>608</v>
      </c>
      <c r="C156" s="48" t="s">
        <v>609</v>
      </c>
      <c r="D156" s="56" t="n">
        <v>7247</v>
      </c>
      <c r="E156" s="90" t="n">
        <v>20260373</v>
      </c>
      <c r="F156" s="82" t="s">
        <v>610</v>
      </c>
      <c r="G156" s="47" t="s">
        <v>611</v>
      </c>
      <c r="H156" s="47" t="s">
        <v>52</v>
      </c>
      <c r="I156" s="47" t="n">
        <v>4</v>
      </c>
      <c r="J156" s="91" t="s">
        <v>612</v>
      </c>
      <c r="K156" s="69" t="n">
        <v>43487</v>
      </c>
      <c r="L156" s="69" t="n">
        <v>43507</v>
      </c>
      <c r="M156" s="92" t="n">
        <v>43496</v>
      </c>
      <c r="N156" s="53" t="s">
        <v>46</v>
      </c>
      <c r="O156" s="51" t="s">
        <v>40</v>
      </c>
      <c r="P156" s="93"/>
      <c r="Q156" s="94"/>
      <c r="R156" s="95" t="s">
        <v>613</v>
      </c>
      <c r="S156" s="47"/>
      <c r="T156" s="55"/>
    </row>
    <row r="157" customFormat="false" ht="15.75" hidden="false" customHeight="false" outlineLevel="0" collapsed="false">
      <c r="A157" s="1" t="n">
        <v>149</v>
      </c>
      <c r="B157" s="47" t="s">
        <v>608</v>
      </c>
      <c r="C157" s="48" t="s">
        <v>609</v>
      </c>
      <c r="D157" s="56" t="n">
        <v>7248</v>
      </c>
      <c r="E157" s="90" t="n">
        <v>20260372</v>
      </c>
      <c r="F157" s="82" t="s">
        <v>610</v>
      </c>
      <c r="G157" s="47" t="s">
        <v>611</v>
      </c>
      <c r="H157" s="47" t="s">
        <v>52</v>
      </c>
      <c r="I157" s="47" t="n">
        <v>4</v>
      </c>
      <c r="J157" s="91" t="s">
        <v>614</v>
      </c>
      <c r="K157" s="69" t="n">
        <v>43487</v>
      </c>
      <c r="L157" s="69" t="n">
        <v>43507</v>
      </c>
      <c r="M157" s="96" t="n">
        <v>43496</v>
      </c>
      <c r="N157" s="53" t="s">
        <v>46</v>
      </c>
      <c r="O157" s="51" t="s">
        <v>40</v>
      </c>
      <c r="P157" s="97"/>
      <c r="Q157" s="94"/>
      <c r="R157" s="97" t="s">
        <v>615</v>
      </c>
    </row>
    <row r="158" customFormat="false" ht="15.75" hidden="false" customHeight="false" outlineLevel="0" collapsed="false">
      <c r="A158" s="1" t="n">
        <v>150</v>
      </c>
      <c r="B158" s="47" t="s">
        <v>616</v>
      </c>
      <c r="C158" s="48"/>
      <c r="D158" s="56" t="n">
        <v>7249</v>
      </c>
      <c r="E158" s="90" t="s">
        <v>617</v>
      </c>
      <c r="F158" s="82" t="s">
        <v>618</v>
      </c>
      <c r="G158" s="84" t="s">
        <v>51</v>
      </c>
      <c r="H158" s="47" t="s">
        <v>52</v>
      </c>
      <c r="I158" s="47" t="n">
        <v>1</v>
      </c>
      <c r="J158" s="91" t="s">
        <v>619</v>
      </c>
      <c r="K158" s="69" t="n">
        <v>43487</v>
      </c>
      <c r="L158" s="69" t="n">
        <v>43467</v>
      </c>
      <c r="M158" s="69" t="n">
        <v>43488</v>
      </c>
      <c r="N158" s="53"/>
      <c r="O158" s="51" t="s">
        <v>89</v>
      </c>
      <c r="P158" s="47" t="s">
        <v>83</v>
      </c>
      <c r="Q158" s="55" t="n">
        <v>1</v>
      </c>
      <c r="R158" s="47"/>
    </row>
    <row r="159" customFormat="false" ht="45" hidden="false" customHeight="false" outlineLevel="0" collapsed="false">
      <c r="A159" s="1" t="n">
        <v>151</v>
      </c>
      <c r="B159" s="47"/>
      <c r="C159" s="48"/>
      <c r="D159" s="49" t="n">
        <v>7250</v>
      </c>
      <c r="E159" s="90" t="s">
        <v>448</v>
      </c>
      <c r="F159" s="82" t="s">
        <v>620</v>
      </c>
      <c r="G159" s="28" t="s">
        <v>80</v>
      </c>
      <c r="H159" s="47" t="s">
        <v>213</v>
      </c>
      <c r="I159" s="47" t="n">
        <v>2</v>
      </c>
      <c r="J159" s="91" t="s">
        <v>621</v>
      </c>
      <c r="K159" s="69" t="n">
        <v>43488</v>
      </c>
      <c r="L159" s="69" t="n">
        <v>43490</v>
      </c>
      <c r="M159" s="69" t="n">
        <v>43507</v>
      </c>
      <c r="N159" s="53" t="s">
        <v>46</v>
      </c>
      <c r="O159" s="51" t="s">
        <v>40</v>
      </c>
      <c r="P159" s="47" t="s">
        <v>622</v>
      </c>
      <c r="Q159" s="55" t="n">
        <v>1</v>
      </c>
      <c r="R159" s="88" t="s">
        <v>623</v>
      </c>
    </row>
    <row r="160" customFormat="false" ht="15.75" hidden="false" customHeight="false" outlineLevel="0" collapsed="false">
      <c r="A160" s="1" t="n">
        <v>152</v>
      </c>
      <c r="B160" s="47" t="s">
        <v>624</v>
      </c>
      <c r="C160" s="48"/>
      <c r="D160" s="56" t="n">
        <v>7251</v>
      </c>
      <c r="E160" s="98" t="s">
        <v>129</v>
      </c>
      <c r="F160" s="82" t="s">
        <v>625</v>
      </c>
      <c r="G160" s="28" t="s">
        <v>80</v>
      </c>
      <c r="H160" s="47"/>
      <c r="I160" s="47"/>
      <c r="J160" s="91" t="s">
        <v>626</v>
      </c>
      <c r="K160" s="69" t="n">
        <v>43488</v>
      </c>
      <c r="L160" s="69" t="n">
        <v>43493</v>
      </c>
      <c r="M160" s="69" t="n">
        <v>43488</v>
      </c>
      <c r="N160" s="53"/>
      <c r="O160" s="51" t="s">
        <v>89</v>
      </c>
      <c r="P160" s="47" t="s">
        <v>83</v>
      </c>
      <c r="Q160" s="55" t="n">
        <v>1</v>
      </c>
      <c r="R160" s="47"/>
    </row>
    <row r="161" customFormat="false" ht="15.75" hidden="false" customHeight="false" outlineLevel="0" collapsed="false">
      <c r="A161" s="1" t="n">
        <v>153</v>
      </c>
      <c r="B161" s="47" t="s">
        <v>627</v>
      </c>
      <c r="C161" s="48"/>
      <c r="D161" s="56" t="n">
        <v>7252</v>
      </c>
      <c r="E161" s="98" t="s">
        <v>628</v>
      </c>
      <c r="F161" s="82" t="s">
        <v>629</v>
      </c>
      <c r="G161" s="84" t="s">
        <v>51</v>
      </c>
      <c r="H161" s="47" t="s">
        <v>52</v>
      </c>
      <c r="I161" s="47" t="n">
        <v>1</v>
      </c>
      <c r="J161" s="91" t="s">
        <v>630</v>
      </c>
      <c r="K161" s="69" t="n">
        <v>43489</v>
      </c>
      <c r="L161" s="69" t="n">
        <v>43508</v>
      </c>
      <c r="M161" s="69" t="n">
        <v>43503</v>
      </c>
      <c r="N161" s="53"/>
      <c r="O161" s="51" t="s">
        <v>89</v>
      </c>
      <c r="P161" s="47" t="s">
        <v>631</v>
      </c>
      <c r="Q161" s="55" t="n">
        <v>1</v>
      </c>
      <c r="R161" s="47"/>
    </row>
    <row r="162" customFormat="false" ht="15.75" hidden="false" customHeight="false" outlineLevel="0" collapsed="false">
      <c r="A162" s="1" t="n">
        <v>154</v>
      </c>
      <c r="B162" s="47" t="s">
        <v>632</v>
      </c>
      <c r="C162" s="48"/>
      <c r="D162" s="56" t="n">
        <v>7253</v>
      </c>
      <c r="E162" s="98" t="s">
        <v>633</v>
      </c>
      <c r="F162" s="82" t="s">
        <v>634</v>
      </c>
      <c r="G162" s="84" t="s">
        <v>51</v>
      </c>
      <c r="H162" s="47" t="s">
        <v>52</v>
      </c>
      <c r="I162" s="47" t="n">
        <v>1</v>
      </c>
      <c r="J162" s="91" t="s">
        <v>635</v>
      </c>
      <c r="K162" s="69" t="n">
        <v>43489</v>
      </c>
      <c r="L162" s="69" t="n">
        <v>43508</v>
      </c>
      <c r="M162" s="69" t="n">
        <v>43501</v>
      </c>
      <c r="N162" s="53"/>
      <c r="O162" s="51" t="s">
        <v>89</v>
      </c>
      <c r="P162" s="47" t="s">
        <v>636</v>
      </c>
      <c r="Q162" s="55" t="n">
        <v>1</v>
      </c>
      <c r="R162" s="47"/>
    </row>
    <row r="163" customFormat="false" ht="15.75" hidden="false" customHeight="false" outlineLevel="0" collapsed="false">
      <c r="A163" s="1" t="n">
        <v>155</v>
      </c>
      <c r="B163" s="47" t="s">
        <v>637</v>
      </c>
      <c r="C163" s="48"/>
      <c r="D163" s="56" t="n">
        <v>7254</v>
      </c>
      <c r="E163" s="98" t="s">
        <v>638</v>
      </c>
      <c r="F163" s="82" t="s">
        <v>639</v>
      </c>
      <c r="G163" s="84" t="s">
        <v>51</v>
      </c>
      <c r="H163" s="47" t="s">
        <v>52</v>
      </c>
      <c r="I163" s="1" t="n">
        <v>1</v>
      </c>
      <c r="J163" s="91" t="s">
        <v>640</v>
      </c>
      <c r="K163" s="69" t="n">
        <v>43489</v>
      </c>
      <c r="L163" s="69" t="n">
        <v>43508</v>
      </c>
      <c r="M163" s="69" t="n">
        <v>43511</v>
      </c>
      <c r="N163" s="53" t="s">
        <v>46</v>
      </c>
      <c r="O163" s="51" t="s">
        <v>89</v>
      </c>
      <c r="P163" s="47" t="s">
        <v>641</v>
      </c>
      <c r="Q163" s="55" t="n">
        <v>1</v>
      </c>
    </row>
    <row r="164" customFormat="false" ht="15.75" hidden="false" customHeight="false" outlineLevel="0" collapsed="false">
      <c r="A164" s="1" t="n">
        <v>156</v>
      </c>
      <c r="B164" s="47" t="s">
        <v>642</v>
      </c>
      <c r="C164" s="48"/>
      <c r="D164" s="56" t="n">
        <v>7255</v>
      </c>
      <c r="E164" s="98" t="s">
        <v>643</v>
      </c>
      <c r="F164" s="1" t="s">
        <v>644</v>
      </c>
      <c r="G164" s="84" t="s">
        <v>51</v>
      </c>
      <c r="H164" s="47" t="s">
        <v>52</v>
      </c>
      <c r="I164" s="1" t="n">
        <v>1</v>
      </c>
      <c r="J164" s="91" t="s">
        <v>645</v>
      </c>
      <c r="K164" s="69" t="n">
        <v>43489</v>
      </c>
      <c r="L164" s="69" t="n">
        <v>43508</v>
      </c>
      <c r="M164" s="69" t="n">
        <v>43504</v>
      </c>
      <c r="N164" s="53"/>
      <c r="O164" s="51" t="s">
        <v>89</v>
      </c>
      <c r="P164" s="89" t="s">
        <v>467</v>
      </c>
      <c r="Q164" s="55" t="n">
        <v>1</v>
      </c>
      <c r="R164" s="47"/>
    </row>
    <row r="165" customFormat="false" ht="15.75" hidden="false" customHeight="false" outlineLevel="0" collapsed="false">
      <c r="A165" s="1" t="n">
        <v>157</v>
      </c>
      <c r="B165" s="47" t="s">
        <v>646</v>
      </c>
      <c r="C165" s="48"/>
      <c r="D165" s="56" t="n">
        <v>7256</v>
      </c>
      <c r="E165" s="98" t="s">
        <v>647</v>
      </c>
      <c r="F165" s="82" t="s">
        <v>648</v>
      </c>
      <c r="G165" s="84" t="s">
        <v>51</v>
      </c>
      <c r="H165" s="47" t="s">
        <v>52</v>
      </c>
      <c r="I165" s="1" t="n">
        <v>1</v>
      </c>
      <c r="J165" s="91" t="s">
        <v>649</v>
      </c>
      <c r="K165" s="69" t="n">
        <v>43489</v>
      </c>
      <c r="L165" s="69" t="n">
        <v>43508</v>
      </c>
      <c r="M165" s="69" t="n">
        <v>43503</v>
      </c>
      <c r="N165" s="53"/>
      <c r="O165" s="51" t="s">
        <v>89</v>
      </c>
      <c r="P165" s="47" t="s">
        <v>641</v>
      </c>
      <c r="Q165" s="55" t="n">
        <v>1</v>
      </c>
      <c r="R165" s="47"/>
    </row>
    <row r="166" customFormat="false" ht="15.75" hidden="false" customHeight="false" outlineLevel="0" collapsed="false">
      <c r="A166" s="1" t="n">
        <v>158</v>
      </c>
      <c r="B166" s="47" t="s">
        <v>646</v>
      </c>
      <c r="C166" s="48"/>
      <c r="D166" s="56" t="n">
        <v>7257</v>
      </c>
      <c r="E166" s="98" t="s">
        <v>650</v>
      </c>
      <c r="F166" s="82" t="s">
        <v>651</v>
      </c>
      <c r="G166" s="84" t="s">
        <v>51</v>
      </c>
      <c r="H166" s="47" t="s">
        <v>52</v>
      </c>
      <c r="I166" s="1" t="n">
        <v>1</v>
      </c>
      <c r="J166" s="91" t="s">
        <v>652</v>
      </c>
      <c r="K166" s="69" t="n">
        <v>43489</v>
      </c>
      <c r="L166" s="69" t="n">
        <v>43508</v>
      </c>
      <c r="M166" s="69" t="n">
        <v>43503</v>
      </c>
      <c r="N166" s="53"/>
      <c r="O166" s="51" t="s">
        <v>89</v>
      </c>
      <c r="P166" s="99" t="s">
        <v>221</v>
      </c>
      <c r="Q166" s="55" t="n">
        <v>1</v>
      </c>
      <c r="R166" s="47"/>
    </row>
    <row r="167" customFormat="false" ht="15.75" hidden="false" customHeight="false" outlineLevel="0" collapsed="false">
      <c r="A167" s="1" t="n">
        <v>159</v>
      </c>
      <c r="B167" s="47" t="s">
        <v>646</v>
      </c>
      <c r="C167" s="48"/>
      <c r="D167" s="56" t="n">
        <v>7258</v>
      </c>
      <c r="E167" s="98" t="s">
        <v>653</v>
      </c>
      <c r="F167" s="82" t="s">
        <v>654</v>
      </c>
      <c r="G167" s="84" t="s">
        <v>51</v>
      </c>
      <c r="H167" s="47" t="s">
        <v>52</v>
      </c>
      <c r="I167" s="1" t="n">
        <v>1</v>
      </c>
      <c r="J167" s="91" t="s">
        <v>655</v>
      </c>
      <c r="K167" s="69" t="n">
        <v>43489</v>
      </c>
      <c r="L167" s="69" t="n">
        <v>43508</v>
      </c>
      <c r="M167" s="69" t="n">
        <v>43503</v>
      </c>
      <c r="N167" s="53" t="s">
        <v>46</v>
      </c>
      <c r="O167" s="51" t="s">
        <v>89</v>
      </c>
      <c r="P167" s="47" t="s">
        <v>467</v>
      </c>
      <c r="Q167" s="55" t="n">
        <v>1</v>
      </c>
      <c r="R167" s="47"/>
    </row>
    <row r="168" customFormat="false" ht="15.75" hidden="false" customHeight="false" outlineLevel="0" collapsed="false">
      <c r="A168" s="1" t="n">
        <v>160</v>
      </c>
      <c r="B168" s="47" t="s">
        <v>642</v>
      </c>
      <c r="C168" s="48"/>
      <c r="D168" s="56" t="n">
        <v>7259</v>
      </c>
      <c r="E168" s="98" t="s">
        <v>656</v>
      </c>
      <c r="F168" s="82" t="s">
        <v>657</v>
      </c>
      <c r="G168" s="84" t="s">
        <v>51</v>
      </c>
      <c r="H168" s="47" t="s">
        <v>52</v>
      </c>
      <c r="I168" s="1" t="n">
        <v>1</v>
      </c>
      <c r="J168" s="91" t="s">
        <v>658</v>
      </c>
      <c r="K168" s="69" t="n">
        <v>43489</v>
      </c>
      <c r="L168" s="69" t="n">
        <v>43508</v>
      </c>
      <c r="M168" s="69" t="n">
        <v>43508</v>
      </c>
      <c r="N168" s="53"/>
      <c r="O168" s="51" t="s">
        <v>70</v>
      </c>
      <c r="P168" s="99" t="s">
        <v>245</v>
      </c>
      <c r="Q168" s="55" t="n">
        <v>1</v>
      </c>
      <c r="R168" s="47"/>
    </row>
    <row r="169" customFormat="false" ht="15.75" hidden="false" customHeight="false" outlineLevel="0" collapsed="false">
      <c r="A169" s="1" t="n">
        <v>161</v>
      </c>
      <c r="B169" s="47" t="s">
        <v>642</v>
      </c>
      <c r="C169" s="48"/>
      <c r="D169" s="56" t="n">
        <v>7260</v>
      </c>
      <c r="E169" s="98" t="s">
        <v>659</v>
      </c>
      <c r="F169" s="82" t="s">
        <v>660</v>
      </c>
      <c r="G169" s="84" t="s">
        <v>51</v>
      </c>
      <c r="H169" s="47" t="s">
        <v>52</v>
      </c>
      <c r="I169" s="1" t="n">
        <v>1</v>
      </c>
      <c r="J169" s="91" t="s">
        <v>661</v>
      </c>
      <c r="K169" s="69" t="n">
        <v>43489</v>
      </c>
      <c r="L169" s="69" t="n">
        <v>43508</v>
      </c>
      <c r="M169" s="100" t="n">
        <v>43509</v>
      </c>
      <c r="N169" s="53"/>
      <c r="O169" s="51" t="s">
        <v>40</v>
      </c>
      <c r="P169" s="99" t="s">
        <v>662</v>
      </c>
      <c r="Q169" s="55" t="n">
        <v>1</v>
      </c>
      <c r="R169" s="47"/>
    </row>
    <row r="170" customFormat="false" ht="15.75" hidden="false" customHeight="false" outlineLevel="0" collapsed="false">
      <c r="A170" s="1" t="n">
        <v>162</v>
      </c>
      <c r="B170" s="47" t="s">
        <v>663</v>
      </c>
      <c r="C170" s="48"/>
      <c r="D170" s="56" t="n">
        <v>7261</v>
      </c>
      <c r="E170" s="98" t="s">
        <v>664</v>
      </c>
      <c r="F170" s="82" t="s">
        <v>657</v>
      </c>
      <c r="G170" s="84" t="s">
        <v>51</v>
      </c>
      <c r="H170" s="47" t="s">
        <v>52</v>
      </c>
      <c r="I170" s="1" t="n">
        <v>1</v>
      </c>
      <c r="J170" s="91" t="s">
        <v>665</v>
      </c>
      <c r="K170" s="69" t="n">
        <v>43489</v>
      </c>
      <c r="L170" s="69" t="n">
        <v>43508</v>
      </c>
      <c r="M170" s="69" t="n">
        <v>43508</v>
      </c>
      <c r="N170" s="53"/>
      <c r="O170" s="51" t="s">
        <v>70</v>
      </c>
      <c r="P170" s="99" t="s">
        <v>245</v>
      </c>
      <c r="Q170" s="55" t="n">
        <v>1</v>
      </c>
      <c r="R170" s="47"/>
    </row>
    <row r="171" customFormat="false" ht="15.75" hidden="false" customHeight="false" outlineLevel="0" collapsed="false">
      <c r="A171" s="1" t="n">
        <v>163</v>
      </c>
      <c r="B171" s="47" t="s">
        <v>663</v>
      </c>
      <c r="C171" s="48"/>
      <c r="D171" s="56" t="n">
        <v>7262</v>
      </c>
      <c r="E171" s="98" t="s">
        <v>666</v>
      </c>
      <c r="F171" s="82" t="s">
        <v>657</v>
      </c>
      <c r="G171" s="84" t="s">
        <v>51</v>
      </c>
      <c r="H171" s="47" t="s">
        <v>52</v>
      </c>
      <c r="I171" s="1" t="n">
        <v>1</v>
      </c>
      <c r="J171" s="91" t="s">
        <v>667</v>
      </c>
      <c r="K171" s="69" t="n">
        <v>43489</v>
      </c>
      <c r="L171" s="69" t="n">
        <v>43508</v>
      </c>
      <c r="M171" s="69" t="n">
        <v>43508</v>
      </c>
      <c r="N171" s="53"/>
      <c r="O171" s="51" t="s">
        <v>70</v>
      </c>
      <c r="P171" s="99" t="s">
        <v>245</v>
      </c>
      <c r="Q171" s="55" t="n">
        <v>1</v>
      </c>
      <c r="R171" s="47"/>
    </row>
    <row r="172" customFormat="false" ht="15.75" hidden="false" customHeight="false" outlineLevel="0" collapsed="false">
      <c r="A172" s="1" t="n">
        <v>164</v>
      </c>
      <c r="B172" s="47" t="s">
        <v>663</v>
      </c>
      <c r="C172" s="48"/>
      <c r="D172" s="56" t="n">
        <v>7263</v>
      </c>
      <c r="E172" s="98" t="s">
        <v>668</v>
      </c>
      <c r="F172" s="82" t="s">
        <v>669</v>
      </c>
      <c r="G172" s="84" t="s">
        <v>51</v>
      </c>
      <c r="H172" s="47" t="s">
        <v>52</v>
      </c>
      <c r="I172" s="1" t="n">
        <v>1</v>
      </c>
      <c r="J172" s="91" t="s">
        <v>670</v>
      </c>
      <c r="K172" s="69" t="n">
        <v>43489</v>
      </c>
      <c r="L172" s="69" t="n">
        <v>43508</v>
      </c>
      <c r="M172" s="69" t="n">
        <v>43509</v>
      </c>
      <c r="N172" s="53" t="s">
        <v>46</v>
      </c>
      <c r="O172" s="51" t="s">
        <v>40</v>
      </c>
      <c r="P172" s="99" t="s">
        <v>71</v>
      </c>
      <c r="Q172" s="55"/>
      <c r="R172" s="47"/>
    </row>
    <row r="173" customFormat="false" ht="15.75" hidden="false" customHeight="false" outlineLevel="0" collapsed="false">
      <c r="A173" s="1" t="n">
        <v>165</v>
      </c>
      <c r="B173" s="47" t="s">
        <v>663</v>
      </c>
      <c r="C173" s="48"/>
      <c r="D173" s="56" t="n">
        <v>7264</v>
      </c>
      <c r="E173" s="98" t="s">
        <v>671</v>
      </c>
      <c r="F173" s="82" t="s">
        <v>660</v>
      </c>
      <c r="G173" s="84" t="s">
        <v>51</v>
      </c>
      <c r="H173" s="47" t="s">
        <v>52</v>
      </c>
      <c r="I173" s="1" t="n">
        <v>1</v>
      </c>
      <c r="J173" s="91" t="s">
        <v>672</v>
      </c>
      <c r="K173" s="69" t="n">
        <v>43489</v>
      </c>
      <c r="L173" s="69" t="n">
        <v>43508</v>
      </c>
      <c r="M173" s="69" t="n">
        <v>43509</v>
      </c>
      <c r="N173" s="53"/>
      <c r="O173" s="51" t="s">
        <v>40</v>
      </c>
      <c r="P173" s="99" t="s">
        <v>673</v>
      </c>
      <c r="Q173" s="55" t="n">
        <v>1</v>
      </c>
      <c r="R173" s="47"/>
    </row>
    <row r="174" customFormat="false" ht="15.75" hidden="false" customHeight="false" outlineLevel="0" collapsed="false">
      <c r="A174" s="1" t="n">
        <v>166</v>
      </c>
      <c r="B174" s="47" t="s">
        <v>663</v>
      </c>
      <c r="C174" s="48"/>
      <c r="D174" s="56" t="n">
        <v>7265</v>
      </c>
      <c r="E174" s="98" t="s">
        <v>674</v>
      </c>
      <c r="F174" s="82" t="s">
        <v>648</v>
      </c>
      <c r="G174" s="84" t="s">
        <v>51</v>
      </c>
      <c r="H174" s="47" t="s">
        <v>52</v>
      </c>
      <c r="I174" s="1" t="n">
        <v>1</v>
      </c>
      <c r="J174" s="91" t="s">
        <v>675</v>
      </c>
      <c r="K174" s="69" t="n">
        <v>43489</v>
      </c>
      <c r="L174" s="69" t="n">
        <v>43508</v>
      </c>
      <c r="M174" s="69" t="n">
        <v>43509</v>
      </c>
      <c r="N174" s="53"/>
      <c r="O174" s="51" t="s">
        <v>40</v>
      </c>
      <c r="P174" s="99" t="s">
        <v>90</v>
      </c>
      <c r="Q174" s="55" t="n">
        <v>1</v>
      </c>
      <c r="R174" s="47"/>
    </row>
    <row r="175" customFormat="false" ht="15.75" hidden="false" customHeight="false" outlineLevel="0" collapsed="false">
      <c r="A175" s="1" t="n">
        <v>167</v>
      </c>
      <c r="B175" s="47" t="s">
        <v>663</v>
      </c>
      <c r="C175" s="48"/>
      <c r="D175" s="56" t="n">
        <v>7266</v>
      </c>
      <c r="E175" s="98" t="s">
        <v>676</v>
      </c>
      <c r="F175" s="82" t="s">
        <v>660</v>
      </c>
      <c r="G175" s="84" t="s">
        <v>51</v>
      </c>
      <c r="H175" s="47" t="s">
        <v>52</v>
      </c>
      <c r="I175" s="1" t="n">
        <v>1</v>
      </c>
      <c r="J175" s="91" t="s">
        <v>677</v>
      </c>
      <c r="K175" s="69" t="n">
        <v>43489</v>
      </c>
      <c r="L175" s="69" t="n">
        <v>43508</v>
      </c>
      <c r="M175" s="69" t="n">
        <v>43509</v>
      </c>
      <c r="N175" s="53"/>
      <c r="O175" s="51" t="s">
        <v>40</v>
      </c>
      <c r="P175" s="99" t="s">
        <v>678</v>
      </c>
      <c r="Q175" s="55" t="n">
        <v>1</v>
      </c>
      <c r="R175" s="47"/>
    </row>
    <row r="176" customFormat="false" ht="15.75" hidden="false" customHeight="false" outlineLevel="0" collapsed="false">
      <c r="A176" s="1" t="n">
        <v>168</v>
      </c>
      <c r="B176" s="47" t="s">
        <v>679</v>
      </c>
      <c r="C176" s="101"/>
      <c r="D176" s="56" t="n">
        <v>7267</v>
      </c>
      <c r="E176" s="98" t="s">
        <v>680</v>
      </c>
      <c r="F176" s="82" t="s">
        <v>681</v>
      </c>
      <c r="G176" s="84" t="s">
        <v>51</v>
      </c>
      <c r="H176" s="47" t="s">
        <v>52</v>
      </c>
      <c r="I176" s="47" t="n">
        <v>6</v>
      </c>
      <c r="J176" s="91" t="s">
        <v>682</v>
      </c>
      <c r="K176" s="69" t="n">
        <v>43489</v>
      </c>
      <c r="L176" s="69" t="n">
        <v>43494</v>
      </c>
      <c r="M176" s="102" t="n">
        <v>43494</v>
      </c>
      <c r="N176" s="53"/>
      <c r="O176" s="51" t="s">
        <v>70</v>
      </c>
      <c r="P176" s="99" t="s">
        <v>683</v>
      </c>
      <c r="Q176" s="55" t="n">
        <v>1</v>
      </c>
      <c r="R176" s="47"/>
    </row>
    <row r="177" customFormat="false" ht="15.75" hidden="false" customHeight="false" outlineLevel="0" collapsed="false">
      <c r="A177" s="1" t="n">
        <v>169</v>
      </c>
      <c r="B177" s="47" t="s">
        <v>684</v>
      </c>
      <c r="C177" s="101"/>
      <c r="D177" s="56" t="n">
        <v>7268</v>
      </c>
      <c r="E177" s="98" t="s">
        <v>680</v>
      </c>
      <c r="F177" s="82" t="s">
        <v>681</v>
      </c>
      <c r="G177" s="84" t="s">
        <v>51</v>
      </c>
      <c r="H177" s="47" t="s">
        <v>52</v>
      </c>
      <c r="I177" s="47" t="n">
        <v>14</v>
      </c>
      <c r="J177" s="91" t="s">
        <v>685</v>
      </c>
      <c r="K177" s="69" t="n">
        <v>43489</v>
      </c>
      <c r="L177" s="69" t="n">
        <v>43505</v>
      </c>
      <c r="M177" s="69" t="n">
        <v>43501</v>
      </c>
      <c r="N177" s="53" t="s">
        <v>46</v>
      </c>
      <c r="O177" s="51" t="s">
        <v>89</v>
      </c>
      <c r="P177" s="99" t="s">
        <v>90</v>
      </c>
      <c r="Q177" s="55" t="n">
        <v>1</v>
      </c>
      <c r="R177" s="47"/>
    </row>
    <row r="178" customFormat="false" ht="15.75" hidden="false" customHeight="false" outlineLevel="0" collapsed="false">
      <c r="A178" s="1" t="n">
        <v>170</v>
      </c>
      <c r="B178" s="47" t="s">
        <v>684</v>
      </c>
      <c r="C178" s="101"/>
      <c r="D178" s="56" t="n">
        <v>7269</v>
      </c>
      <c r="E178" s="98" t="s">
        <v>686</v>
      </c>
      <c r="F178" s="82" t="s">
        <v>687</v>
      </c>
      <c r="G178" s="84" t="s">
        <v>51</v>
      </c>
      <c r="H178" s="47" t="s">
        <v>52</v>
      </c>
      <c r="I178" s="47" t="n">
        <v>4</v>
      </c>
      <c r="J178" s="91" t="s">
        <v>688</v>
      </c>
      <c r="K178" s="69" t="n">
        <v>43489</v>
      </c>
      <c r="L178" s="69" t="n">
        <v>43505</v>
      </c>
      <c r="M178" s="69" t="n">
        <v>43503</v>
      </c>
      <c r="N178" s="53" t="s">
        <v>46</v>
      </c>
      <c r="O178" s="51" t="s">
        <v>70</v>
      </c>
      <c r="P178" s="99" t="s">
        <v>136</v>
      </c>
      <c r="Q178" s="55" t="n">
        <v>1</v>
      </c>
      <c r="R178" s="47"/>
    </row>
    <row r="179" customFormat="false" ht="15.75" hidden="false" customHeight="false" outlineLevel="0" collapsed="false">
      <c r="A179" s="1" t="n">
        <v>171</v>
      </c>
      <c r="B179" s="47" t="s">
        <v>684</v>
      </c>
      <c r="C179" s="101"/>
      <c r="D179" s="56" t="n">
        <v>7270</v>
      </c>
      <c r="E179" s="98" t="s">
        <v>689</v>
      </c>
      <c r="F179" s="82" t="s">
        <v>687</v>
      </c>
      <c r="G179" s="84" t="s">
        <v>51</v>
      </c>
      <c r="H179" s="47" t="s">
        <v>52</v>
      </c>
      <c r="I179" s="47" t="n">
        <v>4</v>
      </c>
      <c r="J179" s="91" t="s">
        <v>690</v>
      </c>
      <c r="K179" s="69" t="n">
        <v>43489</v>
      </c>
      <c r="L179" s="69" t="n">
        <v>43505</v>
      </c>
      <c r="M179" s="69" t="n">
        <v>43503</v>
      </c>
      <c r="N179" s="53" t="s">
        <v>46</v>
      </c>
      <c r="O179" s="51" t="s">
        <v>70</v>
      </c>
      <c r="P179" s="99" t="s">
        <v>136</v>
      </c>
      <c r="Q179" s="55" t="n">
        <v>1</v>
      </c>
      <c r="R179" s="47"/>
    </row>
    <row r="180" customFormat="false" ht="15.75" hidden="false" customHeight="false" outlineLevel="0" collapsed="false">
      <c r="A180" s="1" t="n">
        <v>172</v>
      </c>
      <c r="B180" s="47" t="s">
        <v>684</v>
      </c>
      <c r="C180" s="101"/>
      <c r="D180" s="56" t="n">
        <v>7271</v>
      </c>
      <c r="E180" s="50" t="s">
        <v>691</v>
      </c>
      <c r="F180" s="67" t="s">
        <v>687</v>
      </c>
      <c r="G180" s="84" t="s">
        <v>51</v>
      </c>
      <c r="H180" s="47" t="s">
        <v>52</v>
      </c>
      <c r="I180" s="47" t="n">
        <v>4</v>
      </c>
      <c r="J180" s="91" t="s">
        <v>692</v>
      </c>
      <c r="K180" s="69" t="n">
        <v>43489</v>
      </c>
      <c r="L180" s="69" t="n">
        <v>43505</v>
      </c>
      <c r="M180" s="69" t="n">
        <v>43503</v>
      </c>
      <c r="N180" s="53" t="s">
        <v>46</v>
      </c>
      <c r="O180" s="51" t="s">
        <v>70</v>
      </c>
      <c r="P180" s="99" t="s">
        <v>136</v>
      </c>
      <c r="Q180" s="55" t="n">
        <v>1</v>
      </c>
      <c r="R180" s="47"/>
    </row>
    <row r="181" customFormat="false" ht="15.75" hidden="false" customHeight="false" outlineLevel="0" collapsed="false">
      <c r="A181" s="1" t="n">
        <v>173</v>
      </c>
      <c r="B181" s="47" t="s">
        <v>684</v>
      </c>
      <c r="C181" s="101"/>
      <c r="D181" s="56" t="n">
        <v>7272</v>
      </c>
      <c r="E181" s="50" t="s">
        <v>693</v>
      </c>
      <c r="F181" s="67" t="s">
        <v>687</v>
      </c>
      <c r="G181" s="84" t="s">
        <v>51</v>
      </c>
      <c r="H181" s="47" t="s">
        <v>52</v>
      </c>
      <c r="I181" s="47" t="n">
        <v>4</v>
      </c>
      <c r="J181" s="91" t="s">
        <v>694</v>
      </c>
      <c r="K181" s="69" t="n">
        <v>43489</v>
      </c>
      <c r="L181" s="69" t="n">
        <v>43505</v>
      </c>
      <c r="M181" s="69" t="n">
        <v>43503</v>
      </c>
      <c r="N181" s="53" t="s">
        <v>46</v>
      </c>
      <c r="O181" s="51" t="s">
        <v>70</v>
      </c>
      <c r="P181" s="99" t="s">
        <v>695</v>
      </c>
      <c r="Q181" s="55" t="n">
        <v>1</v>
      </c>
      <c r="R181" s="47"/>
    </row>
    <row r="182" customFormat="false" ht="15.75" hidden="false" customHeight="false" outlineLevel="0" collapsed="false">
      <c r="A182" s="1" t="n">
        <v>174</v>
      </c>
      <c r="B182" s="47" t="s">
        <v>684</v>
      </c>
      <c r="C182" s="101"/>
      <c r="D182" s="56" t="n">
        <v>7273</v>
      </c>
      <c r="E182" s="50" t="s">
        <v>696</v>
      </c>
      <c r="F182" s="67" t="s">
        <v>687</v>
      </c>
      <c r="G182" s="84" t="s">
        <v>51</v>
      </c>
      <c r="H182" s="47" t="s">
        <v>52</v>
      </c>
      <c r="I182" s="47" t="n">
        <v>4</v>
      </c>
      <c r="J182" s="91" t="s">
        <v>697</v>
      </c>
      <c r="K182" s="69" t="n">
        <v>43489</v>
      </c>
      <c r="L182" s="69" t="n">
        <v>43505</v>
      </c>
      <c r="M182" s="69" t="n">
        <v>43503</v>
      </c>
      <c r="N182" s="53" t="s">
        <v>46</v>
      </c>
      <c r="O182" s="51" t="s">
        <v>70</v>
      </c>
      <c r="P182" s="99" t="s">
        <v>136</v>
      </c>
      <c r="Q182" s="55" t="n">
        <v>1</v>
      </c>
      <c r="R182" s="47"/>
    </row>
    <row r="183" customFormat="false" ht="15.75" hidden="false" customHeight="false" outlineLevel="0" collapsed="false">
      <c r="A183" s="1" t="n">
        <v>175</v>
      </c>
      <c r="B183" s="47" t="s">
        <v>684</v>
      </c>
      <c r="C183" s="101"/>
      <c r="D183" s="56" t="n">
        <v>7274</v>
      </c>
      <c r="E183" s="98" t="s">
        <v>698</v>
      </c>
      <c r="F183" s="82" t="s">
        <v>687</v>
      </c>
      <c r="G183" s="84" t="s">
        <v>51</v>
      </c>
      <c r="H183" s="47" t="s">
        <v>52</v>
      </c>
      <c r="I183" s="47" t="n">
        <v>4</v>
      </c>
      <c r="J183" s="91" t="s">
        <v>699</v>
      </c>
      <c r="K183" s="69" t="n">
        <v>43489</v>
      </c>
      <c r="L183" s="69" t="n">
        <v>43505</v>
      </c>
      <c r="M183" s="69" t="n">
        <v>43503</v>
      </c>
      <c r="N183" s="53"/>
      <c r="O183" s="51" t="s">
        <v>70</v>
      </c>
      <c r="P183" s="99" t="s">
        <v>136</v>
      </c>
      <c r="Q183" s="55" t="n">
        <v>1</v>
      </c>
      <c r="R183" s="47"/>
    </row>
    <row r="184" customFormat="false" ht="15.75" hidden="false" customHeight="false" outlineLevel="0" collapsed="false">
      <c r="A184" s="1" t="n">
        <v>176</v>
      </c>
      <c r="B184" s="47" t="s">
        <v>684</v>
      </c>
      <c r="C184" s="101"/>
      <c r="D184" s="56" t="n">
        <v>7275</v>
      </c>
      <c r="E184" s="98" t="s">
        <v>700</v>
      </c>
      <c r="F184" s="82" t="s">
        <v>687</v>
      </c>
      <c r="G184" s="84" t="s">
        <v>51</v>
      </c>
      <c r="H184" s="47" t="s">
        <v>52</v>
      </c>
      <c r="I184" s="47" t="n">
        <v>4</v>
      </c>
      <c r="J184" s="91" t="s">
        <v>701</v>
      </c>
      <c r="K184" s="69" t="n">
        <v>43489</v>
      </c>
      <c r="L184" s="69" t="n">
        <v>43505</v>
      </c>
      <c r="M184" s="69" t="n">
        <v>43503</v>
      </c>
      <c r="N184" s="53" t="s">
        <v>46</v>
      </c>
      <c r="O184" s="51" t="s">
        <v>70</v>
      </c>
      <c r="P184" s="99" t="s">
        <v>702</v>
      </c>
      <c r="Q184" s="55" t="n">
        <v>1</v>
      </c>
      <c r="R184" s="47"/>
    </row>
    <row r="185" customFormat="false" ht="15.75" hidden="false" customHeight="false" outlineLevel="0" collapsed="false">
      <c r="A185" s="1" t="n">
        <v>177</v>
      </c>
      <c r="B185" s="47" t="s">
        <v>703</v>
      </c>
      <c r="C185" s="48"/>
      <c r="D185" s="56" t="n">
        <v>7276</v>
      </c>
      <c r="E185" s="98" t="s">
        <v>704</v>
      </c>
      <c r="F185" s="82" t="s">
        <v>705</v>
      </c>
      <c r="G185" s="84" t="s">
        <v>51</v>
      </c>
      <c r="H185" s="47" t="s">
        <v>52</v>
      </c>
      <c r="I185" s="47" t="n">
        <v>1</v>
      </c>
      <c r="J185" s="91" t="s">
        <v>706</v>
      </c>
      <c r="K185" s="69" t="n">
        <v>43489</v>
      </c>
      <c r="L185" s="69" t="n">
        <v>43508</v>
      </c>
      <c r="M185" s="69" t="n">
        <v>43509</v>
      </c>
      <c r="N185" s="53" t="s">
        <v>46</v>
      </c>
      <c r="O185" s="51" t="s">
        <v>40</v>
      </c>
      <c r="P185" s="99" t="s">
        <v>245</v>
      </c>
      <c r="Q185" s="55" t="n">
        <v>1</v>
      </c>
      <c r="R185" s="47"/>
    </row>
    <row r="186" customFormat="false" ht="15.75" hidden="false" customHeight="false" outlineLevel="0" collapsed="false">
      <c r="A186" s="1" t="n">
        <v>178</v>
      </c>
      <c r="B186" s="47"/>
      <c r="C186" s="48"/>
      <c r="D186" s="103" t="n">
        <v>7277</v>
      </c>
      <c r="E186" s="98" t="s">
        <v>52</v>
      </c>
      <c r="F186" s="82" t="s">
        <v>707</v>
      </c>
      <c r="G186" s="104" t="s">
        <v>80</v>
      </c>
      <c r="H186" s="47" t="s">
        <v>52</v>
      </c>
      <c r="I186" s="9" t="n">
        <v>2</v>
      </c>
      <c r="J186" s="91" t="s">
        <v>708</v>
      </c>
      <c r="K186" s="69" t="n">
        <v>43489</v>
      </c>
      <c r="L186" s="105" t="n">
        <v>43491</v>
      </c>
      <c r="M186" s="69" t="n">
        <v>43490</v>
      </c>
      <c r="N186" s="53"/>
      <c r="O186" s="51" t="s">
        <v>70</v>
      </c>
      <c r="P186" s="106" t="s">
        <v>709</v>
      </c>
      <c r="Q186" s="55" t="n">
        <v>1</v>
      </c>
      <c r="R186" s="9"/>
    </row>
    <row r="187" customFormat="false" ht="15.75" hidden="false" customHeight="false" outlineLevel="0" collapsed="false">
      <c r="B187" s="47"/>
      <c r="C187" s="48"/>
      <c r="D187" s="103" t="n">
        <v>7279</v>
      </c>
      <c r="E187" s="98"/>
      <c r="F187" s="82"/>
      <c r="G187" s="104"/>
      <c r="H187" s="47"/>
      <c r="I187" s="9"/>
      <c r="J187" s="91"/>
      <c r="K187" s="69"/>
      <c r="L187" s="105" t="s">
        <v>198</v>
      </c>
      <c r="M187" s="69" t="n">
        <v>43510</v>
      </c>
      <c r="N187" s="53"/>
      <c r="O187" s="51" t="s">
        <v>40</v>
      </c>
      <c r="P187" s="106" t="s">
        <v>710</v>
      </c>
      <c r="Q187" s="55" t="n">
        <v>1</v>
      </c>
      <c r="R187" s="9"/>
    </row>
    <row r="188" customFormat="false" ht="15.75" hidden="false" customHeight="false" outlineLevel="0" collapsed="false">
      <c r="A188" s="1" t="n">
        <v>179</v>
      </c>
      <c r="B188" s="47" t="s">
        <v>711</v>
      </c>
      <c r="C188" s="48"/>
      <c r="D188" s="56" t="n">
        <v>7278</v>
      </c>
      <c r="E188" s="98" t="s">
        <v>712</v>
      </c>
      <c r="F188" s="82" t="s">
        <v>713</v>
      </c>
      <c r="G188" s="104" t="s">
        <v>37</v>
      </c>
      <c r="H188" s="47" t="s">
        <v>714</v>
      </c>
      <c r="I188" s="47" t="s">
        <v>715</v>
      </c>
      <c r="J188" s="91" t="s">
        <v>716</v>
      </c>
      <c r="K188" s="69" t="n">
        <v>43489</v>
      </c>
      <c r="L188" s="69" t="n">
        <v>43496</v>
      </c>
      <c r="M188" s="69" t="n">
        <v>43494</v>
      </c>
      <c r="N188" s="53"/>
      <c r="O188" s="51" t="s">
        <v>40</v>
      </c>
      <c r="P188" s="99" t="s">
        <v>260</v>
      </c>
      <c r="Q188" s="55" t="n">
        <v>1</v>
      </c>
      <c r="R188" s="9"/>
    </row>
    <row r="189" customFormat="false" ht="15.75" hidden="false" customHeight="false" outlineLevel="0" collapsed="false">
      <c r="A189" s="1" t="n">
        <v>180</v>
      </c>
      <c r="B189" s="47"/>
      <c r="C189" s="48"/>
      <c r="D189" s="49" t="n">
        <v>7280</v>
      </c>
      <c r="E189" s="98" t="s">
        <v>42</v>
      </c>
      <c r="F189" s="82" t="s">
        <v>717</v>
      </c>
      <c r="G189" s="104" t="s">
        <v>37</v>
      </c>
      <c r="H189" s="47" t="s">
        <v>718</v>
      </c>
      <c r="I189" s="47" t="n">
        <v>2</v>
      </c>
      <c r="J189" s="91" t="s">
        <v>719</v>
      </c>
      <c r="K189" s="69" t="n">
        <v>43489</v>
      </c>
      <c r="L189" s="69" t="n">
        <v>43496</v>
      </c>
      <c r="M189" s="69" t="n">
        <v>43496</v>
      </c>
      <c r="N189" s="53"/>
      <c r="O189" s="51" t="s">
        <v>70</v>
      </c>
      <c r="P189" s="99" t="s">
        <v>720</v>
      </c>
      <c r="Q189" s="55" t="n">
        <v>1</v>
      </c>
      <c r="R189" s="9"/>
    </row>
    <row r="190" customFormat="false" ht="15.75" hidden="false" customHeight="false" outlineLevel="0" collapsed="false">
      <c r="A190" s="1" t="n">
        <v>181</v>
      </c>
      <c r="B190" s="47" t="s">
        <v>721</v>
      </c>
      <c r="C190" s="48"/>
      <c r="D190" s="56" t="n">
        <v>7281</v>
      </c>
      <c r="E190" s="98" t="s">
        <v>722</v>
      </c>
      <c r="F190" s="82" t="s">
        <v>723</v>
      </c>
      <c r="G190" s="84" t="s">
        <v>51</v>
      </c>
      <c r="H190" s="47" t="s">
        <v>52</v>
      </c>
      <c r="I190" s="47" t="n">
        <v>1</v>
      </c>
      <c r="J190" s="91" t="s">
        <v>724</v>
      </c>
      <c r="K190" s="69" t="n">
        <v>43490</v>
      </c>
      <c r="L190" s="69" t="n">
        <v>43503</v>
      </c>
      <c r="M190" s="69" t="n">
        <v>43509</v>
      </c>
      <c r="N190" s="53"/>
      <c r="O190" s="51" t="s">
        <v>40</v>
      </c>
      <c r="P190" s="106" t="s">
        <v>725</v>
      </c>
      <c r="Q190" s="55" t="n">
        <v>1</v>
      </c>
      <c r="R190" s="9"/>
    </row>
    <row r="191" customFormat="false" ht="45" hidden="false" customHeight="false" outlineLevel="0" collapsed="false">
      <c r="A191" s="1" t="n">
        <v>182</v>
      </c>
      <c r="B191" s="47" t="s">
        <v>726</v>
      </c>
      <c r="C191" s="48"/>
      <c r="D191" s="56" t="n">
        <v>7282</v>
      </c>
      <c r="E191" s="98" t="s">
        <v>727</v>
      </c>
      <c r="F191" s="82" t="s">
        <v>728</v>
      </c>
      <c r="G191" s="84" t="s">
        <v>51</v>
      </c>
      <c r="H191" s="47" t="s">
        <v>52</v>
      </c>
      <c r="I191" s="47" t="n">
        <v>1</v>
      </c>
      <c r="J191" s="91" t="s">
        <v>729</v>
      </c>
      <c r="K191" s="69" t="n">
        <v>43490</v>
      </c>
      <c r="L191" s="69" t="n">
        <v>43503</v>
      </c>
      <c r="M191" s="69" t="n">
        <v>43503</v>
      </c>
      <c r="N191" s="53"/>
      <c r="O191" s="51" t="s">
        <v>70</v>
      </c>
      <c r="P191" s="107" t="s">
        <v>730</v>
      </c>
      <c r="Q191" s="55" t="n">
        <v>1</v>
      </c>
      <c r="R191" s="47"/>
    </row>
    <row r="192" customFormat="false" ht="15.75" hidden="false" customHeight="false" outlineLevel="0" collapsed="false">
      <c r="A192" s="1" t="n">
        <v>183</v>
      </c>
      <c r="B192" s="47" t="s">
        <v>632</v>
      </c>
      <c r="C192" s="48"/>
      <c r="D192" s="56" t="n">
        <v>7283</v>
      </c>
      <c r="E192" s="98" t="s">
        <v>731</v>
      </c>
      <c r="F192" s="82" t="s">
        <v>732</v>
      </c>
      <c r="G192" s="84" t="s">
        <v>51</v>
      </c>
      <c r="H192" s="47" t="s">
        <v>52</v>
      </c>
      <c r="I192" s="47" t="n">
        <v>1</v>
      </c>
      <c r="J192" s="91" t="s">
        <v>733</v>
      </c>
      <c r="K192" s="69" t="n">
        <v>43490</v>
      </c>
      <c r="L192" s="69" t="n">
        <v>43477</v>
      </c>
      <c r="M192" s="69" t="n">
        <v>43501</v>
      </c>
      <c r="N192" s="53"/>
      <c r="O192" s="51" t="s">
        <v>89</v>
      </c>
      <c r="P192" s="99" t="s">
        <v>221</v>
      </c>
      <c r="Q192" s="55" t="n">
        <v>1</v>
      </c>
      <c r="R192" s="47"/>
    </row>
    <row r="193" customFormat="false" ht="15.75" hidden="false" customHeight="false" outlineLevel="0" collapsed="false">
      <c r="A193" s="1" t="n">
        <v>184</v>
      </c>
      <c r="B193" s="47" t="s">
        <v>632</v>
      </c>
      <c r="C193" s="108"/>
      <c r="D193" s="56" t="n">
        <v>7284</v>
      </c>
      <c r="E193" s="98" t="s">
        <v>734</v>
      </c>
      <c r="F193" s="82" t="s">
        <v>732</v>
      </c>
      <c r="G193" s="84" t="s">
        <v>51</v>
      </c>
      <c r="H193" s="47" t="s">
        <v>52</v>
      </c>
      <c r="I193" s="47" t="n">
        <v>1</v>
      </c>
      <c r="J193" s="91" t="s">
        <v>735</v>
      </c>
      <c r="K193" s="69" t="n">
        <v>43490</v>
      </c>
      <c r="L193" s="69" t="n">
        <v>43477</v>
      </c>
      <c r="M193" s="69" t="n">
        <v>43501</v>
      </c>
      <c r="N193" s="53"/>
      <c r="O193" s="51" t="s">
        <v>40</v>
      </c>
      <c r="P193" s="99" t="s">
        <v>467</v>
      </c>
      <c r="Q193" s="55" t="n">
        <v>1</v>
      </c>
      <c r="R193" s="47"/>
    </row>
    <row r="194" customFormat="false" ht="15.75" hidden="false" customHeight="false" outlineLevel="0" collapsed="false">
      <c r="A194" s="1" t="n">
        <v>185</v>
      </c>
      <c r="B194" s="47" t="s">
        <v>632</v>
      </c>
      <c r="C194" s="48"/>
      <c r="D194" s="56" t="n">
        <v>7285</v>
      </c>
      <c r="E194" s="98" t="s">
        <v>736</v>
      </c>
      <c r="F194" s="82" t="s">
        <v>732</v>
      </c>
      <c r="G194" s="84" t="s">
        <v>51</v>
      </c>
      <c r="H194" s="47" t="s">
        <v>52</v>
      </c>
      <c r="I194" s="47" t="n">
        <v>1</v>
      </c>
      <c r="J194" s="91" t="s">
        <v>737</v>
      </c>
      <c r="K194" s="69" t="n">
        <v>43490</v>
      </c>
      <c r="L194" s="69" t="n">
        <v>43477</v>
      </c>
      <c r="M194" s="69" t="n">
        <v>43138</v>
      </c>
      <c r="N194" s="53"/>
      <c r="O194" s="51" t="s">
        <v>70</v>
      </c>
      <c r="P194" s="99" t="s">
        <v>71</v>
      </c>
      <c r="Q194" s="55" t="n">
        <v>1</v>
      </c>
      <c r="R194" s="47"/>
    </row>
    <row r="195" customFormat="false" ht="15.75" hidden="false" customHeight="false" outlineLevel="0" collapsed="false">
      <c r="A195" s="1" t="n">
        <v>186</v>
      </c>
      <c r="B195" s="47"/>
      <c r="C195" s="48" t="n">
        <v>126776</v>
      </c>
      <c r="D195" s="49" t="n">
        <v>7286</v>
      </c>
      <c r="E195" s="47" t="s">
        <v>97</v>
      </c>
      <c r="F195" s="47" t="s">
        <v>738</v>
      </c>
      <c r="G195" s="84" t="s">
        <v>80</v>
      </c>
      <c r="H195" s="47" t="s">
        <v>739</v>
      </c>
      <c r="I195" s="47" t="n">
        <v>1</v>
      </c>
      <c r="J195" s="91" t="s">
        <v>740</v>
      </c>
      <c r="K195" s="69" t="n">
        <v>43490</v>
      </c>
      <c r="L195" s="69" t="n">
        <v>43497</v>
      </c>
      <c r="M195" s="69" t="n">
        <v>43494</v>
      </c>
      <c r="N195" s="53"/>
      <c r="O195" s="51" t="s">
        <v>89</v>
      </c>
      <c r="P195" s="99" t="s">
        <v>467</v>
      </c>
      <c r="Q195" s="55" t="n">
        <v>1</v>
      </c>
      <c r="R195" s="47"/>
    </row>
    <row r="196" customFormat="false" ht="15.75" hidden="false" customHeight="false" outlineLevel="0" collapsed="false">
      <c r="A196" s="1" t="n">
        <v>187</v>
      </c>
      <c r="B196" s="47"/>
      <c r="C196" s="48" t="n">
        <v>126776</v>
      </c>
      <c r="D196" s="49" t="n">
        <v>7287</v>
      </c>
      <c r="E196" s="98" t="s">
        <v>116</v>
      </c>
      <c r="F196" s="82" t="s">
        <v>741</v>
      </c>
      <c r="G196" s="84" t="s">
        <v>80</v>
      </c>
      <c r="H196" s="47" t="s">
        <v>118</v>
      </c>
      <c r="I196" s="47" t="n">
        <v>2</v>
      </c>
      <c r="J196" s="91" t="s">
        <v>742</v>
      </c>
      <c r="K196" s="69" t="n">
        <v>43490</v>
      </c>
      <c r="L196" s="69" t="n">
        <v>43497</v>
      </c>
      <c r="M196" s="69" t="n">
        <v>43494</v>
      </c>
      <c r="N196" s="53"/>
      <c r="O196" s="51" t="s">
        <v>89</v>
      </c>
      <c r="P196" s="99" t="s">
        <v>743</v>
      </c>
      <c r="Q196" s="55" t="n">
        <v>1</v>
      </c>
      <c r="R196" s="47"/>
    </row>
    <row r="197" customFormat="false" ht="15.75" hidden="false" customHeight="false" outlineLevel="0" collapsed="false">
      <c r="A197" s="1" t="n">
        <v>188</v>
      </c>
      <c r="B197" s="47"/>
      <c r="C197" s="48" t="n">
        <v>126776</v>
      </c>
      <c r="D197" s="49" t="n">
        <v>7288</v>
      </c>
      <c r="E197" s="98" t="s">
        <v>157</v>
      </c>
      <c r="F197" s="82" t="s">
        <v>744</v>
      </c>
      <c r="G197" s="84" t="s">
        <v>80</v>
      </c>
      <c r="H197" s="47" t="s">
        <v>118</v>
      </c>
      <c r="I197" s="47" t="n">
        <v>2</v>
      </c>
      <c r="J197" s="91" t="s">
        <v>745</v>
      </c>
      <c r="K197" s="69" t="n">
        <v>43490</v>
      </c>
      <c r="L197" s="69" t="n">
        <v>43497</v>
      </c>
      <c r="M197" s="69" t="n">
        <v>43494</v>
      </c>
      <c r="N197" s="53"/>
      <c r="O197" s="51" t="s">
        <v>89</v>
      </c>
      <c r="P197" s="99" t="s">
        <v>90</v>
      </c>
      <c r="Q197" s="55" t="n">
        <v>1</v>
      </c>
      <c r="R197" s="47"/>
    </row>
    <row r="198" customFormat="false" ht="15.75" hidden="false" customHeight="false" outlineLevel="0" collapsed="false">
      <c r="A198" s="1" t="n">
        <v>189</v>
      </c>
      <c r="B198" s="47"/>
      <c r="C198" s="48" t="n">
        <v>126776</v>
      </c>
      <c r="D198" s="49" t="n">
        <v>7289</v>
      </c>
      <c r="E198" s="98" t="s">
        <v>102</v>
      </c>
      <c r="F198" s="82" t="s">
        <v>746</v>
      </c>
      <c r="G198" s="104" t="s">
        <v>80</v>
      </c>
      <c r="H198" s="47" t="s">
        <v>747</v>
      </c>
      <c r="I198" s="47" t="n">
        <v>1</v>
      </c>
      <c r="J198" s="91" t="s">
        <v>748</v>
      </c>
      <c r="K198" s="69" t="n">
        <v>43490</v>
      </c>
      <c r="L198" s="69" t="n">
        <v>43497</v>
      </c>
      <c r="M198" s="69" t="n">
        <v>43494</v>
      </c>
      <c r="N198" s="53"/>
      <c r="O198" s="51" t="s">
        <v>89</v>
      </c>
      <c r="P198" s="99" t="s">
        <v>749</v>
      </c>
      <c r="Q198" s="55" t="n">
        <v>1</v>
      </c>
      <c r="R198" s="47"/>
    </row>
    <row r="199" customFormat="false" ht="15.75" hidden="false" customHeight="false" outlineLevel="0" collapsed="false">
      <c r="A199" s="1" t="n">
        <v>190</v>
      </c>
      <c r="B199" s="47"/>
      <c r="C199" s="48" t="n">
        <v>126776</v>
      </c>
      <c r="D199" s="49" t="n">
        <v>7290</v>
      </c>
      <c r="E199" s="98" t="s">
        <v>750</v>
      </c>
      <c r="F199" s="82" t="s">
        <v>751</v>
      </c>
      <c r="G199" s="104" t="s">
        <v>80</v>
      </c>
      <c r="I199" s="47" t="n">
        <v>2</v>
      </c>
      <c r="J199" s="91" t="s">
        <v>752</v>
      </c>
      <c r="K199" s="69" t="n">
        <v>43490</v>
      </c>
      <c r="L199" s="69" t="n">
        <v>43497</v>
      </c>
      <c r="M199" s="69" t="n">
        <v>43493</v>
      </c>
      <c r="N199" s="53"/>
      <c r="O199" s="51" t="s">
        <v>89</v>
      </c>
      <c r="P199" s="99" t="s">
        <v>90</v>
      </c>
      <c r="Q199" s="55" t="n">
        <v>1</v>
      </c>
      <c r="R199" s="47"/>
    </row>
    <row r="200" customFormat="false" ht="15.75" hidden="false" customHeight="false" outlineLevel="0" collapsed="false">
      <c r="A200" s="1" t="n">
        <v>191</v>
      </c>
      <c r="B200" s="47"/>
      <c r="C200" s="48" t="n">
        <v>126776</v>
      </c>
      <c r="D200" s="49" t="n">
        <v>7291</v>
      </c>
      <c r="E200" s="98" t="s">
        <v>121</v>
      </c>
      <c r="F200" s="82" t="s">
        <v>753</v>
      </c>
      <c r="G200" s="104" t="s">
        <v>80</v>
      </c>
      <c r="H200" s="47" t="s">
        <v>754</v>
      </c>
      <c r="I200" s="47" t="n">
        <v>2</v>
      </c>
      <c r="J200" s="91" t="s">
        <v>755</v>
      </c>
      <c r="K200" s="69" t="n">
        <v>43490</v>
      </c>
      <c r="L200" s="69" t="n">
        <v>43497</v>
      </c>
      <c r="M200" s="69" t="n">
        <v>43494</v>
      </c>
      <c r="N200" s="53"/>
      <c r="O200" s="51" t="s">
        <v>89</v>
      </c>
      <c r="P200" s="99" t="s">
        <v>756</v>
      </c>
      <c r="Q200" s="55" t="n">
        <v>1</v>
      </c>
      <c r="R200" s="47"/>
    </row>
    <row r="201" customFormat="false" ht="15.75" hidden="false" customHeight="false" outlineLevel="0" collapsed="false">
      <c r="A201" s="1" t="n">
        <v>192</v>
      </c>
      <c r="B201" s="47" t="s">
        <v>757</v>
      </c>
      <c r="C201" s="48"/>
      <c r="D201" s="56" t="n">
        <v>7292</v>
      </c>
      <c r="E201" s="98" t="s">
        <v>758</v>
      </c>
      <c r="F201" s="82" t="s">
        <v>759</v>
      </c>
      <c r="G201" s="84" t="s">
        <v>51</v>
      </c>
      <c r="H201" s="47" t="s">
        <v>52</v>
      </c>
      <c r="I201" s="47" t="n">
        <v>1</v>
      </c>
      <c r="J201" s="91" t="s">
        <v>760</v>
      </c>
      <c r="K201" s="69" t="n">
        <v>43490</v>
      </c>
      <c r="L201" s="69" t="n">
        <v>43508</v>
      </c>
      <c r="M201" s="69" t="n">
        <v>43509</v>
      </c>
      <c r="N201" s="53"/>
      <c r="O201" s="51" t="s">
        <v>40</v>
      </c>
      <c r="P201" s="99" t="s">
        <v>761</v>
      </c>
      <c r="Q201" s="55" t="n">
        <v>1</v>
      </c>
      <c r="R201" s="47"/>
    </row>
    <row r="202" customFormat="false" ht="15.75" hidden="false" customHeight="false" outlineLevel="0" collapsed="false">
      <c r="A202" s="1" t="n">
        <v>193</v>
      </c>
      <c r="B202" s="47"/>
      <c r="C202" s="47"/>
      <c r="D202" s="49" t="n">
        <v>7293</v>
      </c>
      <c r="E202" s="82"/>
      <c r="F202" s="82" t="s">
        <v>762</v>
      </c>
      <c r="G202" s="84" t="s">
        <v>51</v>
      </c>
      <c r="H202" s="47" t="s">
        <v>52</v>
      </c>
      <c r="I202" s="47" t="n">
        <v>1</v>
      </c>
      <c r="J202" s="91" t="s">
        <v>763</v>
      </c>
      <c r="K202" s="69" t="n">
        <v>43490</v>
      </c>
      <c r="L202" s="69" t="n">
        <v>43508</v>
      </c>
      <c r="M202" s="69"/>
      <c r="N202" s="53"/>
      <c r="O202" s="51"/>
      <c r="P202" s="99"/>
      <c r="Q202" s="55"/>
      <c r="R202" s="47"/>
    </row>
    <row r="203" customFormat="false" ht="15.75" hidden="false" customHeight="false" outlineLevel="0" collapsed="false">
      <c r="A203" s="1" t="n">
        <v>194</v>
      </c>
      <c r="B203" s="47" t="s">
        <v>646</v>
      </c>
      <c r="C203" s="48"/>
      <c r="D203" s="56" t="n">
        <v>7294</v>
      </c>
      <c r="E203" s="98" t="s">
        <v>764</v>
      </c>
      <c r="F203" s="82" t="s">
        <v>762</v>
      </c>
      <c r="G203" s="84" t="s">
        <v>51</v>
      </c>
      <c r="H203" s="47" t="s">
        <v>52</v>
      </c>
      <c r="I203" s="47" t="n">
        <v>2</v>
      </c>
      <c r="J203" s="91" t="s">
        <v>765</v>
      </c>
      <c r="K203" s="69" t="n">
        <v>43490</v>
      </c>
      <c r="L203" s="69" t="n">
        <v>43508</v>
      </c>
      <c r="M203" s="69" t="n">
        <v>43501</v>
      </c>
      <c r="N203" s="53"/>
      <c r="O203" s="51" t="s">
        <v>89</v>
      </c>
      <c r="P203" s="99" t="s">
        <v>766</v>
      </c>
      <c r="Q203" s="55" t="n">
        <v>1</v>
      </c>
      <c r="R203" s="47"/>
    </row>
    <row r="204" customFormat="false" ht="15.75" hidden="false" customHeight="false" outlineLevel="0" collapsed="false">
      <c r="A204" s="1" t="n">
        <v>195</v>
      </c>
      <c r="B204" s="47" t="s">
        <v>646</v>
      </c>
      <c r="C204" s="48"/>
      <c r="D204" s="56" t="n">
        <v>7295</v>
      </c>
      <c r="E204" s="98" t="s">
        <v>767</v>
      </c>
      <c r="F204" s="82" t="s">
        <v>762</v>
      </c>
      <c r="G204" s="84" t="s">
        <v>51</v>
      </c>
      <c r="H204" s="47" t="s">
        <v>52</v>
      </c>
      <c r="I204" s="47" t="n">
        <v>1</v>
      </c>
      <c r="J204" s="91" t="s">
        <v>768</v>
      </c>
      <c r="K204" s="69" t="n">
        <v>43490</v>
      </c>
      <c r="L204" s="69" t="n">
        <v>43508</v>
      </c>
      <c r="M204" s="69" t="n">
        <v>43501</v>
      </c>
      <c r="N204" s="53"/>
      <c r="O204" s="51" t="s">
        <v>89</v>
      </c>
      <c r="P204" s="99" t="s">
        <v>221</v>
      </c>
      <c r="Q204" s="55" t="n">
        <v>1</v>
      </c>
      <c r="R204" s="47"/>
    </row>
    <row r="205" customFormat="false" ht="15.75" hidden="false" customHeight="false" outlineLevel="0" collapsed="false">
      <c r="A205" s="1" t="n">
        <v>196</v>
      </c>
      <c r="B205" s="47"/>
      <c r="C205" s="48"/>
      <c r="D205" s="49" t="n">
        <v>7296</v>
      </c>
      <c r="E205" s="98" t="s">
        <v>769</v>
      </c>
      <c r="F205" s="82" t="s">
        <v>770</v>
      </c>
      <c r="G205" s="104" t="s">
        <v>37</v>
      </c>
      <c r="H205" s="47" t="s">
        <v>52</v>
      </c>
      <c r="I205" s="47" t="n">
        <v>2</v>
      </c>
      <c r="J205" s="91" t="s">
        <v>771</v>
      </c>
      <c r="K205" s="69" t="n">
        <v>43493</v>
      </c>
      <c r="L205" s="69" t="n">
        <v>43501</v>
      </c>
      <c r="M205" s="69" t="n">
        <v>43496</v>
      </c>
      <c r="N205" s="53"/>
      <c r="O205" s="51" t="s">
        <v>89</v>
      </c>
      <c r="P205" s="99" t="s">
        <v>90</v>
      </c>
      <c r="Q205" s="55" t="n">
        <v>1</v>
      </c>
      <c r="R205" s="47"/>
    </row>
    <row r="206" customFormat="false" ht="15.75" hidden="false" customHeight="false" outlineLevel="0" collapsed="false">
      <c r="A206" s="1" t="n">
        <v>197</v>
      </c>
      <c r="B206" s="47"/>
      <c r="C206" s="48"/>
      <c r="D206" s="49" t="n">
        <v>7297</v>
      </c>
      <c r="E206" s="47" t="s">
        <v>52</v>
      </c>
      <c r="F206" s="82" t="s">
        <v>772</v>
      </c>
      <c r="G206" s="104" t="s">
        <v>37</v>
      </c>
      <c r="H206" s="47" t="s">
        <v>773</v>
      </c>
      <c r="I206" s="47" t="n">
        <v>1</v>
      </c>
      <c r="J206" s="91" t="s">
        <v>774</v>
      </c>
      <c r="K206" s="69" t="n">
        <v>43493</v>
      </c>
      <c r="L206" s="69" t="s">
        <v>775</v>
      </c>
      <c r="M206" s="69" t="n">
        <v>43495</v>
      </c>
      <c r="N206" s="53"/>
      <c r="O206" s="51"/>
      <c r="P206" s="99" t="s">
        <v>776</v>
      </c>
      <c r="Q206" s="55" t="n">
        <v>1</v>
      </c>
      <c r="R206" s="47"/>
    </row>
    <row r="207" customFormat="false" ht="15.75" hidden="false" customHeight="false" outlineLevel="0" collapsed="false">
      <c r="A207" s="1" t="n">
        <v>198</v>
      </c>
      <c r="B207" s="47"/>
      <c r="C207" s="48"/>
      <c r="D207" s="49" t="n">
        <v>7298</v>
      </c>
      <c r="E207" s="98" t="s">
        <v>777</v>
      </c>
      <c r="F207" s="82" t="s">
        <v>778</v>
      </c>
      <c r="G207" s="104" t="s">
        <v>80</v>
      </c>
      <c r="H207" s="47" t="s">
        <v>172</v>
      </c>
      <c r="I207" s="47" t="n">
        <v>4</v>
      </c>
      <c r="J207" s="91" t="s">
        <v>779</v>
      </c>
      <c r="K207" s="69" t="n">
        <v>43493</v>
      </c>
      <c r="L207" s="69" t="n">
        <v>43497</v>
      </c>
      <c r="M207" s="69" t="n">
        <v>43494</v>
      </c>
      <c r="N207" s="53"/>
      <c r="O207" s="51" t="s">
        <v>89</v>
      </c>
      <c r="P207" s="99" t="s">
        <v>245</v>
      </c>
      <c r="Q207" s="55" t="n">
        <v>1</v>
      </c>
      <c r="R207" s="47"/>
    </row>
    <row r="208" customFormat="false" ht="15.75" hidden="false" customHeight="false" outlineLevel="0" collapsed="false">
      <c r="A208" s="1" t="n">
        <v>199</v>
      </c>
      <c r="B208" s="47"/>
      <c r="C208" s="48"/>
      <c r="D208" s="49" t="n">
        <v>7299</v>
      </c>
      <c r="E208" s="47" t="s">
        <v>52</v>
      </c>
      <c r="F208" s="82" t="s">
        <v>780</v>
      </c>
      <c r="G208" s="47" t="s">
        <v>37</v>
      </c>
      <c r="H208" s="47" t="s">
        <v>781</v>
      </c>
      <c r="I208" s="47" t="n">
        <v>2</v>
      </c>
      <c r="J208" s="91" t="s">
        <v>782</v>
      </c>
      <c r="K208" s="69" t="n">
        <v>43493</v>
      </c>
      <c r="L208" s="69" t="n">
        <v>43494</v>
      </c>
      <c r="M208" s="69" t="n">
        <v>43493</v>
      </c>
      <c r="N208" s="53"/>
      <c r="O208" s="51" t="s">
        <v>70</v>
      </c>
      <c r="P208" s="99" t="s">
        <v>37</v>
      </c>
      <c r="Q208" s="55" t="n">
        <v>1</v>
      </c>
      <c r="R208" s="47"/>
    </row>
    <row r="209" customFormat="false" ht="15.75" hidden="false" customHeight="false" outlineLevel="0" collapsed="false">
      <c r="A209" s="1" t="n">
        <v>200</v>
      </c>
      <c r="B209" s="47"/>
      <c r="C209" s="48"/>
      <c r="D209" s="49" t="n">
        <v>7300</v>
      </c>
      <c r="E209" s="98" t="s">
        <v>783</v>
      </c>
      <c r="F209" s="82" t="s">
        <v>784</v>
      </c>
      <c r="G209" s="47" t="s">
        <v>37</v>
      </c>
      <c r="H209" s="47" t="s">
        <v>785</v>
      </c>
      <c r="I209" s="47" t="n">
        <v>2</v>
      </c>
      <c r="J209" s="91" t="s">
        <v>786</v>
      </c>
      <c r="K209" s="69" t="n">
        <v>43493</v>
      </c>
      <c r="L209" s="69" t="n">
        <v>43495</v>
      </c>
      <c r="M209" s="69" t="n">
        <v>43495</v>
      </c>
      <c r="N209" s="53"/>
      <c r="O209" s="51" t="s">
        <v>70</v>
      </c>
      <c r="P209" s="99" t="s">
        <v>402</v>
      </c>
      <c r="Q209" s="55" t="n">
        <v>1</v>
      </c>
      <c r="R209" s="109"/>
    </row>
    <row r="210" customFormat="false" ht="15.75" hidden="false" customHeight="false" outlineLevel="0" collapsed="false">
      <c r="A210" s="1" t="n">
        <v>201</v>
      </c>
      <c r="B210" s="47"/>
      <c r="C210" s="48" t="s">
        <v>787</v>
      </c>
      <c r="D210" s="56" t="n">
        <v>7301</v>
      </c>
      <c r="E210" s="98" t="s">
        <v>788</v>
      </c>
      <c r="F210" s="82" t="s">
        <v>789</v>
      </c>
      <c r="G210" s="104" t="s">
        <v>63</v>
      </c>
      <c r="H210" s="47" t="s">
        <v>52</v>
      </c>
      <c r="I210" s="47" t="s">
        <v>64</v>
      </c>
      <c r="J210" s="91" t="s">
        <v>790</v>
      </c>
      <c r="K210" s="69" t="n">
        <v>43493</v>
      </c>
      <c r="L210" s="69" t="n">
        <v>43497</v>
      </c>
      <c r="M210" s="69" t="n">
        <v>43501</v>
      </c>
      <c r="N210" s="53"/>
      <c r="O210" s="51" t="s">
        <v>40</v>
      </c>
      <c r="P210" s="99" t="s">
        <v>341</v>
      </c>
      <c r="Q210" s="55" t="n">
        <v>1</v>
      </c>
      <c r="R210" s="47"/>
    </row>
    <row r="211" customFormat="false" ht="15.75" hidden="false" customHeight="false" outlineLevel="0" collapsed="false">
      <c r="A211" s="1" t="n">
        <v>202</v>
      </c>
      <c r="B211" s="47"/>
      <c r="C211" s="48"/>
      <c r="D211" s="49" t="n">
        <v>7302</v>
      </c>
      <c r="E211" s="98" t="s">
        <v>791</v>
      </c>
      <c r="F211" s="82" t="s">
        <v>792</v>
      </c>
      <c r="G211" s="104" t="s">
        <v>80</v>
      </c>
      <c r="H211" s="47" t="s">
        <v>793</v>
      </c>
      <c r="I211" s="47" t="n">
        <v>1</v>
      </c>
      <c r="J211" s="91" t="s">
        <v>794</v>
      </c>
      <c r="K211" s="69" t="n">
        <v>43493</v>
      </c>
      <c r="L211" s="69" t="n">
        <v>43496</v>
      </c>
      <c r="M211" s="69" t="n">
        <v>43497</v>
      </c>
      <c r="N211" s="53"/>
      <c r="O211" s="51" t="s">
        <v>40</v>
      </c>
      <c r="P211" s="99" t="s">
        <v>795</v>
      </c>
      <c r="Q211" s="55" t="n">
        <v>1</v>
      </c>
      <c r="R211" s="47"/>
    </row>
    <row r="212" customFormat="false" ht="15.75" hidden="false" customHeight="false" outlineLevel="0" collapsed="false">
      <c r="A212" s="1" t="n">
        <v>203</v>
      </c>
      <c r="B212" s="47"/>
      <c r="C212" s="48"/>
      <c r="D212" s="49" t="n">
        <v>7303</v>
      </c>
      <c r="E212" s="47" t="s">
        <v>52</v>
      </c>
      <c r="F212" s="82" t="s">
        <v>796</v>
      </c>
      <c r="G212" s="104" t="s">
        <v>80</v>
      </c>
      <c r="H212" s="47" t="s">
        <v>797</v>
      </c>
      <c r="I212" s="47" t="n">
        <v>4</v>
      </c>
      <c r="J212" s="91" t="s">
        <v>798</v>
      </c>
      <c r="K212" s="69" t="n">
        <v>43493</v>
      </c>
      <c r="L212" s="69" t="n">
        <v>43495</v>
      </c>
      <c r="M212" s="102" t="n">
        <v>43497</v>
      </c>
      <c r="N212" s="53"/>
      <c r="O212" s="51" t="s">
        <v>40</v>
      </c>
      <c r="P212" s="99" t="s">
        <v>239</v>
      </c>
      <c r="Q212" s="55" t="n">
        <v>1</v>
      </c>
      <c r="R212" s="47"/>
    </row>
    <row r="213" customFormat="false" ht="15.75" hidden="false" customHeight="false" outlineLevel="0" collapsed="false">
      <c r="A213" s="1" t="n">
        <v>204</v>
      </c>
      <c r="B213" s="47"/>
      <c r="C213" s="48"/>
      <c r="D213" s="49" t="n">
        <v>7304</v>
      </c>
      <c r="E213" s="98" t="s">
        <v>384</v>
      </c>
      <c r="F213" s="82" t="s">
        <v>799</v>
      </c>
      <c r="G213" s="104" t="s">
        <v>80</v>
      </c>
      <c r="H213" s="47" t="s">
        <v>797</v>
      </c>
      <c r="I213" s="47" t="s">
        <v>64</v>
      </c>
      <c r="J213" s="91" t="s">
        <v>800</v>
      </c>
      <c r="K213" s="69" t="n">
        <v>43493</v>
      </c>
      <c r="L213" s="69" t="n">
        <v>43495</v>
      </c>
      <c r="M213" s="69" t="n">
        <v>43497</v>
      </c>
      <c r="N213" s="53"/>
      <c r="O213" s="51" t="s">
        <v>40</v>
      </c>
      <c r="P213" s="99" t="s">
        <v>183</v>
      </c>
      <c r="Q213" s="55" t="n">
        <v>1</v>
      </c>
      <c r="R213" s="47"/>
    </row>
    <row r="214" customFormat="false" ht="15.75" hidden="false" customHeight="false" outlineLevel="0" collapsed="false">
      <c r="A214" s="1" t="n">
        <v>5</v>
      </c>
      <c r="B214" s="47"/>
      <c r="C214" s="48"/>
      <c r="D214" s="49" t="n">
        <v>7305</v>
      </c>
      <c r="E214" s="98" t="s">
        <v>143</v>
      </c>
      <c r="F214" s="82" t="s">
        <v>801</v>
      </c>
      <c r="G214" s="104" t="s">
        <v>80</v>
      </c>
      <c r="H214" s="47"/>
      <c r="I214" s="47" t="n">
        <v>1</v>
      </c>
      <c r="J214" s="91" t="s">
        <v>802</v>
      </c>
      <c r="K214" s="69" t="n">
        <v>43493</v>
      </c>
      <c r="L214" s="69" t="n">
        <v>43497</v>
      </c>
      <c r="M214" s="69" t="n">
        <v>43493</v>
      </c>
      <c r="N214" s="53"/>
      <c r="O214" s="51" t="s">
        <v>89</v>
      </c>
      <c r="P214" s="99" t="s">
        <v>90</v>
      </c>
      <c r="Q214" s="55" t="n">
        <v>1</v>
      </c>
      <c r="R214" s="47"/>
    </row>
    <row r="215" customFormat="false" ht="15.75" hidden="false" customHeight="false" outlineLevel="0" collapsed="false">
      <c r="A215" s="1" t="n">
        <v>206</v>
      </c>
      <c r="B215" s="47"/>
      <c r="C215" s="48"/>
      <c r="D215" s="49" t="n">
        <v>7306</v>
      </c>
      <c r="E215" s="98" t="s">
        <v>435</v>
      </c>
      <c r="F215" s="82" t="s">
        <v>803</v>
      </c>
      <c r="G215" s="104" t="s">
        <v>51</v>
      </c>
      <c r="H215" s="47" t="s">
        <v>52</v>
      </c>
      <c r="I215" s="47" t="n">
        <v>1</v>
      </c>
      <c r="J215" s="91" t="s">
        <v>804</v>
      </c>
      <c r="K215" s="69" t="n">
        <v>43493</v>
      </c>
      <c r="L215" s="69" t="n">
        <v>43493</v>
      </c>
      <c r="M215" s="69" t="n">
        <v>43494</v>
      </c>
      <c r="N215" s="53"/>
      <c r="O215" s="51" t="s">
        <v>40</v>
      </c>
      <c r="P215" s="99" t="s">
        <v>422</v>
      </c>
      <c r="Q215" s="55" t="n">
        <v>1</v>
      </c>
      <c r="R215" s="47"/>
    </row>
    <row r="216" customFormat="false" ht="15.75" hidden="false" customHeight="false" outlineLevel="0" collapsed="false">
      <c r="A216" s="1" t="n">
        <v>207</v>
      </c>
      <c r="B216" s="47" t="s">
        <v>805</v>
      </c>
      <c r="C216" s="48"/>
      <c r="D216" s="56" t="n">
        <v>7307</v>
      </c>
      <c r="E216" s="47" t="s">
        <v>52</v>
      </c>
      <c r="F216" s="82" t="s">
        <v>806</v>
      </c>
      <c r="G216" s="47" t="s">
        <v>37</v>
      </c>
      <c r="H216" s="47" t="s">
        <v>807</v>
      </c>
      <c r="I216" s="47" t="n">
        <v>1</v>
      </c>
      <c r="J216" s="91" t="s">
        <v>808</v>
      </c>
      <c r="K216" s="69" t="n">
        <v>43494</v>
      </c>
      <c r="L216" s="69" t="n">
        <v>43494</v>
      </c>
      <c r="M216" s="69" t="n">
        <v>43494</v>
      </c>
      <c r="N216" s="53"/>
      <c r="O216" s="51" t="s">
        <v>70</v>
      </c>
      <c r="P216" s="99" t="s">
        <v>90</v>
      </c>
      <c r="Q216" s="55" t="n">
        <v>1</v>
      </c>
      <c r="R216" s="47"/>
    </row>
    <row r="217" customFormat="false" ht="15.75" hidden="false" customHeight="false" outlineLevel="0" collapsed="false">
      <c r="A217" s="1" t="n">
        <v>208</v>
      </c>
      <c r="B217" s="47" t="s">
        <v>809</v>
      </c>
      <c r="C217" s="48"/>
      <c r="D217" s="56" t="n">
        <v>7308</v>
      </c>
      <c r="E217" s="98" t="s">
        <v>810</v>
      </c>
      <c r="F217" s="82" t="s">
        <v>811</v>
      </c>
      <c r="G217" s="66" t="s">
        <v>163</v>
      </c>
      <c r="H217" s="66" t="s">
        <v>52</v>
      </c>
      <c r="I217" s="47" t="n">
        <v>1</v>
      </c>
      <c r="J217" s="91" t="s">
        <v>812</v>
      </c>
      <c r="K217" s="69" t="n">
        <v>43494</v>
      </c>
      <c r="L217" s="69" t="n">
        <v>43510</v>
      </c>
      <c r="M217" s="69" t="n">
        <v>43511</v>
      </c>
      <c r="N217" s="53" t="s">
        <v>46</v>
      </c>
      <c r="O217" s="51" t="s">
        <v>70</v>
      </c>
      <c r="P217" s="99" t="s">
        <v>641</v>
      </c>
      <c r="Q217" s="55" t="n">
        <v>1</v>
      </c>
      <c r="R217" s="47"/>
    </row>
    <row r="218" customFormat="false" ht="15.75" hidden="false" customHeight="false" outlineLevel="0" collapsed="false">
      <c r="A218" s="1" t="n">
        <v>209</v>
      </c>
      <c r="B218" s="47" t="s">
        <v>813</v>
      </c>
      <c r="C218" s="48" t="n">
        <v>24216587</v>
      </c>
      <c r="D218" s="56" t="n">
        <v>7309</v>
      </c>
      <c r="E218" s="98" t="s">
        <v>814</v>
      </c>
      <c r="F218" s="82" t="s">
        <v>815</v>
      </c>
      <c r="G218" s="66" t="s">
        <v>163</v>
      </c>
      <c r="H218" s="66" t="s">
        <v>52</v>
      </c>
      <c r="I218" s="47" t="n">
        <v>2</v>
      </c>
      <c r="J218" s="91" t="s">
        <v>816</v>
      </c>
      <c r="K218" s="69" t="n">
        <v>43494</v>
      </c>
      <c r="L218" s="69" t="n">
        <v>43514</v>
      </c>
      <c r="M218" s="69" t="n">
        <v>43511</v>
      </c>
      <c r="N218" s="53"/>
      <c r="O218" s="51" t="s">
        <v>89</v>
      </c>
      <c r="P218" s="99" t="s">
        <v>245</v>
      </c>
      <c r="Q218" s="55" t="n">
        <v>1</v>
      </c>
      <c r="R218" s="47"/>
    </row>
    <row r="219" customFormat="false" ht="15.75" hidden="false" customHeight="false" outlineLevel="0" collapsed="false">
      <c r="A219" s="1" t="n">
        <v>210</v>
      </c>
      <c r="B219" s="47"/>
      <c r="C219" s="48"/>
      <c r="D219" s="49" t="n">
        <v>7310</v>
      </c>
      <c r="E219" s="98" t="s">
        <v>817</v>
      </c>
      <c r="F219" s="82" t="s">
        <v>818</v>
      </c>
      <c r="G219" s="104" t="s">
        <v>80</v>
      </c>
      <c r="H219" s="47" t="s">
        <v>819</v>
      </c>
      <c r="I219" s="47" t="n">
        <v>2</v>
      </c>
      <c r="J219" s="91" t="s">
        <v>820</v>
      </c>
      <c r="K219" s="69" t="n">
        <v>43495</v>
      </c>
      <c r="L219" s="69" t="n">
        <v>43495</v>
      </c>
      <c r="M219" s="69" t="n">
        <v>43495</v>
      </c>
      <c r="N219" s="53"/>
      <c r="O219" s="51" t="s">
        <v>70</v>
      </c>
      <c r="P219" s="99" t="s">
        <v>821</v>
      </c>
      <c r="Q219" s="55" t="n">
        <v>1</v>
      </c>
      <c r="R219" s="47"/>
    </row>
    <row r="220" customFormat="false" ht="15.75" hidden="false" customHeight="false" outlineLevel="0" collapsed="false">
      <c r="A220" s="1" t="n">
        <v>211</v>
      </c>
      <c r="B220" s="47"/>
      <c r="C220" s="48"/>
      <c r="D220" s="49" t="n">
        <v>7311</v>
      </c>
      <c r="E220" s="47" t="s">
        <v>52</v>
      </c>
      <c r="F220" s="82" t="s">
        <v>822</v>
      </c>
      <c r="G220" s="104" t="s">
        <v>80</v>
      </c>
      <c r="H220" s="47" t="s">
        <v>819</v>
      </c>
      <c r="I220" s="47" t="n">
        <v>1</v>
      </c>
      <c r="J220" s="91" t="s">
        <v>823</v>
      </c>
      <c r="K220" s="69" t="n">
        <v>43495</v>
      </c>
      <c r="L220" s="69" t="n">
        <v>43495</v>
      </c>
      <c r="M220" s="69" t="n">
        <v>43495</v>
      </c>
      <c r="N220" s="53"/>
      <c r="O220" s="51" t="s">
        <v>70</v>
      </c>
      <c r="P220" s="99" t="s">
        <v>824</v>
      </c>
      <c r="Q220" s="55" t="n">
        <v>1</v>
      </c>
      <c r="R220" s="47"/>
    </row>
    <row r="221" customFormat="false" ht="15.75" hidden="false" customHeight="false" outlineLevel="0" collapsed="false">
      <c r="A221" s="1" t="n">
        <v>212</v>
      </c>
      <c r="B221" s="47" t="s">
        <v>825</v>
      </c>
      <c r="C221" s="101"/>
      <c r="D221" s="56" t="n">
        <v>7312</v>
      </c>
      <c r="E221" s="98" t="s">
        <v>826</v>
      </c>
      <c r="F221" s="82" t="s">
        <v>827</v>
      </c>
      <c r="G221" s="104" t="s">
        <v>828</v>
      </c>
      <c r="H221" s="47" t="s">
        <v>52</v>
      </c>
      <c r="I221" s="47" t="n">
        <v>1</v>
      </c>
      <c r="J221" s="91" t="s">
        <v>829</v>
      </c>
      <c r="K221" s="69" t="n">
        <v>43495</v>
      </c>
      <c r="L221" s="69" t="n">
        <v>43495</v>
      </c>
      <c r="M221" s="69" t="n">
        <v>43495</v>
      </c>
      <c r="N221" s="53"/>
      <c r="O221" s="51" t="s">
        <v>70</v>
      </c>
      <c r="P221" s="99" t="s">
        <v>830</v>
      </c>
      <c r="Q221" s="55" t="n">
        <v>1</v>
      </c>
      <c r="R221" s="47"/>
    </row>
    <row r="222" customFormat="false" ht="15.75" hidden="false" customHeight="false" outlineLevel="0" collapsed="false">
      <c r="A222" s="1" t="n">
        <v>213</v>
      </c>
      <c r="B222" s="47" t="s">
        <v>831</v>
      </c>
      <c r="C222" s="48" t="s">
        <v>832</v>
      </c>
      <c r="D222" s="56" t="n">
        <v>7313</v>
      </c>
      <c r="E222" s="47" t="s">
        <v>833</v>
      </c>
      <c r="F222" s="82" t="s">
        <v>834</v>
      </c>
      <c r="G222" s="47" t="s">
        <v>51</v>
      </c>
      <c r="H222" s="47" t="s">
        <v>52</v>
      </c>
      <c r="I222" s="47" t="n">
        <v>4</v>
      </c>
      <c r="J222" s="91" t="s">
        <v>835</v>
      </c>
      <c r="K222" s="69" t="n">
        <v>43495</v>
      </c>
      <c r="L222" s="69" t="n">
        <v>43516</v>
      </c>
      <c r="M222" s="69" t="n">
        <v>43507</v>
      </c>
      <c r="N222" s="53"/>
      <c r="O222" s="51" t="s">
        <v>89</v>
      </c>
      <c r="P222" s="99" t="s">
        <v>836</v>
      </c>
      <c r="Q222" s="55" t="n">
        <v>1</v>
      </c>
      <c r="R222" s="47"/>
    </row>
    <row r="223" customFormat="false" ht="15.75" hidden="false" customHeight="false" outlineLevel="0" collapsed="false">
      <c r="A223" s="1" t="n">
        <v>214</v>
      </c>
      <c r="B223" s="47" t="s">
        <v>831</v>
      </c>
      <c r="C223" s="48" t="s">
        <v>832</v>
      </c>
      <c r="D223" s="56" t="n">
        <v>7314</v>
      </c>
      <c r="E223" s="47" t="s">
        <v>837</v>
      </c>
      <c r="F223" s="82" t="s">
        <v>834</v>
      </c>
      <c r="G223" s="47" t="s">
        <v>51</v>
      </c>
      <c r="H223" s="47" t="s">
        <v>52</v>
      </c>
      <c r="I223" s="47" t="n">
        <v>3</v>
      </c>
      <c r="J223" s="91" t="s">
        <v>838</v>
      </c>
      <c r="K223" s="69" t="n">
        <v>43495</v>
      </c>
      <c r="L223" s="69" t="n">
        <v>43516</v>
      </c>
      <c r="M223" s="69" t="n">
        <v>43507</v>
      </c>
      <c r="N223" s="53"/>
      <c r="O223" s="51" t="s">
        <v>89</v>
      </c>
      <c r="P223" s="99" t="s">
        <v>839</v>
      </c>
      <c r="Q223" s="55" t="n">
        <v>1</v>
      </c>
      <c r="R223" s="47"/>
    </row>
    <row r="224" customFormat="false" ht="15.75" hidden="false" customHeight="false" outlineLevel="0" collapsed="false">
      <c r="A224" s="1" t="n">
        <v>215</v>
      </c>
      <c r="B224" s="47" t="s">
        <v>831</v>
      </c>
      <c r="C224" s="48" t="s">
        <v>832</v>
      </c>
      <c r="D224" s="56" t="n">
        <v>7315</v>
      </c>
      <c r="E224" s="98" t="s">
        <v>840</v>
      </c>
      <c r="F224" s="82" t="s">
        <v>834</v>
      </c>
      <c r="G224" s="47" t="s">
        <v>51</v>
      </c>
      <c r="H224" s="47" t="s">
        <v>52</v>
      </c>
      <c r="I224" s="47" t="n">
        <v>4</v>
      </c>
      <c r="J224" s="91" t="s">
        <v>841</v>
      </c>
      <c r="K224" s="69" t="n">
        <v>43495</v>
      </c>
      <c r="L224" s="69" t="n">
        <v>43516</v>
      </c>
      <c r="M224" s="69" t="n">
        <v>43511</v>
      </c>
      <c r="N224" s="53"/>
      <c r="O224" s="51" t="s">
        <v>89</v>
      </c>
      <c r="P224" s="99" t="s">
        <v>839</v>
      </c>
      <c r="Q224" s="55" t="n">
        <v>1</v>
      </c>
      <c r="R224" s="47"/>
    </row>
    <row r="225" customFormat="false" ht="15.75" hidden="false" customHeight="false" outlineLevel="0" collapsed="false">
      <c r="A225" s="1" t="n">
        <v>216</v>
      </c>
      <c r="B225" s="47" t="s">
        <v>831</v>
      </c>
      <c r="C225" s="48" t="s">
        <v>832</v>
      </c>
      <c r="D225" s="56" t="n">
        <v>7316</v>
      </c>
      <c r="E225" s="98" t="s">
        <v>842</v>
      </c>
      <c r="F225" s="82" t="s">
        <v>834</v>
      </c>
      <c r="G225" s="47" t="s">
        <v>51</v>
      </c>
      <c r="H225" s="47" t="s">
        <v>52</v>
      </c>
      <c r="I225" s="47" t="n">
        <v>4</v>
      </c>
      <c r="J225" s="91" t="s">
        <v>843</v>
      </c>
      <c r="K225" s="69" t="n">
        <v>43495</v>
      </c>
      <c r="L225" s="69" t="s">
        <v>844</v>
      </c>
      <c r="M225" s="69" t="n">
        <v>43507</v>
      </c>
      <c r="N225" s="53"/>
      <c r="O225" s="51" t="s">
        <v>89</v>
      </c>
      <c r="P225" s="99" t="s">
        <v>845</v>
      </c>
      <c r="Q225" s="55" t="n">
        <v>1</v>
      </c>
      <c r="R225" s="47"/>
    </row>
    <row r="226" customFormat="false" ht="15.75" hidden="false" customHeight="false" outlineLevel="0" collapsed="false">
      <c r="A226" s="1" t="n">
        <v>217</v>
      </c>
      <c r="B226" s="47" t="s">
        <v>831</v>
      </c>
      <c r="C226" s="48" t="s">
        <v>832</v>
      </c>
      <c r="D226" s="56" t="n">
        <v>7317</v>
      </c>
      <c r="E226" s="98" t="s">
        <v>846</v>
      </c>
      <c r="F226" s="82" t="s">
        <v>834</v>
      </c>
      <c r="G226" s="47" t="s">
        <v>51</v>
      </c>
      <c r="H226" s="47" t="s">
        <v>52</v>
      </c>
      <c r="I226" s="47" t="n">
        <v>1</v>
      </c>
      <c r="J226" s="91" t="s">
        <v>847</v>
      </c>
      <c r="K226" s="69" t="n">
        <v>43495</v>
      </c>
      <c r="L226" s="69" t="n">
        <v>43516</v>
      </c>
      <c r="M226" s="69" t="n">
        <v>43507</v>
      </c>
      <c r="N226" s="53"/>
      <c r="O226" s="51" t="s">
        <v>89</v>
      </c>
      <c r="P226" s="99" t="s">
        <v>839</v>
      </c>
      <c r="Q226" s="55" t="n">
        <v>1</v>
      </c>
      <c r="R226" s="47"/>
    </row>
    <row r="227" customFormat="false" ht="15.75" hidden="false" customHeight="false" outlineLevel="0" collapsed="false">
      <c r="A227" s="1" t="n">
        <v>218</v>
      </c>
      <c r="B227" s="47"/>
      <c r="C227" s="48"/>
      <c r="D227" s="49" t="n">
        <v>7318</v>
      </c>
      <c r="E227" s="47" t="s">
        <v>443</v>
      </c>
      <c r="F227" s="82" t="s">
        <v>848</v>
      </c>
      <c r="G227" s="47" t="s">
        <v>37</v>
      </c>
      <c r="H227" s="47"/>
      <c r="I227" s="47" t="n">
        <v>6</v>
      </c>
      <c r="J227" s="91" t="s">
        <v>849</v>
      </c>
      <c r="K227" s="69" t="n">
        <v>43495</v>
      </c>
      <c r="L227" s="69" t="n">
        <v>43495</v>
      </c>
      <c r="M227" s="69" t="n">
        <v>43130</v>
      </c>
      <c r="N227" s="53"/>
      <c r="O227" s="51" t="s">
        <v>70</v>
      </c>
      <c r="P227" s="99" t="s">
        <v>90</v>
      </c>
      <c r="Q227" s="55" t="n">
        <v>1</v>
      </c>
      <c r="R227" s="47" t="s">
        <v>850</v>
      </c>
    </row>
    <row r="228" customFormat="false" ht="15" hidden="false" customHeight="false" outlineLevel="0" collapsed="false">
      <c r="A228" s="1" t="n">
        <v>219</v>
      </c>
      <c r="B228" s="47" t="s">
        <v>851</v>
      </c>
      <c r="C228" s="101"/>
      <c r="D228" s="56" t="n">
        <v>7319</v>
      </c>
      <c r="E228" s="47" t="s">
        <v>852</v>
      </c>
      <c r="F228" s="47" t="s">
        <v>853</v>
      </c>
      <c r="G228" s="47" t="s">
        <v>828</v>
      </c>
      <c r="H228" s="47" t="s">
        <v>854</v>
      </c>
      <c r="I228" s="47" t="n">
        <v>1</v>
      </c>
      <c r="J228" s="110" t="s">
        <v>855</v>
      </c>
      <c r="K228" s="69" t="n">
        <v>43495</v>
      </c>
      <c r="L228" s="69" t="n">
        <v>43495</v>
      </c>
      <c r="M228" s="69" t="n">
        <v>43496</v>
      </c>
      <c r="N228" s="53"/>
      <c r="O228" s="51" t="s">
        <v>40</v>
      </c>
      <c r="P228" s="99" t="s">
        <v>245</v>
      </c>
      <c r="Q228" s="55" t="n">
        <v>1</v>
      </c>
      <c r="R228" s="47"/>
    </row>
    <row r="229" customFormat="false" ht="18.75" hidden="false" customHeight="false" outlineLevel="0" collapsed="false">
      <c r="A229" s="1" t="n">
        <v>220</v>
      </c>
      <c r="B229" s="47"/>
      <c r="C229" s="48"/>
      <c r="D229" s="49" t="n">
        <v>7320</v>
      </c>
      <c r="E229" s="47" t="n">
        <v>20260372</v>
      </c>
      <c r="F229" s="47" t="s">
        <v>856</v>
      </c>
      <c r="G229" s="47" t="s">
        <v>611</v>
      </c>
      <c r="H229" s="47" t="s">
        <v>52</v>
      </c>
      <c r="I229" s="47" t="n">
        <v>3</v>
      </c>
      <c r="J229" s="110" t="s">
        <v>857</v>
      </c>
      <c r="K229" s="69" t="n">
        <v>43496</v>
      </c>
      <c r="L229" s="69"/>
      <c r="M229" s="111" t="s">
        <v>858</v>
      </c>
      <c r="N229" s="53"/>
      <c r="O229" s="51"/>
      <c r="P229" s="99"/>
      <c r="Q229" s="55"/>
      <c r="R229" s="112" t="s">
        <v>858</v>
      </c>
    </row>
    <row r="230" customFormat="false" ht="18.75" hidden="false" customHeight="false" outlineLevel="0" collapsed="false">
      <c r="A230" s="1" t="n">
        <v>221</v>
      </c>
      <c r="B230" s="47"/>
      <c r="C230" s="48"/>
      <c r="D230" s="49" t="n">
        <v>7321</v>
      </c>
      <c r="E230" s="47" t="n">
        <v>20260373</v>
      </c>
      <c r="F230" s="47" t="s">
        <v>856</v>
      </c>
      <c r="G230" s="47" t="s">
        <v>611</v>
      </c>
      <c r="H230" s="47" t="s">
        <v>854</v>
      </c>
      <c r="I230" s="47" t="n">
        <v>2</v>
      </c>
      <c r="J230" s="110" t="s">
        <v>859</v>
      </c>
      <c r="K230" s="69" t="n">
        <v>43496</v>
      </c>
      <c r="L230" s="69"/>
      <c r="M230" s="111" t="s">
        <v>858</v>
      </c>
      <c r="N230" s="53"/>
      <c r="O230" s="51"/>
      <c r="P230" s="99"/>
      <c r="Q230" s="55"/>
      <c r="R230" s="112" t="s">
        <v>858</v>
      </c>
    </row>
    <row r="231" customFormat="false" ht="15.75" hidden="false" customHeight="false" outlineLevel="0" collapsed="false">
      <c r="A231" s="1" t="n">
        <v>222</v>
      </c>
      <c r="B231" s="47"/>
      <c r="C231" s="48"/>
      <c r="D231" s="49" t="n">
        <v>7322</v>
      </c>
      <c r="E231" s="47" t="s">
        <v>52</v>
      </c>
      <c r="F231" s="82" t="s">
        <v>860</v>
      </c>
      <c r="G231" s="47" t="s">
        <v>63</v>
      </c>
      <c r="H231" s="47" t="s">
        <v>854</v>
      </c>
      <c r="I231" s="47" t="n">
        <v>2</v>
      </c>
      <c r="J231" s="91" t="s">
        <v>861</v>
      </c>
      <c r="K231" s="69" t="n">
        <v>43496</v>
      </c>
      <c r="L231" s="69" t="n">
        <v>43500</v>
      </c>
      <c r="M231" s="69" t="n">
        <v>43497</v>
      </c>
      <c r="N231" s="53"/>
      <c r="O231" s="51" t="s">
        <v>89</v>
      </c>
      <c r="P231" s="99" t="s">
        <v>76</v>
      </c>
      <c r="Q231" s="55" t="n">
        <v>1</v>
      </c>
      <c r="R231" s="47"/>
    </row>
    <row r="232" customFormat="false" ht="15.75" hidden="false" customHeight="false" outlineLevel="0" collapsed="false">
      <c r="A232" s="1" t="n">
        <v>223</v>
      </c>
      <c r="B232" s="47"/>
      <c r="C232" s="48"/>
      <c r="D232" s="49" t="n">
        <v>7323</v>
      </c>
      <c r="E232" s="98" t="s">
        <v>862</v>
      </c>
      <c r="F232" s="82" t="s">
        <v>863</v>
      </c>
      <c r="G232" s="113" t="s">
        <v>864</v>
      </c>
      <c r="H232" s="47" t="s">
        <v>854</v>
      </c>
      <c r="I232" s="47" t="n">
        <v>2</v>
      </c>
      <c r="J232" s="91" t="s">
        <v>865</v>
      </c>
      <c r="K232" s="69" t="n">
        <v>43496</v>
      </c>
      <c r="L232" s="2" t="n">
        <v>43503</v>
      </c>
      <c r="M232" s="69" t="n">
        <v>43504</v>
      </c>
      <c r="N232" s="53"/>
      <c r="O232" s="51" t="s">
        <v>40</v>
      </c>
      <c r="P232" s="99" t="s">
        <v>245</v>
      </c>
      <c r="Q232" s="55" t="n">
        <v>1</v>
      </c>
      <c r="R232" s="47"/>
    </row>
    <row r="233" customFormat="false" ht="15.75" hidden="false" customHeight="false" outlineLevel="0" collapsed="false">
      <c r="A233" s="1" t="n">
        <v>224</v>
      </c>
      <c r="B233" s="47"/>
      <c r="C233" s="48"/>
      <c r="D233" s="49" t="n">
        <v>7324</v>
      </c>
      <c r="E233" s="98" t="s">
        <v>307</v>
      </c>
      <c r="F233" s="82" t="s">
        <v>866</v>
      </c>
      <c r="G233" s="104" t="s">
        <v>867</v>
      </c>
      <c r="H233" s="47" t="s">
        <v>854</v>
      </c>
      <c r="I233" s="47" t="n">
        <v>100</v>
      </c>
      <c r="J233" s="91" t="s">
        <v>868</v>
      </c>
      <c r="K233" s="69" t="n">
        <v>43496</v>
      </c>
      <c r="L233" s="69" t="n">
        <v>43503</v>
      </c>
      <c r="M233" s="69" t="n">
        <v>43504</v>
      </c>
      <c r="N233" s="53"/>
      <c r="O233" s="51" t="s">
        <v>40</v>
      </c>
      <c r="P233" s="99" t="s">
        <v>869</v>
      </c>
      <c r="Q233" s="55" t="n">
        <v>1</v>
      </c>
      <c r="R233" s="47"/>
    </row>
    <row r="234" customFormat="false" ht="15.75" hidden="false" customHeight="false" outlineLevel="0" collapsed="false">
      <c r="A234" s="1" t="n">
        <v>225</v>
      </c>
      <c r="B234" s="47"/>
      <c r="C234" s="48" t="s">
        <v>870</v>
      </c>
      <c r="D234" s="49" t="n">
        <v>7325</v>
      </c>
      <c r="E234" s="98" t="s">
        <v>871</v>
      </c>
      <c r="F234" s="82" t="s">
        <v>872</v>
      </c>
      <c r="G234" s="104" t="s">
        <v>51</v>
      </c>
      <c r="H234" s="47" t="s">
        <v>854</v>
      </c>
      <c r="I234" s="47" t="n">
        <v>2</v>
      </c>
      <c r="J234" s="91" t="s">
        <v>873</v>
      </c>
      <c r="K234" s="69" t="n">
        <v>43496</v>
      </c>
      <c r="L234" s="69" t="n">
        <v>43504</v>
      </c>
      <c r="M234" s="69" t="n">
        <v>43517</v>
      </c>
      <c r="N234" s="53" t="s">
        <v>46</v>
      </c>
      <c r="O234" s="51" t="s">
        <v>40</v>
      </c>
      <c r="P234" s="99" t="s">
        <v>874</v>
      </c>
      <c r="Q234" s="55" t="n">
        <v>1</v>
      </c>
      <c r="R234" s="47"/>
    </row>
    <row r="235" customFormat="false" ht="15.75" hidden="false" customHeight="false" outlineLevel="0" collapsed="false">
      <c r="A235" s="1" t="n">
        <v>226</v>
      </c>
      <c r="B235" s="47" t="s">
        <v>875</v>
      </c>
      <c r="C235" s="48" t="s">
        <v>876</v>
      </c>
      <c r="D235" s="56" t="n">
        <v>7326</v>
      </c>
      <c r="E235" s="98" t="s">
        <v>877</v>
      </c>
      <c r="F235" s="82" t="s">
        <v>878</v>
      </c>
      <c r="G235" s="104" t="s">
        <v>51</v>
      </c>
      <c r="H235" s="47" t="s">
        <v>854</v>
      </c>
      <c r="I235" s="47" t="n">
        <v>2</v>
      </c>
      <c r="J235" s="91" t="s">
        <v>879</v>
      </c>
      <c r="K235" s="69" t="n">
        <v>43496</v>
      </c>
      <c r="L235" s="69" t="n">
        <v>43517</v>
      </c>
      <c r="M235" s="69" t="n">
        <v>43507</v>
      </c>
      <c r="N235" s="53"/>
      <c r="O235" s="51" t="s">
        <v>89</v>
      </c>
      <c r="P235" s="99" t="s">
        <v>880</v>
      </c>
      <c r="Q235" s="55" t="n">
        <v>1</v>
      </c>
      <c r="R235" s="47"/>
    </row>
    <row r="236" customFormat="false" ht="15.75" hidden="false" customHeight="false" outlineLevel="0" collapsed="false">
      <c r="A236" s="1" t="n">
        <v>227</v>
      </c>
      <c r="B236" s="47" t="s">
        <v>875</v>
      </c>
      <c r="C236" s="48" t="s">
        <v>876</v>
      </c>
      <c r="D236" s="56" t="n">
        <v>7327</v>
      </c>
      <c r="E236" s="98" t="s">
        <v>881</v>
      </c>
      <c r="F236" s="82" t="s">
        <v>882</v>
      </c>
      <c r="G236" s="104" t="s">
        <v>51</v>
      </c>
      <c r="H236" s="47" t="s">
        <v>854</v>
      </c>
      <c r="I236" s="47" t="n">
        <v>2</v>
      </c>
      <c r="J236" s="91" t="s">
        <v>883</v>
      </c>
      <c r="K236" s="69" t="n">
        <v>43496</v>
      </c>
      <c r="L236" s="69" t="n">
        <v>43517</v>
      </c>
      <c r="M236" s="69" t="n">
        <v>43507</v>
      </c>
      <c r="N236" s="53"/>
      <c r="O236" s="51" t="s">
        <v>89</v>
      </c>
      <c r="P236" s="99" t="s">
        <v>260</v>
      </c>
      <c r="Q236" s="55" t="n">
        <v>1</v>
      </c>
      <c r="R236" s="47"/>
    </row>
    <row r="237" customFormat="false" ht="15.75" hidden="false" customHeight="false" outlineLevel="0" collapsed="false">
      <c r="A237" s="1" t="n">
        <v>228</v>
      </c>
      <c r="B237" s="47" t="s">
        <v>875</v>
      </c>
      <c r="C237" s="48" t="s">
        <v>876</v>
      </c>
      <c r="D237" s="56" t="n">
        <v>7328</v>
      </c>
      <c r="E237" s="98" t="s">
        <v>884</v>
      </c>
      <c r="F237" s="82" t="s">
        <v>885</v>
      </c>
      <c r="G237" s="104" t="s">
        <v>51</v>
      </c>
      <c r="H237" s="47" t="s">
        <v>854</v>
      </c>
      <c r="I237" s="47" t="n">
        <v>2</v>
      </c>
      <c r="J237" s="91" t="s">
        <v>886</v>
      </c>
      <c r="K237" s="69" t="n">
        <v>43496</v>
      </c>
      <c r="L237" s="69" t="n">
        <v>43517</v>
      </c>
      <c r="M237" s="69" t="n">
        <v>43507</v>
      </c>
      <c r="N237" s="53"/>
      <c r="O237" s="51" t="s">
        <v>89</v>
      </c>
      <c r="P237" s="99" t="s">
        <v>467</v>
      </c>
      <c r="Q237" s="55" t="n">
        <v>1</v>
      </c>
      <c r="R237" s="47"/>
    </row>
    <row r="238" customFormat="false" ht="15.75" hidden="false" customHeight="false" outlineLevel="0" collapsed="false">
      <c r="A238" s="1" t="n">
        <v>229</v>
      </c>
      <c r="B238" s="47" t="s">
        <v>887</v>
      </c>
      <c r="C238" s="48" t="s">
        <v>888</v>
      </c>
      <c r="D238" s="56" t="n">
        <v>7329</v>
      </c>
      <c r="E238" s="98" t="s">
        <v>889</v>
      </c>
      <c r="F238" s="82" t="s">
        <v>890</v>
      </c>
      <c r="G238" s="104" t="s">
        <v>51</v>
      </c>
      <c r="H238" s="47" t="s">
        <v>854</v>
      </c>
      <c r="I238" s="47" t="n">
        <v>4</v>
      </c>
      <c r="J238" s="91" t="s">
        <v>891</v>
      </c>
      <c r="K238" s="69" t="n">
        <v>43496</v>
      </c>
      <c r="L238" s="69" t="n">
        <v>43510</v>
      </c>
      <c r="M238" s="69" t="n">
        <v>43503</v>
      </c>
      <c r="N238" s="53"/>
      <c r="O238" s="51" t="s">
        <v>89</v>
      </c>
      <c r="P238" s="99" t="s">
        <v>71</v>
      </c>
      <c r="Q238" s="55" t="n">
        <v>1</v>
      </c>
      <c r="R238" s="47"/>
    </row>
    <row r="239" customFormat="false" ht="15.75" hidden="false" customHeight="false" outlineLevel="0" collapsed="false">
      <c r="A239" s="1" t="n">
        <v>230</v>
      </c>
      <c r="B239" s="47" t="s">
        <v>887</v>
      </c>
      <c r="C239" s="48" t="s">
        <v>888</v>
      </c>
      <c r="D239" s="56" t="n">
        <v>7330</v>
      </c>
      <c r="E239" s="98" t="s">
        <v>892</v>
      </c>
      <c r="F239" s="82" t="s">
        <v>890</v>
      </c>
      <c r="G239" s="104" t="s">
        <v>51</v>
      </c>
      <c r="H239" s="47" t="s">
        <v>854</v>
      </c>
      <c r="I239" s="47" t="n">
        <v>4</v>
      </c>
      <c r="J239" s="91" t="s">
        <v>893</v>
      </c>
      <c r="K239" s="69" t="n">
        <v>43496</v>
      </c>
      <c r="L239" s="69" t="n">
        <v>43510</v>
      </c>
      <c r="M239" s="69" t="n">
        <v>43503</v>
      </c>
      <c r="N239" s="53"/>
      <c r="O239" s="51" t="s">
        <v>89</v>
      </c>
      <c r="P239" s="99" t="s">
        <v>221</v>
      </c>
      <c r="Q239" s="55" t="n">
        <v>1</v>
      </c>
      <c r="R239" s="47"/>
    </row>
    <row r="240" customFormat="false" ht="15.75" hidden="false" customHeight="false" outlineLevel="0" collapsed="false">
      <c r="A240" s="1" t="n">
        <v>231</v>
      </c>
      <c r="B240" s="47" t="s">
        <v>887</v>
      </c>
      <c r="C240" s="48" t="s">
        <v>888</v>
      </c>
      <c r="D240" s="56" t="n">
        <v>7331</v>
      </c>
      <c r="E240" s="98" t="s">
        <v>894</v>
      </c>
      <c r="F240" s="82" t="s">
        <v>890</v>
      </c>
      <c r="G240" s="104" t="s">
        <v>51</v>
      </c>
      <c r="H240" s="47" t="s">
        <v>854</v>
      </c>
      <c r="I240" s="47" t="n">
        <v>4</v>
      </c>
      <c r="J240" s="91" t="s">
        <v>895</v>
      </c>
      <c r="K240" s="69" t="n">
        <v>43496</v>
      </c>
      <c r="L240" s="69" t="n">
        <v>43510</v>
      </c>
      <c r="M240" s="69" t="n">
        <v>43501</v>
      </c>
      <c r="N240" s="53"/>
      <c r="O240" s="51" t="s">
        <v>89</v>
      </c>
      <c r="P240" s="99" t="s">
        <v>221</v>
      </c>
      <c r="Q240" s="55" t="n">
        <v>1</v>
      </c>
      <c r="R240" s="47"/>
    </row>
    <row r="241" customFormat="false" ht="15.75" hidden="false" customHeight="false" outlineLevel="0" collapsed="false">
      <c r="A241" s="1" t="n">
        <v>232</v>
      </c>
      <c r="B241" s="47" t="s">
        <v>887</v>
      </c>
      <c r="C241" s="48" t="s">
        <v>888</v>
      </c>
      <c r="D241" s="56" t="n">
        <v>7332</v>
      </c>
      <c r="E241" s="98" t="s">
        <v>896</v>
      </c>
      <c r="F241" s="82" t="s">
        <v>890</v>
      </c>
      <c r="G241" s="104" t="s">
        <v>51</v>
      </c>
      <c r="H241" s="47" t="s">
        <v>854</v>
      </c>
      <c r="I241" s="47" t="n">
        <v>4</v>
      </c>
      <c r="J241" s="91" t="s">
        <v>897</v>
      </c>
      <c r="K241" s="69" t="n">
        <v>43496</v>
      </c>
      <c r="L241" s="69" t="n">
        <v>43510</v>
      </c>
      <c r="M241" s="69" t="n">
        <v>43503</v>
      </c>
      <c r="N241" s="53"/>
      <c r="O241" s="51" t="s">
        <v>89</v>
      </c>
      <c r="P241" s="99" t="s">
        <v>260</v>
      </c>
      <c r="Q241" s="55" t="n">
        <v>1</v>
      </c>
      <c r="R241" s="47"/>
    </row>
    <row r="242" customFormat="false" ht="15.75" hidden="false" customHeight="false" outlineLevel="0" collapsed="false">
      <c r="A242" s="1" t="n">
        <v>233</v>
      </c>
      <c r="B242" s="47" t="s">
        <v>887</v>
      </c>
      <c r="C242" s="48" t="s">
        <v>888</v>
      </c>
      <c r="D242" s="56" t="n">
        <v>7333</v>
      </c>
      <c r="E242" s="98" t="s">
        <v>898</v>
      </c>
      <c r="F242" s="82" t="s">
        <v>890</v>
      </c>
      <c r="G242" s="104" t="s">
        <v>51</v>
      </c>
      <c r="H242" s="47" t="s">
        <v>854</v>
      </c>
      <c r="I242" s="47" t="n">
        <v>4</v>
      </c>
      <c r="J242" s="91" t="s">
        <v>899</v>
      </c>
      <c r="K242" s="69" t="n">
        <v>43496</v>
      </c>
      <c r="L242" s="69" t="n">
        <v>43510</v>
      </c>
      <c r="M242" s="69" t="n">
        <v>43503</v>
      </c>
      <c r="N242" s="53"/>
      <c r="O242" s="51" t="s">
        <v>89</v>
      </c>
      <c r="P242" s="99" t="s">
        <v>260</v>
      </c>
      <c r="Q242" s="55" t="n">
        <v>1</v>
      </c>
      <c r="R242" s="47"/>
    </row>
    <row r="243" customFormat="false" ht="15.75" hidden="false" customHeight="false" outlineLevel="0" collapsed="false">
      <c r="A243" s="1" t="n">
        <v>234</v>
      </c>
      <c r="B243" s="47"/>
      <c r="C243" s="48" t="n">
        <v>24238370</v>
      </c>
      <c r="D243" s="49" t="n">
        <v>7334</v>
      </c>
      <c r="E243" s="98" t="s">
        <v>900</v>
      </c>
      <c r="F243" s="82" t="s">
        <v>901</v>
      </c>
      <c r="G243" s="59" t="s">
        <v>163</v>
      </c>
      <c r="H243" s="59" t="s">
        <v>52</v>
      </c>
      <c r="I243" s="47" t="n">
        <v>7</v>
      </c>
      <c r="J243" s="91" t="s">
        <v>902</v>
      </c>
      <c r="K243" s="69" t="n">
        <v>43496</v>
      </c>
      <c r="L243" s="69" t="n">
        <v>43517</v>
      </c>
      <c r="M243" s="69" t="n">
        <v>43517</v>
      </c>
      <c r="N243" s="53"/>
      <c r="O243" s="51" t="s">
        <v>70</v>
      </c>
      <c r="P243" s="99" t="s">
        <v>683</v>
      </c>
      <c r="Q243" s="55" t="n">
        <v>1</v>
      </c>
      <c r="R243" s="47"/>
    </row>
    <row r="244" customFormat="false" ht="15.75" hidden="false" customHeight="false" outlineLevel="0" collapsed="false">
      <c r="A244" s="1" t="n">
        <v>235</v>
      </c>
      <c r="B244" s="47"/>
      <c r="C244" s="114" t="s">
        <v>903</v>
      </c>
      <c r="D244" s="1" t="n">
        <v>7335</v>
      </c>
      <c r="E244" s="98" t="s">
        <v>904</v>
      </c>
      <c r="F244" s="82" t="s">
        <v>905</v>
      </c>
      <c r="G244" s="104"/>
      <c r="L244" s="2" t="s">
        <v>906</v>
      </c>
      <c r="M244" s="69" t="n">
        <v>43501</v>
      </c>
      <c r="N244" s="53"/>
      <c r="O244" s="51"/>
      <c r="P244" s="99"/>
      <c r="Q244" s="55"/>
      <c r="R244" s="47"/>
    </row>
    <row r="245" customFormat="false" ht="15" hidden="false" customHeight="false" outlineLevel="0" collapsed="false">
      <c r="B245" s="47"/>
      <c r="K245" s="115"/>
      <c r="M245" s="69"/>
      <c r="N245" s="53"/>
      <c r="O245" s="51"/>
      <c r="P245" s="99"/>
      <c r="Q245" s="55"/>
      <c r="R245" s="47"/>
    </row>
    <row r="246" customFormat="false" ht="15" hidden="false" customHeight="false" outlineLevel="0" collapsed="false">
      <c r="B246" s="47"/>
      <c r="M246" s="69"/>
      <c r="N246" s="53"/>
      <c r="O246" s="51"/>
      <c r="P246" s="99"/>
      <c r="Q246" s="55"/>
      <c r="R246" s="47"/>
    </row>
    <row r="247" customFormat="false" ht="15" hidden="false" customHeight="false" outlineLevel="0" collapsed="false">
      <c r="B247" s="47"/>
      <c r="M247" s="69"/>
      <c r="N247" s="53"/>
      <c r="O247" s="51"/>
      <c r="P247" s="99"/>
      <c r="Q247" s="55"/>
      <c r="R247" s="47"/>
    </row>
    <row r="248" customFormat="false" ht="15" hidden="false" customHeight="false" outlineLevel="0" collapsed="false">
      <c r="B248" s="47"/>
      <c r="M248" s="69"/>
      <c r="N248" s="53"/>
      <c r="O248" s="51"/>
      <c r="P248" s="99"/>
      <c r="Q248" s="55"/>
      <c r="R248" s="47"/>
    </row>
    <row r="249" customFormat="false" ht="15" hidden="false" customHeight="false" outlineLevel="0" collapsed="false">
      <c r="B249" s="47"/>
      <c r="M249" s="69"/>
      <c r="N249" s="53"/>
      <c r="O249" s="51"/>
      <c r="P249" s="99"/>
      <c r="Q249" s="55"/>
      <c r="R249" s="47"/>
    </row>
    <row r="250" customFormat="false" ht="15" hidden="false" customHeight="false" outlineLevel="0" collapsed="false">
      <c r="B250" s="47"/>
      <c r="C250" s="47"/>
      <c r="D250" s="49"/>
      <c r="E250" s="47"/>
      <c r="F250" s="47"/>
      <c r="G250" s="47"/>
      <c r="H250" s="47"/>
      <c r="I250" s="47"/>
      <c r="J250" s="110"/>
      <c r="K250" s="69"/>
      <c r="L250" s="69"/>
      <c r="M250" s="69"/>
      <c r="N250" s="53"/>
      <c r="O250" s="51"/>
      <c r="P250" s="99"/>
      <c r="Q250" s="55"/>
      <c r="R250" s="47"/>
    </row>
    <row r="251" customFormat="false" ht="15" hidden="false" customHeight="false" outlineLevel="0" collapsed="false">
      <c r="B251" s="47"/>
      <c r="C251" s="47"/>
      <c r="D251" s="49"/>
      <c r="E251" s="47"/>
      <c r="F251" s="47"/>
      <c r="G251" s="47"/>
      <c r="H251" s="47"/>
      <c r="I251" s="47"/>
      <c r="J251" s="110"/>
      <c r="K251" s="69"/>
      <c r="L251" s="69"/>
      <c r="M251" s="69"/>
      <c r="N251" s="53"/>
      <c r="O251" s="51"/>
      <c r="P251" s="99"/>
      <c r="Q251" s="55"/>
      <c r="R251" s="47"/>
    </row>
    <row r="252" customFormat="false" ht="15" hidden="false" customHeight="false" outlineLevel="0" collapsed="false">
      <c r="B252" s="47"/>
      <c r="C252" s="47"/>
      <c r="D252" s="49"/>
      <c r="E252" s="47"/>
      <c r="F252" s="47"/>
      <c r="G252" s="47"/>
      <c r="H252" s="47"/>
      <c r="I252" s="47"/>
      <c r="J252" s="110"/>
      <c r="K252" s="69"/>
      <c r="L252" s="69"/>
      <c r="M252" s="69"/>
      <c r="N252" s="53"/>
      <c r="O252" s="51"/>
      <c r="P252" s="99"/>
      <c r="Q252" s="55"/>
      <c r="R252" s="47"/>
    </row>
    <row r="253" customFormat="false" ht="15" hidden="false" customHeight="false" outlineLevel="0" collapsed="false">
      <c r="B253" s="47"/>
      <c r="C253" s="47"/>
      <c r="D253" s="49"/>
      <c r="E253" s="47"/>
      <c r="F253" s="47"/>
      <c r="G253" s="47"/>
      <c r="H253" s="47"/>
      <c r="I253" s="47"/>
      <c r="J253" s="110"/>
      <c r="K253" s="69"/>
      <c r="L253" s="69"/>
      <c r="M253" s="69"/>
      <c r="N253" s="53"/>
      <c r="O253" s="51"/>
      <c r="P253" s="99"/>
      <c r="Q253" s="55"/>
      <c r="R253" s="47"/>
    </row>
    <row r="254" customFormat="false" ht="15" hidden="false" customHeight="false" outlineLevel="0" collapsed="false">
      <c r="B254" s="47"/>
      <c r="C254" s="47"/>
      <c r="D254" s="49"/>
      <c r="E254" s="47"/>
      <c r="F254" s="47"/>
      <c r="G254" s="47"/>
      <c r="H254" s="47"/>
      <c r="I254" s="47"/>
      <c r="J254" s="110"/>
      <c r="K254" s="69"/>
      <c r="L254" s="69"/>
      <c r="M254" s="69"/>
      <c r="N254" s="53"/>
      <c r="O254" s="51"/>
      <c r="P254" s="99"/>
      <c r="Q254" s="55"/>
      <c r="R254" s="47"/>
    </row>
    <row r="255" customFormat="false" ht="15" hidden="false" customHeight="false" outlineLevel="0" collapsed="false">
      <c r="B255" s="47"/>
      <c r="C255" s="47"/>
      <c r="D255" s="49"/>
      <c r="E255" s="47"/>
      <c r="F255" s="47"/>
      <c r="G255" s="47"/>
      <c r="H255" s="47"/>
      <c r="I255" s="47"/>
      <c r="J255" s="110"/>
      <c r="K255" s="69"/>
      <c r="L255" s="69"/>
      <c r="M255" s="69"/>
      <c r="N255" s="53"/>
      <c r="O255" s="51"/>
      <c r="P255" s="99"/>
      <c r="Q255" s="55"/>
      <c r="R255" s="47"/>
    </row>
    <row r="256" customFormat="false" ht="15" hidden="false" customHeight="false" outlineLevel="0" collapsed="false">
      <c r="B256" s="47"/>
      <c r="C256" s="47"/>
      <c r="D256" s="49"/>
      <c r="E256" s="47"/>
      <c r="F256" s="47"/>
      <c r="G256" s="47"/>
      <c r="H256" s="47"/>
      <c r="I256" s="47"/>
      <c r="J256" s="110"/>
      <c r="K256" s="69"/>
      <c r="L256" s="69"/>
      <c r="M256" s="69"/>
      <c r="N256" s="53"/>
      <c r="O256" s="51"/>
      <c r="P256" s="99"/>
      <c r="Q256" s="55"/>
      <c r="R256" s="47"/>
    </row>
    <row r="257" customFormat="false" ht="15" hidden="false" customHeight="false" outlineLevel="0" collapsed="false">
      <c r="B257" s="47"/>
      <c r="C257" s="47"/>
      <c r="D257" s="49"/>
      <c r="E257" s="47"/>
      <c r="F257" s="47"/>
      <c r="G257" s="47"/>
      <c r="H257" s="47"/>
      <c r="I257" s="47"/>
      <c r="J257" s="110"/>
      <c r="K257" s="69"/>
      <c r="L257" s="69"/>
      <c r="M257" s="69"/>
      <c r="N257" s="53"/>
      <c r="O257" s="51"/>
      <c r="P257" s="99"/>
      <c r="Q257" s="55"/>
      <c r="R257" s="47"/>
    </row>
    <row r="258" customFormat="false" ht="15" hidden="false" customHeight="false" outlineLevel="0" collapsed="false">
      <c r="B258" s="47"/>
      <c r="C258" s="47"/>
      <c r="D258" s="49"/>
      <c r="E258" s="47"/>
      <c r="F258" s="47"/>
      <c r="G258" s="47"/>
      <c r="H258" s="47"/>
      <c r="I258" s="47"/>
      <c r="J258" s="110"/>
      <c r="K258" s="69"/>
      <c r="L258" s="69"/>
      <c r="M258" s="69"/>
      <c r="N258" s="53"/>
      <c r="O258" s="51"/>
      <c r="P258" s="99"/>
      <c r="Q258" s="55"/>
      <c r="R258" s="47"/>
    </row>
    <row r="259" customFormat="false" ht="15" hidden="false" customHeight="false" outlineLevel="0" collapsed="false">
      <c r="B259" s="47"/>
      <c r="C259" s="47"/>
      <c r="D259" s="49"/>
      <c r="E259" s="47"/>
      <c r="F259" s="47"/>
      <c r="G259" s="47"/>
      <c r="H259" s="47"/>
      <c r="I259" s="47"/>
      <c r="J259" s="110"/>
      <c r="K259" s="69"/>
      <c r="L259" s="69"/>
      <c r="M259" s="69"/>
      <c r="N259" s="53"/>
      <c r="O259" s="51"/>
      <c r="P259" s="99"/>
      <c r="Q259" s="55"/>
      <c r="R259" s="47"/>
    </row>
    <row r="260" customFormat="false" ht="15" hidden="false" customHeight="false" outlineLevel="0" collapsed="false">
      <c r="B260" s="47"/>
      <c r="C260" s="47"/>
      <c r="D260" s="49"/>
      <c r="E260" s="47"/>
      <c r="F260" s="47"/>
      <c r="G260" s="47"/>
      <c r="H260" s="47"/>
      <c r="I260" s="47"/>
      <c r="J260" s="110"/>
      <c r="K260" s="69"/>
      <c r="L260" s="69"/>
      <c r="M260" s="69"/>
      <c r="N260" s="53"/>
      <c r="O260" s="51"/>
      <c r="P260" s="99"/>
      <c r="Q260" s="55"/>
      <c r="R260" s="47"/>
    </row>
    <row r="261" customFormat="false" ht="15" hidden="false" customHeight="false" outlineLevel="0" collapsed="false">
      <c r="I261" s="47"/>
      <c r="N261" s="53"/>
      <c r="O261" s="51"/>
      <c r="Q261" s="55"/>
    </row>
    <row r="262" customFormat="false" ht="15" hidden="false" customHeight="false" outlineLevel="0" collapsed="false">
      <c r="I262" s="47"/>
      <c r="N262" s="53"/>
      <c r="O262" s="51"/>
      <c r="Q262" s="55"/>
    </row>
    <row r="263" customFormat="false" ht="15" hidden="false" customHeight="false" outlineLevel="0" collapsed="false">
      <c r="I263" s="47"/>
      <c r="N263" s="53"/>
      <c r="O263" s="51"/>
      <c r="Q263" s="55"/>
    </row>
    <row r="264" customFormat="false" ht="15" hidden="false" customHeight="false" outlineLevel="0" collapsed="false">
      <c r="I264" s="47"/>
      <c r="N264" s="53"/>
      <c r="O264" s="51"/>
      <c r="Q264" s="55"/>
    </row>
    <row r="265" customFormat="false" ht="15" hidden="false" customHeight="false" outlineLevel="0" collapsed="false">
      <c r="I265" s="47"/>
      <c r="N265" s="53"/>
      <c r="O265" s="51"/>
      <c r="Q265" s="55"/>
    </row>
    <row r="266" customFormat="false" ht="15" hidden="false" customHeight="false" outlineLevel="0" collapsed="false">
      <c r="I266" s="47"/>
      <c r="N266" s="53"/>
      <c r="O266" s="51"/>
      <c r="Q266" s="55"/>
    </row>
    <row r="267" customFormat="false" ht="15" hidden="false" customHeight="false" outlineLevel="0" collapsed="false">
      <c r="I267" s="47"/>
      <c r="N267" s="53"/>
      <c r="O267" s="51"/>
      <c r="Q267" s="55"/>
    </row>
    <row r="268" customFormat="false" ht="15" hidden="false" customHeight="false" outlineLevel="0" collapsed="false">
      <c r="I268" s="47"/>
      <c r="M268" s="116"/>
      <c r="N268" s="53"/>
      <c r="O268" s="51"/>
      <c r="Q268" s="55"/>
    </row>
    <row r="269" customFormat="false" ht="15" hidden="false" customHeight="false" outlineLevel="0" collapsed="false">
      <c r="I269" s="47"/>
      <c r="M269" s="116"/>
      <c r="N269" s="53"/>
      <c r="O269" s="51"/>
      <c r="Q269" s="55"/>
    </row>
    <row r="270" customFormat="false" ht="15" hidden="false" customHeight="false" outlineLevel="0" collapsed="false">
      <c r="I270" s="47"/>
      <c r="M270" s="116"/>
      <c r="N270" s="53"/>
      <c r="O270" s="51"/>
      <c r="Q270" s="55"/>
    </row>
    <row r="271" customFormat="false" ht="15" hidden="false" customHeight="false" outlineLevel="0" collapsed="false">
      <c r="I271" s="47"/>
      <c r="M271" s="116"/>
      <c r="N271" s="53"/>
      <c r="O271" s="51"/>
      <c r="Q271" s="55"/>
    </row>
    <row r="272" customFormat="false" ht="15" hidden="false" customHeight="false" outlineLevel="0" collapsed="false">
      <c r="I272" s="47"/>
      <c r="M272" s="116"/>
      <c r="N272" s="53"/>
      <c r="O272" s="117"/>
      <c r="Q272" s="55"/>
    </row>
    <row r="273" customFormat="false" ht="15" hidden="false" customHeight="false" outlineLevel="0" collapsed="false">
      <c r="I273" s="47"/>
      <c r="M273" s="116"/>
      <c r="N273" s="53"/>
      <c r="O273" s="117"/>
      <c r="Q273" s="55"/>
    </row>
    <row r="274" customFormat="false" ht="15" hidden="false" customHeight="false" outlineLevel="0" collapsed="false">
      <c r="I274" s="47"/>
      <c r="M274" s="116"/>
      <c r="N274" s="53"/>
      <c r="O274" s="117"/>
      <c r="Q274" s="55"/>
    </row>
    <row r="275" customFormat="false" ht="15" hidden="false" customHeight="false" outlineLevel="0" collapsed="false">
      <c r="I275" s="47"/>
      <c r="M275" s="116"/>
      <c r="N275" s="53"/>
      <c r="O275" s="117"/>
      <c r="Q275" s="55"/>
    </row>
    <row r="276" customFormat="false" ht="15" hidden="false" customHeight="false" outlineLevel="0" collapsed="false">
      <c r="I276" s="47"/>
      <c r="M276" s="116"/>
      <c r="N276" s="53"/>
      <c r="O276" s="117"/>
      <c r="Q276" s="55"/>
    </row>
    <row r="277" customFormat="false" ht="15" hidden="false" customHeight="false" outlineLevel="0" collapsed="false">
      <c r="I277" s="47"/>
      <c r="M277" s="116"/>
      <c r="N277" s="53"/>
      <c r="O277" s="117"/>
      <c r="Q277" s="55"/>
    </row>
    <row r="278" customFormat="false" ht="15" hidden="false" customHeight="false" outlineLevel="0" collapsed="false">
      <c r="I278" s="47"/>
      <c r="M278" s="116"/>
      <c r="N278" s="53"/>
      <c r="O278" s="117"/>
      <c r="Q278" s="55"/>
    </row>
    <row r="279" customFormat="false" ht="15" hidden="false" customHeight="false" outlineLevel="0" collapsed="false">
      <c r="I279" s="47"/>
      <c r="M279" s="116"/>
      <c r="N279" s="118"/>
      <c r="O279" s="117"/>
      <c r="Q279" s="55"/>
    </row>
    <row r="280" customFormat="false" ht="15" hidden="false" customHeight="false" outlineLevel="0" collapsed="false">
      <c r="I280" s="47"/>
      <c r="M280" s="116"/>
      <c r="N280" s="53"/>
      <c r="O280" s="117"/>
      <c r="Q280" s="55"/>
    </row>
    <row r="281" customFormat="false" ht="15" hidden="false" customHeight="false" outlineLevel="0" collapsed="false">
      <c r="I281" s="47"/>
      <c r="M281" s="116"/>
      <c r="N281" s="118"/>
      <c r="O281" s="117"/>
      <c r="Q281" s="55"/>
    </row>
    <row r="282" customFormat="false" ht="15" hidden="false" customHeight="false" outlineLevel="0" collapsed="false">
      <c r="I282" s="47"/>
      <c r="M282" s="116"/>
      <c r="N282" s="53"/>
      <c r="O282" s="117"/>
      <c r="Q282" s="55"/>
    </row>
    <row r="283" customFormat="false" ht="15" hidden="false" customHeight="false" outlineLevel="0" collapsed="false">
      <c r="I283" s="47"/>
      <c r="M283" s="116"/>
      <c r="N283" s="118"/>
      <c r="O283" s="117"/>
      <c r="Q283" s="55"/>
    </row>
  </sheetData>
  <autoFilter ref="A8:C186"/>
  <mergeCells count="4">
    <mergeCell ref="G2:M3"/>
    <mergeCell ref="G5:H6"/>
    <mergeCell ref="J5:K5"/>
    <mergeCell ref="J6:K6"/>
  </mergeCells>
  <conditionalFormatting sqref="J86:J152 J9:J84 J228:J230 D9:D243 J250:J260 D250:D260">
    <cfRule type="duplicateValues" priority="2" aboveAverage="0" equalAverage="0" bottom="0" percent="0" rank="0" text="" dxfId="0">
      <formula>0</formula>
    </cfRule>
  </conditionalFormatting>
  <conditionalFormatting sqref="D9:D243 D250:D260">
    <cfRule type="duplicateValues" priority="3" aboveAverage="0" equalAverage="0" bottom="0" percent="0" rank="0" text="" dxfId="1">
      <formula>0</formula>
    </cfRule>
  </conditionalFormatting>
  <conditionalFormatting sqref="J153">
    <cfRule type="duplicateValues" priority="4" aboveAverage="0" equalAverage="0" bottom="0" percent="0" rank="0" text="" dxfId="2">
      <formula>0</formula>
    </cfRule>
  </conditionalFormatting>
  <conditionalFormatting sqref="J154">
    <cfRule type="duplicateValues" priority="5" aboveAverage="0" equalAverage="0" bottom="0" percent="0" rank="0" text="" dxfId="3">
      <formula>0</formula>
    </cfRule>
  </conditionalFormatting>
  <conditionalFormatting sqref="J155">
    <cfRule type="duplicateValues" priority="6" aboveAverage="0" equalAverage="0" bottom="0" percent="0" rank="0" text="" dxfId="4">
      <formula>0</formula>
    </cfRule>
  </conditionalFormatting>
  <conditionalFormatting sqref="J156">
    <cfRule type="duplicateValues" priority="7" aboveAverage="0" equalAverage="0" bottom="0" percent="0" rank="0" text="" dxfId="5">
      <formula>0</formula>
    </cfRule>
  </conditionalFormatting>
  <conditionalFormatting sqref="J157">
    <cfRule type="duplicateValues" priority="8" aboveAverage="0" equalAverage="0" bottom="0" percent="0" rank="0" text="" dxfId="6">
      <formula>0</formula>
    </cfRule>
  </conditionalFormatting>
  <conditionalFormatting sqref="J158">
    <cfRule type="duplicateValues" priority="9" aboveAverage="0" equalAverage="0" bottom="0" percent="0" rank="0" text="" dxfId="7">
      <formula>0</formula>
    </cfRule>
  </conditionalFormatting>
  <conditionalFormatting sqref="J159">
    <cfRule type="duplicateValues" priority="10" aboveAverage="0" equalAverage="0" bottom="0" percent="0" rank="0" text="" dxfId="8">
      <formula>0</formula>
    </cfRule>
  </conditionalFormatting>
  <conditionalFormatting sqref="J160">
    <cfRule type="duplicateValues" priority="11" aboveAverage="0" equalAverage="0" bottom="0" percent="0" rank="0" text="" dxfId="9">
      <formula>0</formula>
    </cfRule>
  </conditionalFormatting>
  <conditionalFormatting sqref="J161">
    <cfRule type="duplicateValues" priority="12" aboveAverage="0" equalAverage="0" bottom="0" percent="0" rank="0" text="" dxfId="10">
      <formula>0</formula>
    </cfRule>
  </conditionalFormatting>
  <conditionalFormatting sqref="J162">
    <cfRule type="duplicateValues" priority="13" aboveAverage="0" equalAverage="0" bottom="0" percent="0" rank="0" text="" dxfId="11">
      <formula>0</formula>
    </cfRule>
  </conditionalFormatting>
  <conditionalFormatting sqref="J163">
    <cfRule type="duplicateValues" priority="14" aboveAverage="0" equalAverage="0" bottom="0" percent="0" rank="0" text="" dxfId="12">
      <formula>0</formula>
    </cfRule>
  </conditionalFormatting>
  <conditionalFormatting sqref="J164">
    <cfRule type="duplicateValues" priority="15" aboveAverage="0" equalAverage="0" bottom="0" percent="0" rank="0" text="" dxfId="13">
      <formula>0</formula>
    </cfRule>
  </conditionalFormatting>
  <conditionalFormatting sqref="J165">
    <cfRule type="duplicateValues" priority="16" aboveAverage="0" equalAverage="0" bottom="0" percent="0" rank="0" text="" dxfId="14">
      <formula>0</formula>
    </cfRule>
  </conditionalFormatting>
  <conditionalFormatting sqref="J166">
    <cfRule type="duplicateValues" priority="17" aboveAverage="0" equalAverage="0" bottom="0" percent="0" rank="0" text="" dxfId="15">
      <formula>0</formula>
    </cfRule>
  </conditionalFormatting>
  <conditionalFormatting sqref="J167">
    <cfRule type="duplicateValues" priority="18" aboveAverage="0" equalAverage="0" bottom="0" percent="0" rank="0" text="" dxfId="16">
      <formula>0</formula>
    </cfRule>
  </conditionalFormatting>
  <conditionalFormatting sqref="J168">
    <cfRule type="duplicateValues" priority="19" aboveAverage="0" equalAverage="0" bottom="0" percent="0" rank="0" text="" dxfId="17">
      <formula>0</formula>
    </cfRule>
  </conditionalFormatting>
  <conditionalFormatting sqref="J169">
    <cfRule type="duplicateValues" priority="20" aboveAverage="0" equalAverage="0" bottom="0" percent="0" rank="0" text="" dxfId="18">
      <formula>0</formula>
    </cfRule>
  </conditionalFormatting>
  <conditionalFormatting sqref="J170">
    <cfRule type="duplicateValues" priority="21" aboveAverage="0" equalAverage="0" bottom="0" percent="0" rank="0" text="" dxfId="19">
      <formula>0</formula>
    </cfRule>
  </conditionalFormatting>
  <conditionalFormatting sqref="J171">
    <cfRule type="duplicateValues" priority="22" aboveAverage="0" equalAverage="0" bottom="0" percent="0" rank="0" text="" dxfId="20">
      <formula>0</formula>
    </cfRule>
  </conditionalFormatting>
  <conditionalFormatting sqref="J172">
    <cfRule type="duplicateValues" priority="23" aboveAverage="0" equalAverage="0" bottom="0" percent="0" rank="0" text="" dxfId="21">
      <formula>0</formula>
    </cfRule>
  </conditionalFormatting>
  <conditionalFormatting sqref="J173">
    <cfRule type="duplicateValues" priority="24" aboveAverage="0" equalAverage="0" bottom="0" percent="0" rank="0" text="" dxfId="22">
      <formula>0</formula>
    </cfRule>
  </conditionalFormatting>
  <conditionalFormatting sqref="J174">
    <cfRule type="duplicateValues" priority="25" aboveAverage="0" equalAverage="0" bottom="0" percent="0" rank="0" text="" dxfId="23">
      <formula>0</formula>
    </cfRule>
  </conditionalFormatting>
  <conditionalFormatting sqref="J175">
    <cfRule type="duplicateValues" priority="26" aboveAverage="0" equalAverage="0" bottom="0" percent="0" rank="0" text="" dxfId="24">
      <formula>0</formula>
    </cfRule>
  </conditionalFormatting>
  <conditionalFormatting sqref="J176">
    <cfRule type="duplicateValues" priority="27" aboveAverage="0" equalAverage="0" bottom="0" percent="0" rank="0" text="" dxfId="25">
      <formula>0</formula>
    </cfRule>
  </conditionalFormatting>
  <conditionalFormatting sqref="J177">
    <cfRule type="duplicateValues" priority="28" aboveAverage="0" equalAverage="0" bottom="0" percent="0" rank="0" text="" dxfId="26">
      <formula>0</formula>
    </cfRule>
  </conditionalFormatting>
  <conditionalFormatting sqref="J178">
    <cfRule type="duplicateValues" priority="29" aboveAverage="0" equalAverage="0" bottom="0" percent="0" rank="0" text="" dxfId="27">
      <formula>0</formula>
    </cfRule>
  </conditionalFormatting>
  <conditionalFormatting sqref="J179">
    <cfRule type="duplicateValues" priority="30" aboveAverage="0" equalAverage="0" bottom="0" percent="0" rank="0" text="" dxfId="28">
      <formula>0</formula>
    </cfRule>
  </conditionalFormatting>
  <conditionalFormatting sqref="J180">
    <cfRule type="duplicateValues" priority="31" aboveAverage="0" equalAverage="0" bottom="0" percent="0" rank="0" text="" dxfId="29">
      <formula>0</formula>
    </cfRule>
  </conditionalFormatting>
  <conditionalFormatting sqref="J181">
    <cfRule type="duplicateValues" priority="32" aboveAverage="0" equalAverage="0" bottom="0" percent="0" rank="0" text="" dxfId="30">
      <formula>0</formula>
    </cfRule>
  </conditionalFormatting>
  <conditionalFormatting sqref="J182">
    <cfRule type="duplicateValues" priority="33" aboveAverage="0" equalAverage="0" bottom="0" percent="0" rank="0" text="" dxfId="31">
      <formula>0</formula>
    </cfRule>
  </conditionalFormatting>
  <conditionalFormatting sqref="J183">
    <cfRule type="duplicateValues" priority="34" aboveAverage="0" equalAverage="0" bottom="0" percent="0" rank="0" text="" dxfId="32">
      <formula>0</formula>
    </cfRule>
  </conditionalFormatting>
  <conditionalFormatting sqref="J184">
    <cfRule type="duplicateValues" priority="35" aboveAverage="0" equalAverage="0" bottom="0" percent="0" rank="0" text="" dxfId="33">
      <formula>0</formula>
    </cfRule>
  </conditionalFormatting>
  <conditionalFormatting sqref="J185">
    <cfRule type="duplicateValues" priority="36" aboveAverage="0" equalAverage="0" bottom="0" percent="0" rank="0" text="" dxfId="34">
      <formula>0</formula>
    </cfRule>
  </conditionalFormatting>
  <conditionalFormatting sqref="J186:J187">
    <cfRule type="duplicateValues" priority="37" aboveAverage="0" equalAverage="0" bottom="0" percent="0" rank="0" text="" dxfId="35">
      <formula>0</formula>
    </cfRule>
  </conditionalFormatting>
  <conditionalFormatting sqref="J188">
    <cfRule type="duplicateValues" priority="38" aboveAverage="0" equalAverage="0" bottom="0" percent="0" rank="0" text="" dxfId="36">
      <formula>0</formula>
    </cfRule>
  </conditionalFormatting>
  <conditionalFormatting sqref="J189">
    <cfRule type="duplicateValues" priority="39" aboveAverage="0" equalAverage="0" bottom="0" percent="0" rank="0" text="" dxfId="37">
      <formula>0</formula>
    </cfRule>
  </conditionalFormatting>
  <conditionalFormatting sqref="J190">
    <cfRule type="duplicateValues" priority="40" aboveAverage="0" equalAverage="0" bottom="0" percent="0" rank="0" text="" dxfId="38">
      <formula>0</formula>
    </cfRule>
  </conditionalFormatting>
  <conditionalFormatting sqref="J191">
    <cfRule type="duplicateValues" priority="41" aboveAverage="0" equalAverage="0" bottom="0" percent="0" rank="0" text="" dxfId="39">
      <formula>0</formula>
    </cfRule>
  </conditionalFormatting>
  <conditionalFormatting sqref="J192">
    <cfRule type="duplicateValues" priority="42" aboveAverage="0" equalAverage="0" bottom="0" percent="0" rank="0" text="" dxfId="40">
      <formula>0</formula>
    </cfRule>
  </conditionalFormatting>
  <conditionalFormatting sqref="J193">
    <cfRule type="duplicateValues" priority="43" aboveAverage="0" equalAverage="0" bottom="0" percent="0" rank="0" text="" dxfId="41">
      <formula>0</formula>
    </cfRule>
  </conditionalFormatting>
  <conditionalFormatting sqref="J194">
    <cfRule type="duplicateValues" priority="44" aboveAverage="0" equalAverage="0" bottom="0" percent="0" rank="0" text="" dxfId="42">
      <formula>0</formula>
    </cfRule>
  </conditionalFormatting>
  <conditionalFormatting sqref="J195">
    <cfRule type="duplicateValues" priority="45" aboveAverage="0" equalAverage="0" bottom="0" percent="0" rank="0" text="" dxfId="43">
      <formula>0</formula>
    </cfRule>
  </conditionalFormatting>
  <conditionalFormatting sqref="J196">
    <cfRule type="duplicateValues" priority="46" aboveAverage="0" equalAverage="0" bottom="0" percent="0" rank="0" text="" dxfId="44">
      <formula>0</formula>
    </cfRule>
  </conditionalFormatting>
  <conditionalFormatting sqref="J197">
    <cfRule type="duplicateValues" priority="47" aboveAverage="0" equalAverage="0" bottom="0" percent="0" rank="0" text="" dxfId="45">
      <formula>0</formula>
    </cfRule>
  </conditionalFormatting>
  <conditionalFormatting sqref="J198">
    <cfRule type="duplicateValues" priority="48" aboveAverage="0" equalAverage="0" bottom="0" percent="0" rank="0" text="" dxfId="46">
      <formula>0</formula>
    </cfRule>
  </conditionalFormatting>
  <conditionalFormatting sqref="J199">
    <cfRule type="duplicateValues" priority="49" aboveAverage="0" equalAverage="0" bottom="0" percent="0" rank="0" text="" dxfId="47">
      <formula>0</formula>
    </cfRule>
  </conditionalFormatting>
  <conditionalFormatting sqref="J200">
    <cfRule type="duplicateValues" priority="50" aboveAverage="0" equalAverage="0" bottom="0" percent="0" rank="0" text="" dxfId="48">
      <formula>0</formula>
    </cfRule>
  </conditionalFormatting>
  <conditionalFormatting sqref="J201">
    <cfRule type="duplicateValues" priority="51" aboveAverage="0" equalAverage="0" bottom="0" percent="0" rank="0" text="" dxfId="49">
      <formula>0</formula>
    </cfRule>
  </conditionalFormatting>
  <conditionalFormatting sqref="J203">
    <cfRule type="duplicateValues" priority="52" aboveAverage="0" equalAverage="0" bottom="0" percent="0" rank="0" text="" dxfId="50">
      <formula>0</formula>
    </cfRule>
  </conditionalFormatting>
  <conditionalFormatting sqref="J202">
    <cfRule type="duplicateValues" priority="53" aboveAverage="0" equalAverage="0" bottom="0" percent="0" rank="0" text="" dxfId="51">
      <formula>0</formula>
    </cfRule>
  </conditionalFormatting>
  <conditionalFormatting sqref="J204">
    <cfRule type="duplicateValues" priority="54" aboveAverage="0" equalAverage="0" bottom="0" percent="0" rank="0" text="" dxfId="52">
      <formula>0</formula>
    </cfRule>
  </conditionalFormatting>
  <conditionalFormatting sqref="J205">
    <cfRule type="duplicateValues" priority="55" aboveAverage="0" equalAverage="0" bottom="0" percent="0" rank="0" text="" dxfId="53">
      <formula>0</formula>
    </cfRule>
  </conditionalFormatting>
  <conditionalFormatting sqref="J206">
    <cfRule type="duplicateValues" priority="56" aboveAverage="0" equalAverage="0" bottom="0" percent="0" rank="0" text="" dxfId="54">
      <formula>0</formula>
    </cfRule>
  </conditionalFormatting>
  <conditionalFormatting sqref="J207">
    <cfRule type="duplicateValues" priority="57" aboveAverage="0" equalAverage="0" bottom="0" percent="0" rank="0" text="" dxfId="55">
      <formula>0</formula>
    </cfRule>
  </conditionalFormatting>
  <conditionalFormatting sqref="J208">
    <cfRule type="duplicateValues" priority="58" aboveAverage="0" equalAverage="0" bottom="0" percent="0" rank="0" text="" dxfId="56">
      <formula>0</formula>
    </cfRule>
  </conditionalFormatting>
  <conditionalFormatting sqref="J209">
    <cfRule type="duplicateValues" priority="59" aboveAverage="0" equalAverage="0" bottom="0" percent="0" rank="0" text="" dxfId="57">
      <formula>0</formula>
    </cfRule>
  </conditionalFormatting>
  <conditionalFormatting sqref="J210">
    <cfRule type="duplicateValues" priority="60" aboveAverage="0" equalAverage="0" bottom="0" percent="0" rank="0" text="" dxfId="58">
      <formula>0</formula>
    </cfRule>
  </conditionalFormatting>
  <conditionalFormatting sqref="J211">
    <cfRule type="duplicateValues" priority="61" aboveAverage="0" equalAverage="0" bottom="0" percent="0" rank="0" text="" dxfId="59">
      <formula>0</formula>
    </cfRule>
  </conditionalFormatting>
  <conditionalFormatting sqref="J212">
    <cfRule type="duplicateValues" priority="62" aboveAverage="0" equalAverage="0" bottom="0" percent="0" rank="0" text="" dxfId="60">
      <formula>0</formula>
    </cfRule>
  </conditionalFormatting>
  <conditionalFormatting sqref="J213">
    <cfRule type="duplicateValues" priority="63" aboveAverage="0" equalAverage="0" bottom="0" percent="0" rank="0" text="" dxfId="61">
      <formula>0</formula>
    </cfRule>
  </conditionalFormatting>
  <conditionalFormatting sqref="J214">
    <cfRule type="duplicateValues" priority="64" aboveAverage="0" equalAverage="0" bottom="0" percent="0" rank="0" text="" dxfId="62">
      <formula>0</formula>
    </cfRule>
  </conditionalFormatting>
  <conditionalFormatting sqref="J215">
    <cfRule type="duplicateValues" priority="65" aboveAverage="0" equalAverage="0" bottom="0" percent="0" rank="0" text="" dxfId="63">
      <formula>0</formula>
    </cfRule>
  </conditionalFormatting>
  <conditionalFormatting sqref="J216">
    <cfRule type="duplicateValues" priority="66" aboveAverage="0" equalAverage="0" bottom="0" percent="0" rank="0" text="" dxfId="64">
      <formula>0</formula>
    </cfRule>
  </conditionalFormatting>
  <conditionalFormatting sqref="J217">
    <cfRule type="duplicateValues" priority="67" aboveAverage="0" equalAverage="0" bottom="0" percent="0" rank="0" text="" dxfId="65">
      <formula>0</formula>
    </cfRule>
  </conditionalFormatting>
  <conditionalFormatting sqref="J218">
    <cfRule type="duplicateValues" priority="68" aboveAverage="0" equalAverage="0" bottom="0" percent="0" rank="0" text="" dxfId="66">
      <formula>0</formula>
    </cfRule>
  </conditionalFormatting>
  <conditionalFormatting sqref="J219">
    <cfRule type="duplicateValues" priority="69" aboveAverage="0" equalAverage="0" bottom="0" percent="0" rank="0" text="" dxfId="67">
      <formula>0</formula>
    </cfRule>
  </conditionalFormatting>
  <conditionalFormatting sqref="J220">
    <cfRule type="duplicateValues" priority="70" aboveAverage="0" equalAverage="0" bottom="0" percent="0" rank="0" text="" dxfId="68">
      <formula>0</formula>
    </cfRule>
  </conditionalFormatting>
  <conditionalFormatting sqref="J221">
    <cfRule type="duplicateValues" priority="71" aboveAverage="0" equalAverage="0" bottom="0" percent="0" rank="0" text="" dxfId="69">
      <formula>0</formula>
    </cfRule>
  </conditionalFormatting>
  <conditionalFormatting sqref="J222">
    <cfRule type="duplicateValues" priority="72" aboveAverage="0" equalAverage="0" bottom="0" percent="0" rank="0" text="" dxfId="70">
      <formula>0</formula>
    </cfRule>
  </conditionalFormatting>
  <conditionalFormatting sqref="J223">
    <cfRule type="duplicateValues" priority="73" aboveAverage="0" equalAverage="0" bottom="0" percent="0" rank="0" text="" dxfId="71">
      <formula>0</formula>
    </cfRule>
  </conditionalFormatting>
  <conditionalFormatting sqref="J224">
    <cfRule type="duplicateValues" priority="74" aboveAverage="0" equalAverage="0" bottom="0" percent="0" rank="0" text="" dxfId="72">
      <formula>0</formula>
    </cfRule>
  </conditionalFormatting>
  <conditionalFormatting sqref="J225">
    <cfRule type="duplicateValues" priority="75" aboveAverage="0" equalAverage="0" bottom="0" percent="0" rank="0" text="" dxfId="73">
      <formula>0</formula>
    </cfRule>
  </conditionalFormatting>
  <conditionalFormatting sqref="J226">
    <cfRule type="duplicateValues" priority="76" aboveAverage="0" equalAverage="0" bottom="0" percent="0" rank="0" text="" dxfId="74">
      <formula>0</formula>
    </cfRule>
  </conditionalFormatting>
  <conditionalFormatting sqref="J227">
    <cfRule type="duplicateValues" priority="77" aboveAverage="0" equalAverage="0" bottom="0" percent="0" rank="0" text="" dxfId="75">
      <formula>0</formula>
    </cfRule>
  </conditionalFormatting>
  <conditionalFormatting sqref="J231">
    <cfRule type="duplicateValues" priority="78" aboveAverage="0" equalAverage="0" bottom="0" percent="0" rank="0" text="" dxfId="76">
      <formula>0</formula>
    </cfRule>
  </conditionalFormatting>
  <conditionalFormatting sqref="J232">
    <cfRule type="duplicateValues" priority="79" aboveAverage="0" equalAverage="0" bottom="0" percent="0" rank="0" text="" dxfId="77">
      <formula>0</formula>
    </cfRule>
  </conditionalFormatting>
  <conditionalFormatting sqref="J233">
    <cfRule type="duplicateValues" priority="80" aboveAverage="0" equalAverage="0" bottom="0" percent="0" rank="0" text="" dxfId="78">
      <formula>0</formula>
    </cfRule>
  </conditionalFormatting>
  <conditionalFormatting sqref="J234">
    <cfRule type="duplicateValues" priority="81" aboveAverage="0" equalAverage="0" bottom="0" percent="0" rank="0" text="" dxfId="79">
      <formula>0</formula>
    </cfRule>
  </conditionalFormatting>
  <conditionalFormatting sqref="J235">
    <cfRule type="duplicateValues" priority="82" aboveAverage="0" equalAverage="0" bottom="0" percent="0" rank="0" text="" dxfId="80">
      <formula>0</formula>
    </cfRule>
  </conditionalFormatting>
  <conditionalFormatting sqref="J236">
    <cfRule type="duplicateValues" priority="83" aboveAverage="0" equalAverage="0" bottom="0" percent="0" rank="0" text="" dxfId="81">
      <formula>0</formula>
    </cfRule>
  </conditionalFormatting>
  <conditionalFormatting sqref="J237">
    <cfRule type="duplicateValues" priority="84" aboveAverage="0" equalAverage="0" bottom="0" percent="0" rank="0" text="" dxfId="82">
      <formula>0</formula>
    </cfRule>
  </conditionalFormatting>
  <conditionalFormatting sqref="J238">
    <cfRule type="duplicateValues" priority="85" aboveAverage="0" equalAverage="0" bottom="0" percent="0" rank="0" text="" dxfId="83">
      <formula>0</formula>
    </cfRule>
  </conditionalFormatting>
  <conditionalFormatting sqref="J239">
    <cfRule type="duplicateValues" priority="86" aboveAverage="0" equalAverage="0" bottom="0" percent="0" rank="0" text="" dxfId="84">
      <formula>0</formula>
    </cfRule>
  </conditionalFormatting>
  <conditionalFormatting sqref="J240">
    <cfRule type="duplicateValues" priority="87" aboveAverage="0" equalAverage="0" bottom="0" percent="0" rank="0" text="" dxfId="85">
      <formula>0</formula>
    </cfRule>
  </conditionalFormatting>
  <conditionalFormatting sqref="J241">
    <cfRule type="duplicateValues" priority="88" aboveAverage="0" equalAverage="0" bottom="0" percent="0" rank="0" text="" dxfId="86">
      <formula>0</formula>
    </cfRule>
  </conditionalFormatting>
  <conditionalFormatting sqref="J242">
    <cfRule type="duplicateValues" priority="89" aboveAverage="0" equalAverage="0" bottom="0" percent="0" rank="0" text="" dxfId="87">
      <formula>0</formula>
    </cfRule>
  </conditionalFormatting>
  <conditionalFormatting sqref="J243">
    <cfRule type="duplicateValues" priority="90" aboveAverage="0" equalAverage="0" bottom="0" percent="0" rank="0" text="" dxfId="88">
      <formula>0</formula>
    </cfRule>
  </conditionalFormatting>
  <conditionalFormatting sqref="O9 O272:O283">
    <cfRule type="containsText" priority="91" operator="containsText" aboveAverage="0" equalAverage="0" bottom="0" percent="0" rank="0" text="FT" dxfId="89"/>
    <cfRule type="containsText" priority="92" operator="containsText" aboveAverage="0" equalAverage="0" bottom="0" percent="0" rank="0" text="ET" dxfId="90"/>
    <cfRule type="containsText" priority="93" operator="containsText" aboveAverage="0" equalAverage="0" bottom="0" percent="0" rank="0" text="AT" dxfId="91"/>
  </conditionalFormatting>
  <conditionalFormatting sqref="O10:O271">
    <cfRule type="containsText" priority="94" operator="containsText" aboveAverage="0" equalAverage="0" bottom="0" percent="0" rank="0" text="FT" dxfId="92"/>
    <cfRule type="containsText" priority="95" operator="containsText" aboveAverage="0" equalAverage="0" bottom="0" percent="0" rank="0" text="ET" dxfId="93"/>
    <cfRule type="containsText" priority="96" operator="containsText" aboveAverage="0" equalAverage="0" bottom="0" percent="0" rank="0" text="AT" dxfId="94"/>
  </conditionalFormatting>
  <conditionalFormatting sqref="N9:N277">
    <cfRule type="containsText" priority="97" operator="containsText" aboveAverage="0" equalAverage="0" bottom="0" percent="0" rank="0" text="R" dxfId="95"/>
  </conditionalFormatting>
  <conditionalFormatting sqref="D9:D283">
    <cfRule type="duplicateValues" priority="98" aboveAverage="0" equalAverage="0" bottom="0" percent="0" rank="0" text="" dxfId="96">
      <formula>0</formula>
    </cfRule>
  </conditionalFormatting>
  <printOptions headings="false" gridLines="false" gridLinesSet="true" horizontalCentered="false" verticalCentered="false"/>
  <pageMargins left="0.0493055555555556" right="0.7" top="0.75" bottom="0.75" header="0.511805555555555" footer="0.511805555555555"/>
  <pageSetup paperSize="1" scale="2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1"/>
  <sheetViews>
    <sheetView showFormulas="false" showGridLines="true" showRowColHeaders="true" showZeros="true" rightToLeft="false" tabSelected="false" showOutlineSymbols="true" defaultGridColor="true" view="pageBreakPreview" topLeftCell="D1" colorId="64" zoomScale="100" zoomScaleNormal="80" zoomScalePageLayoutView="100" workbookViewId="0">
      <selection pane="topLeft" activeCell="N17" activeCellId="0" sqref="N17"/>
    </sheetView>
  </sheetViews>
  <sheetFormatPr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13.57"/>
    <col collapsed="false" customWidth="true" hidden="false" outlineLevel="0" max="3" min="3" style="1" width="16.85"/>
    <col collapsed="false" customWidth="true" hidden="false" outlineLevel="0" max="4" min="4" style="1" width="8.57"/>
    <col collapsed="false" customWidth="true" hidden="false" outlineLevel="0" max="5" min="5" style="1" width="24.72"/>
    <col collapsed="false" customWidth="true" hidden="false" outlineLevel="0" max="6" min="6" style="1" width="34.71"/>
    <col collapsed="false" customWidth="true" hidden="false" outlineLevel="0" max="7" min="7" style="1" width="19.28"/>
    <col collapsed="false" customWidth="true" hidden="false" outlineLevel="0" max="8" min="8" style="1" width="24.72"/>
    <col collapsed="false" customWidth="true" hidden="false" outlineLevel="0" max="9" min="9" style="1" width="10"/>
    <col collapsed="false" customWidth="true" hidden="false" outlineLevel="0" max="10" min="10" style="1" width="9.71"/>
    <col collapsed="false" customWidth="true" hidden="false" outlineLevel="0" max="14" min="11" style="1" width="12.28"/>
    <col collapsed="false" customWidth="true" hidden="false" outlineLevel="0" max="15" min="15" style="1" width="10.85"/>
    <col collapsed="false" customWidth="true" hidden="false" outlineLevel="0" max="16" min="16" style="1" width="22.57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233" t="s">
        <v>0</v>
      </c>
      <c r="U1" s="1" t="n">
        <v>0</v>
      </c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7"/>
      <c r="P2" s="7"/>
      <c r="Q2" s="8"/>
      <c r="T2" s="233" t="s">
        <v>3</v>
      </c>
      <c r="U2" s="1" t="n">
        <v>0</v>
      </c>
    </row>
    <row r="3" customFormat="false" ht="15.75" hidden="false" customHeight="false" outlineLevel="0" collapsed="false">
      <c r="G3" s="5"/>
      <c r="H3" s="5"/>
      <c r="I3" s="5"/>
      <c r="J3" s="5"/>
      <c r="K3" s="5"/>
      <c r="L3" s="5"/>
      <c r="M3" s="5"/>
      <c r="N3" s="5"/>
      <c r="O3" s="10" t="s">
        <v>4</v>
      </c>
      <c r="P3" s="7"/>
      <c r="Q3" s="119" t="s">
        <v>5</v>
      </c>
      <c r="R3" s="9" t="s">
        <v>3379</v>
      </c>
      <c r="T3" s="233"/>
      <c r="U3" s="1" t="e">
        <f aca="false">U2/U1</f>
        <v>#DIV/0!</v>
      </c>
    </row>
    <row r="4" customFormat="false" ht="16.5" hidden="false" customHeight="false" outlineLevel="0" collapsed="false">
      <c r="O4" s="12" t="n">
        <f aca="false">COUNTIF(O9:O910,"AT")</f>
        <v>0</v>
      </c>
      <c r="P4" s="13" t="s">
        <v>6</v>
      </c>
      <c r="Q4" s="185" t="e">
        <f aca="false">O4/M6</f>
        <v>#DIV/0!</v>
      </c>
      <c r="R4" s="1" t="s">
        <v>7</v>
      </c>
    </row>
    <row r="5" customFormat="false" ht="16.5" hidden="false" customHeight="false" outlineLevel="0" collapsed="false">
      <c r="G5" s="16"/>
      <c r="H5" s="16"/>
      <c r="I5" s="16"/>
      <c r="J5" s="16"/>
      <c r="K5" s="17" t="s">
        <v>8</v>
      </c>
      <c r="L5" s="17"/>
      <c r="M5" s="18" t="e">
        <f aca="false">AVERAGE(Q9:Q301)</f>
        <v>#DIV/0!</v>
      </c>
      <c r="N5" s="20"/>
      <c r="O5" s="12" t="n">
        <f aca="false">COUNTIF(O9:O911,"ET")</f>
        <v>0</v>
      </c>
      <c r="P5" s="21" t="s">
        <v>9</v>
      </c>
      <c r="Q5" s="188" t="e">
        <f aca="false">O5/M6</f>
        <v>#DIV/0!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43705.6101430592</v>
      </c>
      <c r="G6" s="16"/>
      <c r="H6" s="16"/>
      <c r="I6" s="16"/>
      <c r="J6" s="16"/>
      <c r="K6" s="26" t="s">
        <v>12</v>
      </c>
      <c r="L6" s="26"/>
      <c r="M6" s="16" t="n">
        <f aca="false">COUNT(D9:D301)</f>
        <v>0</v>
      </c>
      <c r="O6" s="12" t="n">
        <f aca="false">COUNTIF(O9:O912,"FT")</f>
        <v>0</v>
      </c>
      <c r="P6" s="28" t="s">
        <v>13</v>
      </c>
      <c r="Q6" s="189" t="e">
        <f aca="false">O6/M6</f>
        <v>#DIV/0!</v>
      </c>
    </row>
    <row r="7" customFormat="false" ht="16.5" hidden="false" customHeight="false" outlineLevel="0" collapsed="false">
      <c r="K7" s="190" t="s">
        <v>14</v>
      </c>
      <c r="L7" s="190" t="s">
        <v>14</v>
      </c>
      <c r="M7" s="190" t="s">
        <v>15</v>
      </c>
      <c r="N7" s="192"/>
      <c r="O7" s="12" t="n">
        <f aca="false">COUNTIF(N9:N913,"R")</f>
        <v>0</v>
      </c>
      <c r="P7" s="33" t="s">
        <v>16</v>
      </c>
      <c r="Q7" s="193" t="e">
        <f aca="false">O7/M6</f>
        <v>#DIV/0!</v>
      </c>
    </row>
    <row r="8" customFormat="false" ht="15.75" hidden="false" customHeight="false" outlineLevel="0" collapsed="false">
      <c r="B8" s="128" t="s">
        <v>3380</v>
      </c>
      <c r="C8" s="128" t="s">
        <v>18</v>
      </c>
      <c r="D8" s="393" t="s">
        <v>19</v>
      </c>
      <c r="E8" s="195" t="s">
        <v>20</v>
      </c>
      <c r="F8" s="196" t="s">
        <v>21</v>
      </c>
      <c r="G8" s="196" t="s">
        <v>22</v>
      </c>
      <c r="H8" s="197" t="s">
        <v>23</v>
      </c>
      <c r="I8" s="368" t="s">
        <v>25</v>
      </c>
      <c r="J8" s="198" t="s">
        <v>24</v>
      </c>
      <c r="K8" s="199" t="s">
        <v>26</v>
      </c>
      <c r="L8" s="199" t="s">
        <v>27</v>
      </c>
      <c r="M8" s="199" t="s">
        <v>3296</v>
      </c>
      <c r="N8" s="199" t="s">
        <v>3</v>
      </c>
      <c r="O8" s="199" t="s">
        <v>29</v>
      </c>
      <c r="P8" s="196" t="s">
        <v>30</v>
      </c>
      <c r="Q8" s="200" t="s">
        <v>31</v>
      </c>
      <c r="R8" s="196" t="s">
        <v>32</v>
      </c>
    </row>
    <row r="9" customFormat="false" ht="15.75" hidden="false" customHeight="false" outlineLevel="0" collapsed="false">
      <c r="A9" s="1" t="n">
        <v>1</v>
      </c>
      <c r="B9" s="47"/>
      <c r="C9" s="139"/>
      <c r="D9" s="398"/>
      <c r="E9" s="68"/>
      <c r="F9" s="352"/>
      <c r="G9" s="84"/>
      <c r="H9" s="47"/>
      <c r="I9" s="388"/>
      <c r="J9" s="47"/>
      <c r="K9" s="69"/>
      <c r="L9" s="69"/>
      <c r="M9" s="53"/>
      <c r="N9" s="53"/>
      <c r="O9" s="317"/>
      <c r="Q9" s="211"/>
      <c r="R9" s="265"/>
    </row>
    <row r="10" customFormat="false" ht="15.75" hidden="false" customHeight="false" outlineLevel="0" collapsed="false">
      <c r="A10" s="1" t="n">
        <v>2</v>
      </c>
      <c r="B10" s="47"/>
      <c r="C10" s="132"/>
      <c r="D10" s="398"/>
      <c r="E10" s="12"/>
      <c r="F10" s="227"/>
      <c r="G10" s="47"/>
      <c r="H10" s="47"/>
      <c r="I10" s="388"/>
      <c r="J10" s="47"/>
      <c r="K10" s="69"/>
      <c r="L10" s="69"/>
      <c r="M10" s="208"/>
      <c r="N10" s="53"/>
      <c r="O10" s="317"/>
      <c r="P10" s="47"/>
      <c r="Q10" s="211"/>
      <c r="R10" s="265"/>
    </row>
    <row r="11" customFormat="false" ht="15.75" hidden="false" customHeight="false" outlineLevel="0" collapsed="false">
      <c r="A11" s="1" t="n">
        <v>3</v>
      </c>
      <c r="B11" s="47"/>
      <c r="C11" s="139"/>
      <c r="D11" s="398"/>
      <c r="E11" s="68"/>
      <c r="F11" s="352"/>
      <c r="G11" s="12"/>
      <c r="H11" s="47"/>
      <c r="I11" s="388"/>
      <c r="J11" s="47"/>
      <c r="K11" s="69"/>
      <c r="L11" s="69"/>
      <c r="M11" s="208"/>
      <c r="N11" s="53"/>
      <c r="O11" s="317"/>
      <c r="P11" s="47"/>
      <c r="Q11" s="211"/>
      <c r="R11" s="265"/>
    </row>
    <row r="12" customFormat="false" ht="15.75" hidden="false" customHeight="false" outlineLevel="0" collapsed="false">
      <c r="A12" s="1" t="n">
        <v>4</v>
      </c>
      <c r="B12" s="47"/>
      <c r="C12" s="139"/>
      <c r="D12" s="398"/>
      <c r="E12" s="12"/>
      <c r="F12" s="352"/>
      <c r="G12" s="47"/>
      <c r="H12" s="47"/>
      <c r="I12" s="388"/>
      <c r="J12" s="47"/>
      <c r="K12" s="69"/>
      <c r="L12" s="69"/>
      <c r="M12" s="208"/>
      <c r="N12" s="53"/>
      <c r="O12" s="317"/>
      <c r="P12" s="47"/>
      <c r="Q12" s="211"/>
      <c r="R12" s="265"/>
    </row>
    <row r="13" customFormat="false" ht="15.75" hidden="false" customHeight="false" outlineLevel="0" collapsed="false">
      <c r="A13" s="1" t="n">
        <v>5</v>
      </c>
      <c r="B13" s="47"/>
      <c r="C13" s="139"/>
      <c r="D13" s="389"/>
      <c r="E13" s="47"/>
      <c r="F13" s="352"/>
      <c r="G13" s="47"/>
      <c r="H13" s="47"/>
      <c r="I13" s="110"/>
      <c r="J13" s="47"/>
      <c r="K13" s="69"/>
      <c r="L13" s="69"/>
      <c r="M13" s="208"/>
      <c r="N13" s="53"/>
      <c r="O13" s="317"/>
      <c r="P13" s="47"/>
      <c r="Q13" s="211"/>
      <c r="R13" s="265"/>
    </row>
    <row r="14" customFormat="false" ht="15.75" hidden="false" customHeight="false" outlineLevel="0" collapsed="false">
      <c r="A14" s="1" t="n">
        <v>6</v>
      </c>
      <c r="B14" s="47"/>
      <c r="C14" s="139"/>
      <c r="D14" s="389"/>
      <c r="E14" s="12"/>
      <c r="F14" s="352"/>
      <c r="G14" s="47"/>
      <c r="H14" s="47"/>
      <c r="I14" s="388"/>
      <c r="J14" s="47"/>
      <c r="K14" s="69"/>
      <c r="L14" s="69"/>
      <c r="M14" s="208"/>
      <c r="N14" s="53"/>
      <c r="O14" s="317"/>
      <c r="P14" s="47"/>
      <c r="Q14" s="211"/>
      <c r="R14" s="265"/>
    </row>
    <row r="15" customFormat="false" ht="15.75" hidden="false" customHeight="false" outlineLevel="0" collapsed="false">
      <c r="A15" s="1" t="n">
        <v>7</v>
      </c>
      <c r="B15" s="47"/>
      <c r="C15" s="132"/>
      <c r="D15" s="389"/>
      <c r="E15" s="47"/>
      <c r="F15" s="417"/>
      <c r="G15" s="47"/>
      <c r="H15" s="47"/>
      <c r="I15" s="388"/>
      <c r="J15" s="47"/>
      <c r="K15" s="69"/>
      <c r="L15" s="69"/>
      <c r="M15" s="208"/>
      <c r="N15" s="53"/>
      <c r="O15" s="317"/>
      <c r="P15" s="47"/>
      <c r="Q15" s="211"/>
      <c r="R15" s="265"/>
    </row>
    <row r="16" customFormat="false" ht="15.75" hidden="false" customHeight="false" outlineLevel="0" collapsed="false">
      <c r="A16" s="1" t="n">
        <v>8</v>
      </c>
      <c r="B16" s="47"/>
      <c r="C16" s="139"/>
      <c r="D16" s="398"/>
      <c r="E16" s="47"/>
      <c r="F16" s="417"/>
      <c r="G16" s="47"/>
      <c r="H16" s="47"/>
      <c r="I16" s="388"/>
      <c r="J16" s="47"/>
      <c r="K16" s="69"/>
      <c r="L16" s="69"/>
      <c r="M16" s="208"/>
      <c r="N16" s="53"/>
      <c r="O16" s="317"/>
      <c r="P16" s="47"/>
      <c r="Q16" s="211"/>
      <c r="R16" s="265"/>
    </row>
    <row r="17" customFormat="false" ht="15" hidden="false" customHeight="false" outlineLevel="0" collapsed="false">
      <c r="A17" s="1" t="n">
        <v>9</v>
      </c>
      <c r="B17" s="47"/>
      <c r="C17" s="132"/>
      <c r="D17" s="389"/>
      <c r="E17" s="47"/>
      <c r="F17" s="47"/>
      <c r="G17" s="47"/>
      <c r="H17" s="47"/>
      <c r="I17" s="110"/>
      <c r="J17" s="47"/>
      <c r="K17" s="69"/>
      <c r="L17" s="69"/>
      <c r="M17" s="208"/>
      <c r="N17" s="53"/>
      <c r="O17" s="317"/>
      <c r="P17" s="47"/>
      <c r="Q17" s="211"/>
      <c r="R17" s="265"/>
    </row>
    <row r="18" customFormat="false" ht="15" hidden="false" customHeight="false" outlineLevel="0" collapsed="false">
      <c r="A18" s="1" t="n">
        <v>10</v>
      </c>
      <c r="B18" s="47"/>
      <c r="C18" s="139"/>
      <c r="D18" s="389"/>
      <c r="E18" s="47"/>
      <c r="F18" s="47"/>
      <c r="G18" s="47"/>
      <c r="H18" s="47"/>
      <c r="I18" s="110"/>
      <c r="J18" s="47"/>
      <c r="K18" s="69"/>
      <c r="L18" s="69"/>
      <c r="M18" s="208"/>
      <c r="N18" s="53"/>
      <c r="O18" s="317"/>
      <c r="P18" s="47"/>
      <c r="Q18" s="211"/>
      <c r="R18" s="265"/>
    </row>
    <row r="19" customFormat="false" ht="15.75" hidden="false" customHeight="false" outlineLevel="0" collapsed="false">
      <c r="A19" s="1" t="n">
        <v>11</v>
      </c>
      <c r="B19" s="47"/>
      <c r="C19" s="132"/>
      <c r="D19" s="389"/>
      <c r="E19" s="47"/>
      <c r="F19" s="417"/>
      <c r="G19" s="47"/>
      <c r="H19" s="47"/>
      <c r="I19" s="418"/>
      <c r="J19" s="47"/>
      <c r="K19" s="69"/>
      <c r="L19" s="69"/>
      <c r="M19" s="208"/>
      <c r="N19" s="53"/>
      <c r="O19" s="317"/>
      <c r="P19" s="47"/>
      <c r="Q19" s="211"/>
      <c r="R19" s="265"/>
    </row>
    <row r="20" customFormat="false" ht="15.75" hidden="false" customHeight="false" outlineLevel="0" collapsed="false">
      <c r="A20" s="1" t="n">
        <v>12</v>
      </c>
      <c r="B20" s="47"/>
      <c r="C20" s="139"/>
      <c r="D20" s="398"/>
      <c r="E20" s="47"/>
      <c r="F20" s="417"/>
      <c r="G20" s="47"/>
      <c r="H20" s="47"/>
      <c r="I20" s="418"/>
      <c r="J20" s="47"/>
      <c r="K20" s="69"/>
      <c r="L20" s="69"/>
      <c r="M20" s="208"/>
      <c r="N20" s="53"/>
      <c r="O20" s="317"/>
      <c r="P20" s="47"/>
      <c r="Q20" s="211"/>
      <c r="R20" s="265"/>
    </row>
    <row r="21" customFormat="false" ht="15.75" hidden="false" customHeight="false" outlineLevel="0" collapsed="false">
      <c r="A21" s="1" t="n">
        <v>13</v>
      </c>
      <c r="B21" s="47"/>
      <c r="C21" s="132"/>
      <c r="D21" s="389"/>
      <c r="E21" s="12"/>
      <c r="F21" s="417"/>
      <c r="G21" s="12"/>
      <c r="H21" s="47"/>
      <c r="I21" s="110"/>
      <c r="J21" s="47"/>
      <c r="K21" s="69"/>
      <c r="L21" s="69"/>
      <c r="M21" s="208"/>
      <c r="N21" s="53"/>
      <c r="O21" s="317"/>
      <c r="P21" s="47"/>
      <c r="Q21" s="211"/>
      <c r="R21" s="265"/>
    </row>
    <row r="22" customFormat="false" ht="15.75" hidden="false" customHeight="false" outlineLevel="0" collapsed="false">
      <c r="A22" s="1" t="n">
        <v>14</v>
      </c>
      <c r="B22" s="47"/>
      <c r="C22" s="139"/>
      <c r="D22" s="398"/>
      <c r="E22" s="12"/>
      <c r="F22" s="417"/>
      <c r="G22" s="47"/>
      <c r="H22" s="47"/>
      <c r="I22" s="418"/>
      <c r="J22" s="47"/>
      <c r="K22" s="69"/>
      <c r="L22" s="69"/>
      <c r="M22" s="208"/>
      <c r="N22" s="53"/>
      <c r="O22" s="317"/>
      <c r="P22" s="47"/>
      <c r="Q22" s="211"/>
      <c r="R22" s="265"/>
    </row>
    <row r="23" customFormat="false" ht="15.75" hidden="false" customHeight="false" outlineLevel="0" collapsed="false">
      <c r="A23" s="1" t="n">
        <v>15</v>
      </c>
      <c r="B23" s="47"/>
      <c r="C23" s="132"/>
      <c r="D23" s="398"/>
      <c r="E23" s="12"/>
      <c r="F23" s="417"/>
      <c r="G23" s="47"/>
      <c r="H23" s="47"/>
      <c r="I23" s="418"/>
      <c r="J23" s="47"/>
      <c r="K23" s="69"/>
      <c r="L23" s="69"/>
      <c r="M23" s="208"/>
      <c r="N23" s="53"/>
      <c r="O23" s="317"/>
      <c r="P23" s="47"/>
      <c r="Q23" s="211"/>
      <c r="R23" s="265"/>
    </row>
    <row r="24" customFormat="false" ht="15.75" hidden="false" customHeight="false" outlineLevel="0" collapsed="false">
      <c r="A24" s="1" t="n">
        <v>16</v>
      </c>
      <c r="B24" s="47"/>
      <c r="C24" s="139"/>
      <c r="D24" s="389"/>
      <c r="E24" s="388"/>
      <c r="F24" s="417"/>
      <c r="G24" s="388"/>
      <c r="H24" s="47"/>
      <c r="I24" s="110"/>
      <c r="J24" s="47"/>
      <c r="K24" s="69"/>
      <c r="L24" s="69"/>
      <c r="M24" s="419"/>
      <c r="N24" s="53"/>
      <c r="O24" s="317"/>
      <c r="P24" s="47"/>
      <c r="Q24" s="211"/>
      <c r="R24" s="265"/>
    </row>
    <row r="25" customFormat="false" ht="15.75" hidden="false" customHeight="false" outlineLevel="0" collapsed="false">
      <c r="A25" s="1" t="n">
        <v>17</v>
      </c>
      <c r="B25" s="47"/>
      <c r="C25" s="132"/>
      <c r="D25" s="389"/>
      <c r="E25" s="47"/>
      <c r="F25" s="417"/>
      <c r="G25" s="47"/>
      <c r="H25" s="47"/>
      <c r="I25" s="110"/>
      <c r="J25" s="47"/>
      <c r="K25" s="69"/>
      <c r="L25" s="69"/>
      <c r="M25" s="69"/>
      <c r="N25" s="53"/>
      <c r="O25" s="317"/>
      <c r="P25" s="47"/>
      <c r="Q25" s="211"/>
      <c r="R25" s="265"/>
    </row>
    <row r="26" customFormat="false" ht="15.75" hidden="false" customHeight="false" outlineLevel="0" collapsed="false">
      <c r="A26" s="1" t="n">
        <v>18</v>
      </c>
      <c r="B26" s="47"/>
      <c r="C26" s="139"/>
      <c r="D26" s="398"/>
      <c r="E26" s="388"/>
      <c r="F26" s="352"/>
      <c r="G26" s="47"/>
      <c r="H26" s="47"/>
      <c r="I26" s="110"/>
      <c r="J26" s="47"/>
      <c r="K26" s="69"/>
      <c r="L26" s="69"/>
      <c r="M26" s="69"/>
      <c r="N26" s="53"/>
      <c r="O26" s="317"/>
      <c r="P26" s="47"/>
      <c r="Q26" s="211"/>
      <c r="R26" s="265"/>
    </row>
    <row r="27" customFormat="false" ht="15.75" hidden="false" customHeight="false" outlineLevel="0" collapsed="false">
      <c r="A27" s="1" t="n">
        <v>19</v>
      </c>
      <c r="B27" s="47"/>
      <c r="C27" s="132"/>
      <c r="D27" s="398"/>
      <c r="E27" s="47"/>
      <c r="F27" s="352"/>
      <c r="G27" s="47"/>
      <c r="H27" s="47"/>
      <c r="I27" s="110"/>
      <c r="J27" s="47"/>
      <c r="K27" s="69"/>
      <c r="L27" s="69"/>
      <c r="M27" s="69"/>
      <c r="N27" s="53"/>
      <c r="O27" s="317"/>
      <c r="P27" s="47"/>
      <c r="Q27" s="211"/>
      <c r="R27" s="265"/>
    </row>
    <row r="28" customFormat="false" ht="15.75" hidden="false" customHeight="false" outlineLevel="0" collapsed="false">
      <c r="A28" s="1" t="n">
        <v>20</v>
      </c>
      <c r="B28" s="47"/>
      <c r="C28" s="139"/>
      <c r="D28" s="398"/>
      <c r="E28" s="47"/>
      <c r="F28" s="352"/>
      <c r="G28" s="47"/>
      <c r="H28" s="47"/>
      <c r="I28" s="110"/>
      <c r="J28" s="47"/>
      <c r="K28" s="69"/>
      <c r="L28" s="69"/>
      <c r="M28" s="69"/>
      <c r="N28" s="53"/>
      <c r="O28" s="317"/>
      <c r="P28" s="47"/>
      <c r="Q28" s="211"/>
      <c r="R28" s="265"/>
    </row>
    <row r="29" customFormat="false" ht="15.75" hidden="false" customHeight="false" outlineLevel="0" collapsed="false">
      <c r="A29" s="1" t="n">
        <v>21</v>
      </c>
      <c r="B29" s="47"/>
      <c r="C29" s="132"/>
      <c r="D29" s="398"/>
      <c r="E29" s="47"/>
      <c r="F29" s="352"/>
      <c r="G29" s="47"/>
      <c r="H29" s="47"/>
      <c r="I29" s="110"/>
      <c r="J29" s="47"/>
      <c r="K29" s="69"/>
      <c r="L29" s="69"/>
      <c r="M29" s="69"/>
      <c r="N29" s="53"/>
      <c r="O29" s="317"/>
      <c r="P29" s="47"/>
      <c r="Q29" s="211"/>
      <c r="R29" s="265"/>
    </row>
    <row r="30" customFormat="false" ht="15" hidden="false" customHeight="false" outlineLevel="0" collapsed="false">
      <c r="A30" s="1" t="n">
        <v>22</v>
      </c>
      <c r="B30" s="47"/>
      <c r="C30" s="139"/>
      <c r="D30" s="398"/>
      <c r="E30" s="47"/>
      <c r="F30" s="420"/>
      <c r="G30" s="47"/>
      <c r="H30" s="47"/>
      <c r="I30" s="110"/>
      <c r="J30" s="47"/>
      <c r="K30" s="69"/>
      <c r="L30" s="69"/>
      <c r="M30" s="69"/>
      <c r="N30" s="53"/>
      <c r="O30" s="317"/>
      <c r="P30" s="47"/>
      <c r="Q30" s="211"/>
      <c r="R30" s="265"/>
    </row>
    <row r="31" customFormat="false" ht="15" hidden="false" customHeight="false" outlineLevel="0" collapsed="false">
      <c r="A31" s="1" t="n">
        <v>23</v>
      </c>
      <c r="B31" s="47"/>
      <c r="C31" s="132"/>
      <c r="D31" s="389"/>
      <c r="E31" s="47"/>
      <c r="F31" s="420"/>
      <c r="G31" s="47"/>
      <c r="H31" s="47"/>
      <c r="I31" s="110"/>
      <c r="J31" s="47"/>
      <c r="K31" s="69"/>
      <c r="L31" s="69"/>
      <c r="M31" s="214"/>
      <c r="N31" s="53"/>
      <c r="O31" s="317"/>
      <c r="P31" s="47"/>
      <c r="Q31" s="211"/>
      <c r="R31" s="265"/>
    </row>
    <row r="32" customFormat="false" ht="15" hidden="false" customHeight="false" outlineLevel="0" collapsed="false">
      <c r="A32" s="1" t="n">
        <v>24</v>
      </c>
      <c r="B32" s="47"/>
      <c r="C32" s="139"/>
      <c r="D32" s="389"/>
      <c r="E32" s="47"/>
      <c r="F32" s="420"/>
      <c r="G32" s="47"/>
      <c r="H32" s="47"/>
      <c r="I32" s="110"/>
      <c r="J32" s="47"/>
      <c r="K32" s="69"/>
      <c r="L32" s="69"/>
      <c r="M32" s="69"/>
      <c r="N32" s="53"/>
      <c r="O32" s="317"/>
      <c r="P32" s="47"/>
      <c r="Q32" s="211"/>
      <c r="R32" s="265"/>
    </row>
    <row r="33" customFormat="false" ht="15" hidden="false" customHeight="false" outlineLevel="0" collapsed="false">
      <c r="A33" s="1" t="n">
        <v>25</v>
      </c>
      <c r="B33" s="47"/>
      <c r="C33" s="132"/>
      <c r="D33" s="398"/>
      <c r="E33" s="47"/>
      <c r="F33" s="420"/>
      <c r="G33" s="28"/>
      <c r="H33" s="47"/>
      <c r="I33" s="110"/>
      <c r="J33" s="47"/>
      <c r="K33" s="69"/>
      <c r="L33" s="69"/>
      <c r="M33" s="69"/>
      <c r="N33" s="53"/>
      <c r="O33" s="317"/>
      <c r="P33" s="47"/>
      <c r="Q33" s="211"/>
      <c r="R33" s="265"/>
    </row>
    <row r="34" customFormat="false" ht="15" hidden="false" customHeight="false" outlineLevel="0" collapsed="false">
      <c r="A34" s="1" t="n">
        <v>26</v>
      </c>
      <c r="B34" s="47"/>
      <c r="C34" s="132"/>
      <c r="D34" s="389"/>
      <c r="E34" s="47"/>
      <c r="F34" s="420"/>
      <c r="G34" s="28"/>
      <c r="H34" s="47"/>
      <c r="I34" s="278"/>
      <c r="J34" s="47"/>
      <c r="K34" s="69"/>
      <c r="L34" s="69"/>
      <c r="M34" s="69"/>
      <c r="N34" s="53"/>
      <c r="O34" s="317"/>
      <c r="P34" s="47"/>
      <c r="Q34" s="211"/>
      <c r="R34" s="265"/>
    </row>
    <row r="35" customFormat="false" ht="15" hidden="false" customHeight="false" outlineLevel="0" collapsed="false">
      <c r="A35" s="1" t="n">
        <v>27</v>
      </c>
      <c r="B35" s="47"/>
      <c r="C35" s="132"/>
      <c r="D35" s="389"/>
      <c r="E35" s="47"/>
      <c r="F35" s="420"/>
      <c r="G35" s="28"/>
      <c r="H35" s="47"/>
      <c r="I35" s="278"/>
      <c r="J35" s="47"/>
      <c r="K35" s="69"/>
      <c r="L35" s="69"/>
      <c r="M35" s="69"/>
      <c r="N35" s="53"/>
      <c r="O35" s="317"/>
      <c r="P35" s="47"/>
      <c r="Q35" s="211"/>
      <c r="R35" s="265"/>
    </row>
    <row r="36" customFormat="false" ht="15" hidden="false" customHeight="false" outlineLevel="0" collapsed="false">
      <c r="A36" s="1" t="n">
        <v>28</v>
      </c>
      <c r="B36" s="47"/>
      <c r="C36" s="139"/>
      <c r="D36" s="389"/>
      <c r="E36" s="90"/>
      <c r="F36" s="420"/>
      <c r="G36" s="28"/>
      <c r="H36" s="47"/>
      <c r="I36" s="278"/>
      <c r="J36" s="47"/>
      <c r="K36" s="69"/>
      <c r="L36" s="69"/>
      <c r="M36" s="69"/>
      <c r="N36" s="53"/>
      <c r="O36" s="317"/>
      <c r="P36" s="47"/>
      <c r="Q36" s="211"/>
      <c r="R36" s="265"/>
    </row>
    <row r="37" customFormat="false" ht="15" hidden="false" customHeight="false" outlineLevel="0" collapsed="false">
      <c r="A37" s="1" t="n">
        <v>29</v>
      </c>
      <c r="B37" s="47"/>
      <c r="C37" s="132"/>
      <c r="D37" s="389"/>
      <c r="E37" s="47"/>
      <c r="F37" s="420"/>
      <c r="G37" s="47"/>
      <c r="H37" s="47"/>
      <c r="I37" s="110"/>
      <c r="J37" s="47"/>
      <c r="K37" s="69"/>
      <c r="L37" s="69"/>
      <c r="M37" s="69"/>
      <c r="N37" s="53"/>
      <c r="O37" s="317"/>
      <c r="P37" s="47"/>
      <c r="Q37" s="211"/>
      <c r="R37" s="265"/>
    </row>
    <row r="38" customFormat="false" ht="15" hidden="false" customHeight="false" outlineLevel="0" collapsed="false">
      <c r="A38" s="1" t="n">
        <v>30</v>
      </c>
      <c r="B38" s="47"/>
      <c r="C38" s="139"/>
      <c r="D38" s="389"/>
      <c r="E38" s="47"/>
      <c r="F38" s="47"/>
      <c r="G38" s="47"/>
      <c r="H38" s="47"/>
      <c r="I38" s="110"/>
      <c r="J38" s="47"/>
      <c r="K38" s="69"/>
      <c r="L38" s="69"/>
      <c r="M38" s="69"/>
      <c r="N38" s="53"/>
      <c r="O38" s="317"/>
      <c r="P38" s="47"/>
      <c r="Q38" s="211"/>
      <c r="R38" s="265"/>
    </row>
    <row r="39" customFormat="false" ht="15" hidden="false" customHeight="false" outlineLevel="0" collapsed="false">
      <c r="A39" s="1" t="n">
        <v>31</v>
      </c>
      <c r="B39" s="47"/>
      <c r="C39" s="132"/>
      <c r="D39" s="389"/>
      <c r="E39" s="47"/>
      <c r="F39" s="47"/>
      <c r="G39" s="47"/>
      <c r="H39" s="47"/>
      <c r="I39" s="110"/>
      <c r="J39" s="47"/>
      <c r="K39" s="69"/>
      <c r="L39" s="69"/>
      <c r="M39" s="69"/>
      <c r="N39" s="53"/>
      <c r="O39" s="317"/>
      <c r="P39" s="47"/>
      <c r="Q39" s="211"/>
      <c r="R39" s="265"/>
    </row>
    <row r="40" customFormat="false" ht="15" hidden="false" customHeight="false" outlineLevel="0" collapsed="false">
      <c r="A40" s="1" t="n">
        <v>32</v>
      </c>
      <c r="B40" s="47"/>
      <c r="C40" s="139"/>
      <c r="D40" s="389"/>
      <c r="E40" s="47"/>
      <c r="F40" s="47"/>
      <c r="G40" s="47"/>
      <c r="H40" s="47"/>
      <c r="I40" s="110"/>
      <c r="J40" s="47"/>
      <c r="K40" s="69"/>
      <c r="L40" s="69"/>
      <c r="M40" s="69"/>
      <c r="N40" s="53"/>
      <c r="O40" s="317"/>
      <c r="P40" s="47"/>
      <c r="Q40" s="211"/>
      <c r="R40" s="265"/>
    </row>
    <row r="41" customFormat="false" ht="15.75" hidden="false" customHeight="false" outlineLevel="0" collapsed="false">
      <c r="A41" s="1" t="n">
        <v>33</v>
      </c>
      <c r="B41" s="47"/>
      <c r="C41" s="132"/>
      <c r="D41" s="389"/>
      <c r="E41" s="47"/>
      <c r="F41" s="417"/>
      <c r="G41" s="47"/>
      <c r="H41" s="47"/>
      <c r="I41" s="110"/>
      <c r="J41" s="47"/>
      <c r="K41" s="69"/>
      <c r="L41" s="69"/>
      <c r="M41" s="69"/>
      <c r="N41" s="53"/>
      <c r="O41" s="317"/>
      <c r="P41" s="47"/>
      <c r="Q41" s="211"/>
      <c r="R41" s="265"/>
    </row>
    <row r="42" customFormat="false" ht="15.75" hidden="false" customHeight="false" outlineLevel="0" collapsed="false">
      <c r="A42" s="1" t="n">
        <v>34</v>
      </c>
      <c r="B42" s="47"/>
      <c r="C42" s="139"/>
      <c r="D42" s="389"/>
      <c r="E42" s="47"/>
      <c r="F42" s="352"/>
      <c r="G42" s="47"/>
      <c r="H42" s="47"/>
      <c r="I42" s="110"/>
      <c r="J42" s="47"/>
      <c r="K42" s="69"/>
      <c r="L42" s="69"/>
      <c r="M42" s="69"/>
      <c r="N42" s="53"/>
      <c r="O42" s="317"/>
      <c r="P42" s="47"/>
      <c r="Q42" s="211"/>
      <c r="R42" s="265"/>
    </row>
    <row r="43" customFormat="false" ht="15.75" hidden="false" customHeight="false" outlineLevel="0" collapsed="false">
      <c r="A43" s="1" t="n">
        <v>35</v>
      </c>
      <c r="B43" s="47"/>
      <c r="C43" s="132"/>
      <c r="D43" s="389"/>
      <c r="E43" s="47"/>
      <c r="F43" s="352"/>
      <c r="G43" s="47"/>
      <c r="H43" s="47"/>
      <c r="I43" s="110"/>
      <c r="J43" s="47"/>
      <c r="K43" s="69"/>
      <c r="L43" s="69"/>
      <c r="M43" s="69"/>
      <c r="N43" s="53"/>
      <c r="O43" s="317"/>
      <c r="P43" s="47"/>
      <c r="Q43" s="211"/>
      <c r="R43" s="265"/>
    </row>
    <row r="44" customFormat="false" ht="15.75" hidden="false" customHeight="false" outlineLevel="0" collapsed="false">
      <c r="A44" s="1" t="n">
        <v>36</v>
      </c>
      <c r="B44" s="47"/>
      <c r="C44" s="139"/>
      <c r="D44" s="389"/>
      <c r="E44" s="47"/>
      <c r="F44" s="352"/>
      <c r="G44" s="47"/>
      <c r="H44" s="47"/>
      <c r="I44" s="110"/>
      <c r="J44" s="47"/>
      <c r="K44" s="69"/>
      <c r="L44" s="69"/>
      <c r="M44" s="69"/>
      <c r="N44" s="53"/>
      <c r="O44" s="317"/>
      <c r="P44" s="47"/>
      <c r="Q44" s="211"/>
      <c r="R44" s="265"/>
    </row>
    <row r="45" customFormat="false" ht="15.75" hidden="false" customHeight="false" outlineLevel="0" collapsed="false">
      <c r="A45" s="1" t="n">
        <v>37</v>
      </c>
      <c r="B45" s="47"/>
      <c r="C45" s="132"/>
      <c r="D45" s="389"/>
      <c r="E45" s="47"/>
      <c r="F45" s="352"/>
      <c r="G45" s="47"/>
      <c r="H45" s="47"/>
      <c r="I45" s="110"/>
      <c r="J45" s="47"/>
      <c r="K45" s="69"/>
      <c r="L45" s="69"/>
      <c r="M45" s="69"/>
      <c r="N45" s="53"/>
      <c r="O45" s="317"/>
      <c r="P45" s="47"/>
      <c r="Q45" s="211"/>
      <c r="R45" s="265"/>
    </row>
    <row r="46" customFormat="false" ht="15.75" hidden="false" customHeight="false" outlineLevel="0" collapsed="false">
      <c r="A46" s="1" t="n">
        <v>38</v>
      </c>
      <c r="B46" s="47"/>
      <c r="C46" s="139"/>
      <c r="D46" s="389"/>
      <c r="E46" s="47"/>
      <c r="F46" s="352"/>
      <c r="G46" s="47"/>
      <c r="H46" s="47"/>
      <c r="I46" s="110"/>
      <c r="J46" s="47"/>
      <c r="K46" s="69"/>
      <c r="L46" s="69"/>
      <c r="M46" s="69"/>
      <c r="N46" s="53"/>
      <c r="O46" s="317"/>
      <c r="P46" s="47"/>
      <c r="Q46" s="211"/>
      <c r="R46" s="265"/>
    </row>
    <row r="47" customFormat="false" ht="15.75" hidden="false" customHeight="false" outlineLevel="0" collapsed="false">
      <c r="A47" s="1" t="n">
        <v>39</v>
      </c>
      <c r="B47" s="47"/>
      <c r="C47" s="132"/>
      <c r="D47" s="398"/>
      <c r="E47" s="47"/>
      <c r="F47" s="352"/>
      <c r="G47" s="47"/>
      <c r="H47" s="47"/>
      <c r="I47" s="110"/>
      <c r="J47" s="47"/>
      <c r="K47" s="69"/>
      <c r="L47" s="69"/>
      <c r="M47" s="69"/>
      <c r="N47" s="53"/>
      <c r="O47" s="317"/>
      <c r="P47" s="47"/>
      <c r="Q47" s="211"/>
      <c r="R47" s="265"/>
    </row>
    <row r="48" customFormat="false" ht="15.75" hidden="false" customHeight="false" outlineLevel="0" collapsed="false">
      <c r="A48" s="1" t="n">
        <v>40</v>
      </c>
      <c r="B48" s="47"/>
      <c r="C48" s="139"/>
      <c r="D48" s="389"/>
      <c r="E48" s="47"/>
      <c r="F48" s="352"/>
      <c r="G48" s="388"/>
      <c r="H48" s="47"/>
      <c r="I48" s="110"/>
      <c r="J48" s="47"/>
      <c r="K48" s="69"/>
      <c r="L48" s="2"/>
      <c r="M48" s="69"/>
      <c r="N48" s="53"/>
      <c r="O48" s="317"/>
      <c r="P48" s="47"/>
      <c r="Q48" s="211"/>
      <c r="R48" s="265"/>
    </row>
    <row r="49" customFormat="false" ht="15.75" hidden="false" customHeight="false" outlineLevel="0" collapsed="false">
      <c r="A49" s="1" t="n">
        <v>41</v>
      </c>
      <c r="B49" s="47"/>
      <c r="C49" s="139"/>
      <c r="D49" s="389"/>
      <c r="E49" s="47"/>
      <c r="F49" s="352"/>
      <c r="G49" s="388"/>
      <c r="H49" s="47"/>
      <c r="I49" s="388"/>
      <c r="J49" s="47"/>
      <c r="K49" s="69"/>
      <c r="L49" s="69"/>
      <c r="M49" s="69"/>
      <c r="N49" s="53"/>
      <c r="O49" s="317"/>
      <c r="P49" s="47"/>
      <c r="Q49" s="211"/>
      <c r="R49" s="265"/>
    </row>
    <row r="50" customFormat="false" ht="15.75" hidden="false" customHeight="false" outlineLevel="0" collapsed="false">
      <c r="A50" s="1" t="n">
        <v>42</v>
      </c>
      <c r="B50" s="47"/>
      <c r="C50" s="139"/>
      <c r="D50" s="389"/>
      <c r="E50" s="47"/>
      <c r="F50" s="352"/>
      <c r="G50" s="388"/>
      <c r="H50" s="47"/>
      <c r="I50" s="388"/>
      <c r="J50" s="47"/>
      <c r="K50" s="69"/>
      <c r="L50" s="69"/>
      <c r="M50" s="69"/>
      <c r="N50" s="53"/>
      <c r="O50" s="317"/>
      <c r="P50" s="47"/>
      <c r="Q50" s="211"/>
      <c r="R50" s="265"/>
    </row>
    <row r="51" customFormat="false" ht="15.75" hidden="false" customHeight="false" outlineLevel="0" collapsed="false">
      <c r="A51" s="1" t="n">
        <v>43</v>
      </c>
      <c r="B51" s="47"/>
      <c r="C51" s="139"/>
      <c r="D51" s="398"/>
      <c r="E51" s="388"/>
      <c r="F51" s="352"/>
      <c r="G51" s="388"/>
      <c r="H51" s="47"/>
      <c r="I51" s="388"/>
      <c r="J51" s="47"/>
      <c r="K51" s="69"/>
      <c r="L51" s="69"/>
      <c r="M51" s="69"/>
      <c r="N51" s="53"/>
      <c r="O51" s="317"/>
      <c r="P51" s="47"/>
      <c r="Q51" s="211"/>
      <c r="R51" s="265"/>
    </row>
    <row r="52" customFormat="false" ht="15.75" hidden="false" customHeight="false" outlineLevel="0" collapsed="false">
      <c r="A52" s="1" t="n">
        <v>44</v>
      </c>
      <c r="B52" s="47"/>
      <c r="C52" s="139"/>
      <c r="D52" s="389"/>
      <c r="E52" s="47"/>
      <c r="F52" s="352"/>
      <c r="G52" s="47"/>
      <c r="H52" s="47"/>
      <c r="I52" s="110"/>
      <c r="J52" s="47"/>
      <c r="K52" s="69"/>
      <c r="L52" s="69"/>
      <c r="M52" s="69"/>
      <c r="N52" s="53"/>
      <c r="O52" s="317"/>
      <c r="P52" s="47"/>
      <c r="Q52" s="211"/>
      <c r="R52" s="265"/>
    </row>
    <row r="53" customFormat="false" ht="15" hidden="false" customHeight="false" outlineLevel="0" collapsed="false">
      <c r="A53" s="1" t="n">
        <v>46</v>
      </c>
      <c r="B53" s="47"/>
      <c r="C53" s="132"/>
      <c r="D53" s="389"/>
      <c r="E53" s="47"/>
      <c r="F53" s="420"/>
      <c r="G53" s="47"/>
      <c r="H53" s="47"/>
      <c r="I53" s="110"/>
      <c r="J53" s="47"/>
      <c r="K53" s="69"/>
      <c r="L53" s="69"/>
      <c r="M53" s="69"/>
      <c r="N53" s="53"/>
      <c r="O53" s="317"/>
      <c r="P53" s="47"/>
      <c r="Q53" s="211"/>
      <c r="R53" s="265"/>
    </row>
    <row r="54" customFormat="false" ht="15" hidden="false" customHeight="false" outlineLevel="0" collapsed="false">
      <c r="A54" s="1" t="n">
        <v>47</v>
      </c>
      <c r="B54" s="47"/>
      <c r="C54" s="139"/>
      <c r="D54" s="389"/>
      <c r="E54" s="47"/>
      <c r="F54" s="420"/>
      <c r="G54" s="47"/>
      <c r="H54" s="47"/>
      <c r="I54" s="110"/>
      <c r="J54" s="47"/>
      <c r="K54" s="69"/>
      <c r="L54" s="69"/>
      <c r="M54" s="69"/>
      <c r="N54" s="53"/>
      <c r="O54" s="317"/>
      <c r="P54" s="47"/>
      <c r="Q54" s="211"/>
      <c r="R54" s="265"/>
    </row>
    <row r="55" customFormat="false" ht="15" hidden="false" customHeight="false" outlineLevel="0" collapsed="false">
      <c r="A55" s="1" t="n">
        <v>48</v>
      </c>
      <c r="B55" s="47"/>
      <c r="C55" s="132"/>
      <c r="D55" s="389"/>
      <c r="E55" s="47"/>
      <c r="F55" s="420"/>
      <c r="G55" s="47"/>
      <c r="H55" s="47"/>
      <c r="I55" s="110"/>
      <c r="J55" s="47"/>
      <c r="K55" s="69"/>
      <c r="L55" s="69"/>
      <c r="M55" s="69"/>
      <c r="N55" s="53"/>
      <c r="O55" s="317"/>
      <c r="P55" s="47"/>
      <c r="Q55" s="211"/>
      <c r="R55" s="265"/>
    </row>
    <row r="56" customFormat="false" ht="15" hidden="false" customHeight="false" outlineLevel="0" collapsed="false">
      <c r="A56" s="1" t="n">
        <v>49</v>
      </c>
      <c r="B56" s="47"/>
      <c r="C56" s="139"/>
      <c r="D56" s="398"/>
      <c r="E56" s="47"/>
      <c r="F56" s="47"/>
      <c r="G56" s="47"/>
      <c r="H56" s="47"/>
      <c r="I56" s="110"/>
      <c r="J56" s="47"/>
      <c r="K56" s="69"/>
      <c r="L56" s="69"/>
      <c r="M56" s="69"/>
      <c r="N56" s="53"/>
      <c r="O56" s="317"/>
      <c r="P56" s="47"/>
      <c r="Q56" s="211"/>
      <c r="R56" s="265"/>
    </row>
    <row r="57" customFormat="false" ht="15.75" hidden="false" customHeight="false" outlineLevel="0" collapsed="false">
      <c r="A57" s="1" t="n">
        <v>50</v>
      </c>
      <c r="B57" s="47"/>
      <c r="C57" s="132"/>
      <c r="D57" s="389"/>
      <c r="E57" s="47"/>
      <c r="F57" s="417"/>
      <c r="G57" s="47"/>
      <c r="H57" s="47"/>
      <c r="I57" s="110"/>
      <c r="J57" s="47"/>
      <c r="K57" s="69"/>
      <c r="L57" s="69"/>
      <c r="M57" s="69"/>
      <c r="N57" s="53"/>
      <c r="O57" s="317"/>
      <c r="P57" s="47"/>
      <c r="Q57" s="211"/>
      <c r="R57" s="265"/>
    </row>
    <row r="58" customFormat="false" ht="15.75" hidden="false" customHeight="false" outlineLevel="0" collapsed="false">
      <c r="A58" s="1" t="n">
        <v>51</v>
      </c>
      <c r="B58" s="47"/>
      <c r="C58" s="139"/>
      <c r="D58" s="389"/>
      <c r="E58" s="47"/>
      <c r="F58" s="417"/>
      <c r="G58" s="47"/>
      <c r="H58" s="47"/>
      <c r="I58" s="110"/>
      <c r="J58" s="47"/>
      <c r="K58" s="69"/>
      <c r="L58" s="69"/>
      <c r="M58" s="69"/>
      <c r="N58" s="53"/>
      <c r="O58" s="317"/>
      <c r="P58" s="47"/>
      <c r="Q58" s="211"/>
      <c r="R58" s="265"/>
    </row>
    <row r="59" customFormat="false" ht="15.75" hidden="false" customHeight="false" outlineLevel="0" collapsed="false">
      <c r="A59" s="1" t="n">
        <v>52</v>
      </c>
      <c r="B59" s="47"/>
      <c r="C59" s="132"/>
      <c r="D59" s="389"/>
      <c r="E59" s="47"/>
      <c r="F59" s="352"/>
      <c r="G59" s="47"/>
      <c r="H59" s="47"/>
      <c r="I59" s="110"/>
      <c r="J59" s="47"/>
      <c r="K59" s="69"/>
      <c r="L59" s="69"/>
      <c r="M59" s="69"/>
      <c r="N59" s="53"/>
      <c r="O59" s="317"/>
      <c r="P59" s="47"/>
      <c r="Q59" s="211"/>
      <c r="R59" s="265"/>
    </row>
    <row r="60" customFormat="false" ht="15.75" hidden="false" customHeight="false" outlineLevel="0" collapsed="false">
      <c r="A60" s="1" t="n">
        <v>53</v>
      </c>
      <c r="B60" s="47"/>
      <c r="C60" s="139"/>
      <c r="D60" s="389"/>
      <c r="E60" s="47"/>
      <c r="F60" s="352"/>
      <c r="G60" s="47"/>
      <c r="H60" s="47"/>
      <c r="I60" s="110"/>
      <c r="J60" s="47"/>
      <c r="K60" s="69"/>
      <c r="L60" s="69"/>
      <c r="M60" s="69"/>
      <c r="N60" s="53"/>
      <c r="O60" s="317"/>
      <c r="P60" s="47"/>
      <c r="Q60" s="211"/>
      <c r="R60" s="265"/>
    </row>
    <row r="61" customFormat="false" ht="15.75" hidden="false" customHeight="false" outlineLevel="0" collapsed="false">
      <c r="A61" s="1" t="n">
        <v>54</v>
      </c>
      <c r="B61" s="47"/>
      <c r="C61" s="132"/>
      <c r="D61" s="389"/>
      <c r="E61" s="47"/>
      <c r="F61" s="352"/>
      <c r="G61" s="47"/>
      <c r="H61" s="47"/>
      <c r="I61" s="110"/>
      <c r="J61" s="47"/>
      <c r="K61" s="69"/>
      <c r="L61" s="69"/>
      <c r="M61" s="69"/>
      <c r="N61" s="53"/>
      <c r="O61" s="317"/>
      <c r="P61" s="47"/>
      <c r="Q61" s="211"/>
      <c r="R61" s="265"/>
    </row>
    <row r="62" customFormat="false" ht="15.75" hidden="false" customHeight="false" outlineLevel="0" collapsed="false">
      <c r="A62" s="1" t="n">
        <v>55</v>
      </c>
      <c r="B62" s="47"/>
      <c r="C62" s="139"/>
      <c r="D62" s="389"/>
      <c r="E62" s="90"/>
      <c r="F62" s="352"/>
      <c r="G62" s="47"/>
      <c r="H62" s="47"/>
      <c r="I62" s="110"/>
      <c r="J62" s="47"/>
      <c r="K62" s="69"/>
      <c r="L62" s="69"/>
      <c r="M62" s="69"/>
      <c r="N62" s="53"/>
      <c r="O62" s="317"/>
      <c r="P62" s="47"/>
      <c r="Q62" s="211"/>
      <c r="R62" s="265"/>
    </row>
    <row r="63" customFormat="false" ht="15.75" hidden="false" customHeight="false" outlineLevel="0" collapsed="false">
      <c r="A63" s="1" t="n">
        <v>56</v>
      </c>
      <c r="B63" s="47"/>
      <c r="C63" s="132"/>
      <c r="D63" s="389"/>
      <c r="E63" s="47"/>
      <c r="F63" s="352"/>
      <c r="G63" s="47"/>
      <c r="H63" s="47"/>
      <c r="I63" s="110"/>
      <c r="J63" s="47"/>
      <c r="K63" s="69"/>
      <c r="L63" s="69"/>
      <c r="M63" s="69"/>
      <c r="N63" s="53"/>
      <c r="O63" s="317"/>
      <c r="P63" s="47"/>
      <c r="Q63" s="211"/>
      <c r="R63" s="265"/>
    </row>
    <row r="64" customFormat="false" ht="15.75" hidden="false" customHeight="false" outlineLevel="0" collapsed="false">
      <c r="A64" s="1" t="n">
        <v>57</v>
      </c>
      <c r="B64" s="47"/>
      <c r="C64" s="139"/>
      <c r="D64" s="389"/>
      <c r="E64" s="47"/>
      <c r="F64" s="352"/>
      <c r="G64" s="47"/>
      <c r="H64" s="47"/>
      <c r="I64" s="110"/>
      <c r="J64" s="47"/>
      <c r="K64" s="69"/>
      <c r="L64" s="69"/>
      <c r="M64" s="69"/>
      <c r="N64" s="53"/>
      <c r="O64" s="317"/>
      <c r="P64" s="47"/>
      <c r="Q64" s="211"/>
      <c r="R64" s="265"/>
    </row>
    <row r="65" customFormat="false" ht="15.75" hidden="false" customHeight="false" outlineLevel="0" collapsed="false">
      <c r="A65" s="1" t="n">
        <v>58</v>
      </c>
      <c r="B65" s="47"/>
      <c r="C65" s="132"/>
      <c r="D65" s="389"/>
      <c r="E65" s="90"/>
      <c r="F65" s="352"/>
      <c r="G65" s="47"/>
      <c r="H65" s="47"/>
      <c r="I65" s="278"/>
      <c r="J65" s="47"/>
      <c r="K65" s="69"/>
      <c r="L65" s="69"/>
      <c r="M65" s="69"/>
      <c r="N65" s="53"/>
      <c r="O65" s="317"/>
      <c r="P65" s="47"/>
      <c r="Q65" s="211"/>
      <c r="R65" s="265"/>
    </row>
    <row r="66" customFormat="false" ht="15.75" hidden="false" customHeight="false" outlineLevel="0" collapsed="false">
      <c r="A66" s="1" t="n">
        <v>59</v>
      </c>
      <c r="B66" s="47"/>
      <c r="C66" s="132"/>
      <c r="D66" s="389"/>
      <c r="E66" s="90"/>
      <c r="F66" s="352"/>
      <c r="G66" s="47"/>
      <c r="H66" s="47"/>
      <c r="I66" s="278"/>
      <c r="J66" s="47"/>
      <c r="K66" s="69"/>
      <c r="L66" s="69"/>
      <c r="M66" s="69"/>
      <c r="N66" s="53"/>
      <c r="O66" s="317"/>
      <c r="P66" s="47"/>
      <c r="Q66" s="211"/>
      <c r="R66" s="265"/>
    </row>
    <row r="67" customFormat="false" ht="15.75" hidden="false" customHeight="false" outlineLevel="0" collapsed="false">
      <c r="A67" s="1" t="n">
        <v>60</v>
      </c>
      <c r="B67" s="47"/>
      <c r="C67" s="132"/>
      <c r="D67" s="389"/>
      <c r="E67" s="90"/>
      <c r="F67" s="352"/>
      <c r="G67" s="47"/>
      <c r="H67" s="47"/>
      <c r="I67" s="278"/>
      <c r="J67" s="47"/>
      <c r="K67" s="69"/>
      <c r="L67" s="69"/>
      <c r="M67" s="69"/>
      <c r="N67" s="53"/>
      <c r="O67" s="317"/>
      <c r="P67" s="47"/>
      <c r="Q67" s="211"/>
      <c r="R67" s="265"/>
    </row>
    <row r="68" customFormat="false" ht="15.75" hidden="false" customHeight="false" outlineLevel="0" collapsed="false">
      <c r="A68" s="1" t="n">
        <v>61</v>
      </c>
      <c r="B68" s="47"/>
      <c r="C68" s="132"/>
      <c r="D68" s="398"/>
      <c r="E68" s="90"/>
      <c r="F68" s="352"/>
      <c r="G68" s="47"/>
      <c r="H68" s="47"/>
      <c r="I68" s="278"/>
      <c r="J68" s="47"/>
      <c r="K68" s="69"/>
      <c r="L68" s="69"/>
      <c r="M68" s="69"/>
      <c r="N68" s="53"/>
      <c r="O68" s="317"/>
      <c r="P68" s="47"/>
      <c r="Q68" s="211"/>
      <c r="R68" s="265"/>
    </row>
    <row r="69" customFormat="false" ht="15.75" hidden="false" customHeight="false" outlineLevel="0" collapsed="false">
      <c r="A69" s="1" t="n">
        <v>62</v>
      </c>
      <c r="B69" s="47"/>
      <c r="C69" s="132"/>
      <c r="D69" s="398"/>
      <c r="E69" s="90"/>
      <c r="F69" s="352"/>
      <c r="G69" s="47"/>
      <c r="H69" s="47"/>
      <c r="I69" s="278"/>
      <c r="K69" s="69"/>
      <c r="L69" s="2"/>
      <c r="M69" s="69"/>
      <c r="N69" s="53"/>
      <c r="O69" s="317"/>
      <c r="P69" s="47"/>
      <c r="Q69" s="211"/>
      <c r="R69" s="265"/>
    </row>
    <row r="70" customFormat="false" ht="15.75" hidden="false" customHeight="false" outlineLevel="0" collapsed="false">
      <c r="A70" s="1" t="n">
        <v>63</v>
      </c>
      <c r="B70" s="47"/>
      <c r="C70" s="132"/>
      <c r="D70" s="389"/>
      <c r="E70" s="90"/>
      <c r="F70" s="352"/>
      <c r="G70" s="47"/>
      <c r="H70" s="47"/>
      <c r="I70" s="278"/>
      <c r="J70" s="47"/>
      <c r="K70" s="69"/>
      <c r="L70" s="2"/>
      <c r="M70" s="69"/>
      <c r="N70" s="53"/>
      <c r="O70" s="317"/>
      <c r="P70" s="47"/>
      <c r="Q70" s="211"/>
      <c r="R70" s="265"/>
    </row>
    <row r="71" customFormat="false" ht="15" hidden="false" customHeight="false" outlineLevel="0" collapsed="false">
      <c r="A71" s="1" t="n">
        <v>64</v>
      </c>
      <c r="B71" s="47"/>
      <c r="C71" s="132"/>
      <c r="D71" s="398"/>
      <c r="E71" s="90"/>
      <c r="F71" s="420"/>
      <c r="G71" s="47"/>
      <c r="H71" s="47"/>
      <c r="I71" s="278"/>
      <c r="J71" s="47"/>
      <c r="K71" s="69"/>
      <c r="L71" s="2"/>
      <c r="M71" s="69"/>
      <c r="N71" s="53"/>
      <c r="O71" s="317"/>
      <c r="P71" s="47"/>
      <c r="Q71" s="211"/>
      <c r="R71" s="265"/>
    </row>
    <row r="72" customFormat="false" ht="15" hidden="false" customHeight="false" outlineLevel="0" collapsed="false">
      <c r="A72" s="1" t="n">
        <v>65</v>
      </c>
      <c r="B72" s="47"/>
      <c r="C72" s="139"/>
      <c r="D72" s="398"/>
      <c r="E72" s="90"/>
      <c r="F72" s="420"/>
      <c r="G72" s="47"/>
      <c r="H72" s="47"/>
      <c r="I72" s="278"/>
      <c r="J72" s="47"/>
      <c r="K72" s="69"/>
      <c r="L72" s="2"/>
      <c r="M72" s="69"/>
      <c r="N72" s="53"/>
      <c r="O72" s="317"/>
      <c r="P72" s="47"/>
      <c r="Q72" s="211"/>
      <c r="R72" s="265"/>
    </row>
    <row r="73" customFormat="false" ht="15" hidden="false" customHeight="false" outlineLevel="0" collapsed="false">
      <c r="A73" s="1" t="n">
        <v>66</v>
      </c>
      <c r="B73" s="47"/>
      <c r="C73" s="139"/>
      <c r="D73" s="389"/>
      <c r="E73" s="90"/>
      <c r="F73" s="420"/>
      <c r="G73" s="47"/>
      <c r="H73" s="47"/>
      <c r="I73" s="110"/>
      <c r="J73" s="47"/>
      <c r="K73" s="69"/>
      <c r="L73" s="2"/>
      <c r="M73" s="69"/>
      <c r="N73" s="53"/>
      <c r="O73" s="317"/>
      <c r="P73" s="47"/>
      <c r="Q73" s="211"/>
      <c r="R73" s="265"/>
    </row>
    <row r="74" customFormat="false" ht="15.75" hidden="false" customHeight="false" outlineLevel="0" collapsed="false">
      <c r="A74" s="1" t="n">
        <v>67</v>
      </c>
      <c r="B74" s="47"/>
      <c r="C74" s="139"/>
      <c r="D74" s="398"/>
      <c r="E74" s="90"/>
      <c r="F74" s="352"/>
      <c r="G74" s="47"/>
      <c r="H74" s="47"/>
      <c r="I74" s="278"/>
      <c r="J74" s="47"/>
      <c r="K74" s="69"/>
      <c r="L74" s="2"/>
      <c r="M74" s="69"/>
      <c r="N74" s="53"/>
      <c r="O74" s="317"/>
      <c r="P74" s="47"/>
      <c r="Q74" s="211"/>
      <c r="R74" s="265"/>
    </row>
    <row r="75" customFormat="false" ht="15.75" hidden="false" customHeight="false" outlineLevel="0" collapsed="false">
      <c r="A75" s="1" t="n">
        <v>68</v>
      </c>
      <c r="B75" s="47"/>
      <c r="C75" s="139"/>
      <c r="D75" s="398"/>
      <c r="E75" s="90"/>
      <c r="F75" s="352"/>
      <c r="G75" s="47"/>
      <c r="H75" s="47"/>
      <c r="I75" s="278"/>
      <c r="J75" s="47"/>
      <c r="K75" s="69"/>
      <c r="L75" s="2"/>
      <c r="M75" s="69"/>
      <c r="N75" s="53"/>
      <c r="O75" s="317"/>
      <c r="P75" s="47"/>
      <c r="Q75" s="211"/>
      <c r="R75" s="265"/>
    </row>
    <row r="76" customFormat="false" ht="15.75" hidden="false" customHeight="false" outlineLevel="0" collapsed="false">
      <c r="A76" s="1" t="n">
        <v>69</v>
      </c>
      <c r="B76" s="47"/>
      <c r="C76" s="139"/>
      <c r="D76" s="398"/>
      <c r="E76" s="90"/>
      <c r="F76" s="352"/>
      <c r="G76" s="47"/>
      <c r="H76" s="47"/>
      <c r="I76" s="278"/>
      <c r="J76" s="47"/>
      <c r="K76" s="69"/>
      <c r="L76" s="2"/>
      <c r="M76" s="69"/>
      <c r="N76" s="53"/>
      <c r="O76" s="317"/>
      <c r="P76" s="47"/>
      <c r="Q76" s="211"/>
      <c r="R76" s="265"/>
    </row>
    <row r="77" customFormat="false" ht="15.75" hidden="false" customHeight="false" outlineLevel="0" collapsed="false">
      <c r="A77" s="1" t="n">
        <v>70</v>
      </c>
      <c r="B77" s="47"/>
      <c r="C77" s="139"/>
      <c r="D77" s="389"/>
      <c r="E77" s="50"/>
      <c r="F77" s="352"/>
      <c r="G77" s="47"/>
      <c r="H77" s="47"/>
      <c r="I77" s="278"/>
      <c r="J77" s="47"/>
      <c r="K77" s="69"/>
      <c r="L77" s="2"/>
      <c r="M77" s="69"/>
      <c r="N77" s="53"/>
      <c r="O77" s="317"/>
      <c r="P77" s="47"/>
      <c r="Q77" s="211"/>
      <c r="R77" s="265"/>
    </row>
    <row r="78" customFormat="false" ht="16.5" hidden="false" customHeight="false" outlineLevel="0" collapsed="false">
      <c r="A78" s="1" t="n">
        <v>71</v>
      </c>
      <c r="B78" s="47"/>
      <c r="C78" s="139"/>
      <c r="D78" s="398"/>
      <c r="E78" s="9"/>
      <c r="F78" s="421"/>
      <c r="G78" s="9"/>
      <c r="H78" s="9"/>
      <c r="I78" s="422"/>
      <c r="J78" s="9"/>
      <c r="K78" s="105"/>
      <c r="L78" s="105"/>
      <c r="M78" s="105"/>
      <c r="N78" s="53"/>
      <c r="O78" s="317"/>
      <c r="P78" s="9"/>
      <c r="Q78" s="239"/>
      <c r="R78" s="268"/>
    </row>
    <row r="79" customFormat="false" ht="16.5" hidden="false" customHeight="false" outlineLevel="0" collapsed="false">
      <c r="A79" s="1" t="n">
        <v>72</v>
      </c>
      <c r="B79" s="47"/>
      <c r="C79" s="139"/>
      <c r="D79" s="398"/>
      <c r="E79" s="423"/>
      <c r="F79" s="352"/>
      <c r="G79" s="47"/>
      <c r="H79" s="47"/>
      <c r="I79" s="110"/>
      <c r="J79" s="47"/>
      <c r="K79" s="69"/>
      <c r="L79" s="69"/>
      <c r="M79" s="69"/>
      <c r="N79" s="53"/>
      <c r="O79" s="317"/>
      <c r="P79" s="47"/>
      <c r="Q79" s="211"/>
      <c r="R79" s="265"/>
    </row>
    <row r="80" customFormat="false" ht="15.75" hidden="false" customHeight="false" outlineLevel="0" collapsed="false">
      <c r="A80" s="1" t="n">
        <v>73</v>
      </c>
      <c r="B80" s="47"/>
      <c r="C80" s="139"/>
      <c r="D80" s="398"/>
      <c r="E80" s="162"/>
      <c r="F80" s="352"/>
      <c r="G80" s="13"/>
      <c r="H80" s="47"/>
      <c r="I80" s="388"/>
      <c r="J80" s="47"/>
      <c r="K80" s="69"/>
      <c r="L80" s="69"/>
      <c r="M80" s="69"/>
      <c r="N80" s="53"/>
      <c r="O80" s="317"/>
      <c r="P80" s="47"/>
      <c r="Q80" s="211"/>
      <c r="R80" s="265"/>
    </row>
    <row r="81" customFormat="false" ht="15.75" hidden="false" customHeight="false" outlineLevel="0" collapsed="false">
      <c r="A81" s="1" t="n">
        <v>74</v>
      </c>
      <c r="B81" s="47"/>
      <c r="C81" s="132"/>
      <c r="D81" s="398"/>
      <c r="E81" s="388"/>
      <c r="F81" s="352"/>
      <c r="G81" s="47"/>
      <c r="H81" s="47"/>
      <c r="I81" s="388"/>
      <c r="J81" s="47"/>
      <c r="K81" s="69"/>
      <c r="L81" s="69"/>
      <c r="M81" s="69"/>
      <c r="N81" s="53"/>
      <c r="O81" s="317"/>
      <c r="P81" s="47"/>
      <c r="Q81" s="211"/>
      <c r="R81" s="265"/>
    </row>
    <row r="82" customFormat="false" ht="15.75" hidden="false" customHeight="false" outlineLevel="0" collapsed="false">
      <c r="A82" s="1" t="n">
        <v>75</v>
      </c>
      <c r="B82" s="47"/>
      <c r="C82" s="139"/>
      <c r="D82" s="398"/>
      <c r="E82" s="388"/>
      <c r="F82" s="352"/>
      <c r="G82" s="47"/>
      <c r="H82" s="47"/>
      <c r="I82" s="388"/>
      <c r="J82" s="47"/>
      <c r="K82" s="69"/>
      <c r="L82" s="69"/>
      <c r="M82" s="69"/>
      <c r="N82" s="53"/>
      <c r="O82" s="317"/>
      <c r="P82" s="47"/>
      <c r="Q82" s="211"/>
      <c r="R82" s="265"/>
    </row>
    <row r="83" customFormat="false" ht="15.75" hidden="false" customHeight="false" outlineLevel="0" collapsed="false">
      <c r="A83" s="1" t="n">
        <v>76</v>
      </c>
      <c r="B83" s="47"/>
      <c r="C83" s="132"/>
      <c r="D83" s="398"/>
      <c r="E83" s="388"/>
      <c r="F83" s="417"/>
      <c r="G83" s="47"/>
      <c r="H83" s="47"/>
      <c r="I83" s="388"/>
      <c r="J83" s="47"/>
      <c r="K83" s="69"/>
      <c r="L83" s="69"/>
      <c r="M83" s="69"/>
      <c r="N83" s="53"/>
      <c r="O83" s="317"/>
      <c r="P83" s="47"/>
      <c r="Q83" s="211"/>
      <c r="R83" s="265"/>
    </row>
    <row r="84" customFormat="false" ht="15.75" hidden="false" customHeight="false" outlineLevel="0" collapsed="false">
      <c r="A84" s="1" t="n">
        <v>77</v>
      </c>
      <c r="B84" s="47"/>
      <c r="C84" s="139"/>
      <c r="D84" s="389"/>
      <c r="E84" s="388"/>
      <c r="F84" s="417"/>
      <c r="G84" s="47"/>
      <c r="H84" s="47"/>
      <c r="I84" s="388"/>
      <c r="J84" s="47"/>
      <c r="K84" s="69"/>
      <c r="L84" s="69"/>
      <c r="M84" s="69"/>
      <c r="N84" s="53"/>
      <c r="O84" s="317"/>
      <c r="P84" s="47"/>
      <c r="Q84" s="211"/>
      <c r="R84" s="265"/>
    </row>
    <row r="85" customFormat="false" ht="15.75" hidden="false" customHeight="false" outlineLevel="0" collapsed="false">
      <c r="A85" s="1" t="n">
        <v>78</v>
      </c>
      <c r="B85" s="47"/>
      <c r="C85" s="132"/>
      <c r="D85" s="389"/>
      <c r="E85" s="388"/>
      <c r="F85" s="417"/>
      <c r="G85" s="47"/>
      <c r="H85" s="47"/>
      <c r="I85" s="388"/>
      <c r="J85" s="47"/>
      <c r="K85" s="69"/>
      <c r="L85" s="69"/>
      <c r="M85" s="69"/>
      <c r="N85" s="53"/>
      <c r="O85" s="317"/>
      <c r="P85" s="47"/>
      <c r="Q85" s="211"/>
      <c r="R85" s="265"/>
    </row>
    <row r="86" customFormat="false" ht="15.75" hidden="false" customHeight="false" outlineLevel="0" collapsed="false">
      <c r="A86" s="1" t="n">
        <v>79</v>
      </c>
      <c r="B86" s="47"/>
      <c r="C86" s="139"/>
      <c r="D86" s="389"/>
      <c r="E86" s="388"/>
      <c r="F86" s="417"/>
      <c r="G86" s="47"/>
      <c r="H86" s="47"/>
      <c r="I86" s="388"/>
      <c r="J86" s="47"/>
      <c r="K86" s="69"/>
      <c r="L86" s="69"/>
      <c r="M86" s="69"/>
      <c r="N86" s="53"/>
      <c r="O86" s="317"/>
      <c r="P86" s="47"/>
      <c r="Q86" s="211"/>
      <c r="R86" s="265"/>
    </row>
    <row r="87" customFormat="false" ht="15.75" hidden="false" customHeight="false" outlineLevel="0" collapsed="false">
      <c r="A87" s="1" t="n">
        <v>80</v>
      </c>
      <c r="B87" s="47"/>
      <c r="C87" s="132"/>
      <c r="D87" s="389"/>
      <c r="E87" s="388"/>
      <c r="F87" s="417"/>
      <c r="G87" s="47"/>
      <c r="H87" s="47"/>
      <c r="I87" s="388"/>
      <c r="J87" s="47"/>
      <c r="K87" s="69"/>
      <c r="L87" s="69"/>
      <c r="M87" s="69"/>
      <c r="N87" s="53"/>
      <c r="O87" s="317"/>
      <c r="P87" s="47"/>
      <c r="Q87" s="211"/>
      <c r="R87" s="265"/>
    </row>
    <row r="88" customFormat="false" ht="15.75" hidden="false" customHeight="false" outlineLevel="0" collapsed="false">
      <c r="A88" s="1" t="n">
        <v>81</v>
      </c>
      <c r="B88" s="47"/>
      <c r="C88" s="139"/>
      <c r="D88" s="389"/>
      <c r="E88" s="388"/>
      <c r="F88" s="417"/>
      <c r="G88" s="47"/>
      <c r="H88" s="47"/>
      <c r="I88" s="110"/>
      <c r="J88" s="47"/>
      <c r="K88" s="69"/>
      <c r="L88" s="69"/>
      <c r="M88" s="69"/>
      <c r="N88" s="53"/>
      <c r="O88" s="317"/>
      <c r="P88" s="47"/>
      <c r="Q88" s="211"/>
      <c r="R88" s="265"/>
    </row>
    <row r="89" customFormat="false" ht="15.75" hidden="false" customHeight="false" outlineLevel="0" collapsed="false">
      <c r="A89" s="1" t="n">
        <v>82</v>
      </c>
      <c r="B89" s="47"/>
      <c r="C89" s="132"/>
      <c r="D89" s="389"/>
      <c r="E89" s="388"/>
      <c r="F89" s="417"/>
      <c r="G89" s="47"/>
      <c r="H89" s="47"/>
      <c r="I89" s="388"/>
      <c r="J89" s="47"/>
      <c r="K89" s="69"/>
      <c r="L89" s="69"/>
      <c r="M89" s="69"/>
      <c r="N89" s="53"/>
      <c r="O89" s="317"/>
      <c r="P89" s="47"/>
      <c r="Q89" s="211"/>
      <c r="R89" s="265"/>
    </row>
    <row r="90" customFormat="false" ht="15.75" hidden="false" customHeight="false" outlineLevel="0" collapsed="false">
      <c r="A90" s="1" t="n">
        <v>83</v>
      </c>
      <c r="B90" s="47"/>
      <c r="C90" s="139"/>
      <c r="D90" s="389"/>
      <c r="E90" s="388"/>
      <c r="F90" s="417"/>
      <c r="G90" s="47"/>
      <c r="H90" s="47"/>
      <c r="I90" s="388"/>
      <c r="J90" s="47"/>
      <c r="K90" s="69"/>
      <c r="L90" s="69"/>
      <c r="M90" s="69"/>
      <c r="N90" s="53"/>
      <c r="O90" s="317"/>
      <c r="P90" s="47"/>
      <c r="Q90" s="211"/>
      <c r="R90" s="265"/>
    </row>
    <row r="91" customFormat="false" ht="15.75" hidden="false" customHeight="false" outlineLevel="0" collapsed="false">
      <c r="A91" s="1" t="n">
        <v>84</v>
      </c>
      <c r="B91" s="47"/>
      <c r="C91" s="132"/>
      <c r="D91" s="389"/>
      <c r="E91" s="388"/>
      <c r="F91" s="417"/>
      <c r="G91" s="47"/>
      <c r="H91" s="47"/>
      <c r="I91" s="388"/>
      <c r="J91" s="47"/>
      <c r="K91" s="69"/>
      <c r="L91" s="69"/>
      <c r="M91" s="69"/>
      <c r="N91" s="53"/>
      <c r="O91" s="317"/>
      <c r="P91" s="47"/>
      <c r="Q91" s="211"/>
      <c r="R91" s="265"/>
    </row>
    <row r="92" customFormat="false" ht="15.75" hidden="false" customHeight="false" outlineLevel="0" collapsed="false">
      <c r="A92" s="1" t="n">
        <v>85</v>
      </c>
      <c r="B92" s="47"/>
      <c r="C92" s="139"/>
      <c r="D92" s="389"/>
      <c r="E92" s="388"/>
      <c r="F92" s="417"/>
      <c r="G92" s="47"/>
      <c r="H92" s="47"/>
      <c r="I92" s="388"/>
      <c r="J92" s="47"/>
      <c r="K92" s="69"/>
      <c r="L92" s="69"/>
      <c r="M92" s="69"/>
      <c r="N92" s="53"/>
      <c r="O92" s="317"/>
      <c r="P92" s="47"/>
      <c r="Q92" s="211"/>
      <c r="R92" s="265"/>
    </row>
    <row r="93" customFormat="false" ht="15.75" hidden="false" customHeight="false" outlineLevel="0" collapsed="false">
      <c r="A93" s="1" t="n">
        <v>86</v>
      </c>
      <c r="B93" s="47"/>
      <c r="C93" s="132"/>
      <c r="D93" s="398"/>
      <c r="E93" s="47"/>
      <c r="F93" s="417"/>
      <c r="G93" s="47"/>
      <c r="H93" s="47"/>
      <c r="I93" s="110"/>
      <c r="J93" s="47"/>
      <c r="K93" s="69"/>
      <c r="L93" s="69"/>
      <c r="M93" s="69"/>
      <c r="N93" s="53"/>
      <c r="O93" s="317"/>
      <c r="P93" s="47"/>
      <c r="Q93" s="211"/>
      <c r="R93" s="265"/>
    </row>
    <row r="94" customFormat="false" ht="16.5" hidden="false" customHeight="false" outlineLevel="0" collapsed="false">
      <c r="A94" s="1" t="n">
        <v>87</v>
      </c>
      <c r="B94" s="47"/>
      <c r="C94" s="139"/>
      <c r="D94" s="389"/>
      <c r="E94" s="12"/>
      <c r="F94" s="417"/>
      <c r="G94" s="47"/>
      <c r="H94" s="47"/>
      <c r="I94" s="110"/>
      <c r="J94" s="47"/>
      <c r="K94" s="69"/>
      <c r="L94" s="69"/>
      <c r="M94" s="69"/>
      <c r="N94" s="53"/>
      <c r="O94" s="317"/>
      <c r="P94" s="47"/>
      <c r="Q94" s="211"/>
      <c r="R94" s="265"/>
    </row>
    <row r="95" customFormat="false" ht="16.5" hidden="false" customHeight="false" outlineLevel="0" collapsed="false">
      <c r="A95" s="1" t="n">
        <v>88</v>
      </c>
      <c r="B95" s="47"/>
      <c r="C95" s="132"/>
      <c r="D95" s="389"/>
      <c r="E95" s="86"/>
      <c r="F95" s="352"/>
      <c r="G95" s="87"/>
      <c r="H95" s="47"/>
      <c r="I95" s="278"/>
      <c r="J95" s="47"/>
      <c r="K95" s="69"/>
      <c r="L95" s="69"/>
      <c r="M95" s="69"/>
      <c r="N95" s="53"/>
      <c r="O95" s="317"/>
      <c r="P95" s="47"/>
      <c r="Q95" s="211"/>
      <c r="R95" s="265"/>
    </row>
    <row r="96" customFormat="false" ht="16.5" hidden="false" customHeight="false" outlineLevel="0" collapsed="false">
      <c r="A96" s="1" t="n">
        <v>89</v>
      </c>
      <c r="B96" s="47"/>
      <c r="C96" s="139"/>
      <c r="D96" s="389"/>
      <c r="E96" s="423"/>
      <c r="F96" s="352"/>
      <c r="G96" s="13"/>
      <c r="H96" s="47"/>
      <c r="I96" s="110"/>
      <c r="J96" s="47"/>
      <c r="K96" s="69"/>
      <c r="L96" s="69"/>
      <c r="M96" s="69"/>
      <c r="N96" s="53"/>
      <c r="O96" s="317"/>
      <c r="P96" s="47"/>
      <c r="Q96" s="211"/>
      <c r="R96" s="265"/>
    </row>
    <row r="97" customFormat="false" ht="16.5" hidden="false" customHeight="false" outlineLevel="0" collapsed="false">
      <c r="A97" s="1" t="n">
        <v>90</v>
      </c>
      <c r="B97" s="47"/>
      <c r="C97" s="139"/>
      <c r="D97" s="389"/>
      <c r="E97" s="423"/>
      <c r="F97" s="352"/>
      <c r="G97" s="13"/>
      <c r="H97" s="47"/>
      <c r="I97" s="278"/>
      <c r="J97" s="47"/>
      <c r="K97" s="69"/>
      <c r="L97" s="69"/>
      <c r="M97" s="69"/>
      <c r="N97" s="53"/>
      <c r="O97" s="317"/>
      <c r="P97" s="47"/>
      <c r="Q97" s="211"/>
      <c r="R97" s="265"/>
    </row>
    <row r="98" customFormat="false" ht="15.75" hidden="false" customHeight="false" outlineLevel="0" collapsed="false">
      <c r="A98" s="1" t="n">
        <v>91</v>
      </c>
      <c r="B98" s="47"/>
      <c r="C98" s="139"/>
      <c r="D98" s="398"/>
      <c r="E98" s="423"/>
      <c r="F98" s="420"/>
      <c r="G98" s="13"/>
      <c r="H98" s="47"/>
      <c r="I98" s="278"/>
      <c r="J98" s="47"/>
      <c r="K98" s="69"/>
      <c r="L98" s="69"/>
      <c r="M98" s="69"/>
      <c r="N98" s="53"/>
      <c r="O98" s="317"/>
      <c r="P98" s="47"/>
      <c r="Q98" s="211"/>
      <c r="R98" s="265"/>
    </row>
    <row r="99" customFormat="false" ht="15.75" hidden="false" customHeight="false" outlineLevel="0" collapsed="false">
      <c r="A99" s="1" t="n">
        <v>92</v>
      </c>
      <c r="B99" s="47"/>
      <c r="C99" s="139"/>
      <c r="D99" s="389"/>
      <c r="E99" s="423"/>
      <c r="F99" s="420"/>
      <c r="G99" s="13"/>
      <c r="H99" s="47"/>
      <c r="I99" s="278"/>
      <c r="J99" s="47"/>
      <c r="K99" s="69"/>
      <c r="L99" s="69"/>
      <c r="M99" s="69"/>
      <c r="N99" s="53"/>
      <c r="O99" s="317"/>
      <c r="P99" s="47"/>
      <c r="Q99" s="211"/>
      <c r="R99" s="265"/>
    </row>
    <row r="100" customFormat="false" ht="15" hidden="false" customHeight="false" outlineLevel="0" collapsed="false">
      <c r="A100" s="1" t="n">
        <v>93</v>
      </c>
      <c r="B100" s="47"/>
      <c r="C100" s="139"/>
      <c r="D100" s="389"/>
      <c r="E100" s="423"/>
      <c r="F100" s="420"/>
      <c r="G100" s="13"/>
      <c r="H100" s="47"/>
      <c r="I100" s="278"/>
      <c r="J100" s="47"/>
      <c r="K100" s="69"/>
      <c r="L100" s="69"/>
      <c r="M100" s="69"/>
      <c r="N100" s="53"/>
      <c r="O100" s="317"/>
      <c r="P100" s="47"/>
      <c r="Q100" s="211"/>
      <c r="R100" s="265"/>
    </row>
    <row r="101" customFormat="false" ht="15.75" hidden="false" customHeight="false" outlineLevel="0" collapsed="false">
      <c r="A101" s="1" t="n">
        <v>94</v>
      </c>
      <c r="B101" s="47"/>
      <c r="C101" s="132"/>
      <c r="D101" s="389"/>
      <c r="E101" s="47"/>
      <c r="F101" s="420"/>
      <c r="G101" s="47"/>
      <c r="H101" s="47"/>
      <c r="I101" s="110"/>
      <c r="J101" s="47"/>
      <c r="K101" s="69"/>
      <c r="L101" s="69"/>
      <c r="M101" s="69"/>
      <c r="N101" s="53"/>
      <c r="O101" s="317"/>
      <c r="P101" s="47"/>
      <c r="Q101" s="211"/>
      <c r="R101" s="265"/>
    </row>
    <row r="102" customFormat="false" ht="15" hidden="false" customHeight="false" outlineLevel="0" collapsed="false">
      <c r="A102" s="1" t="n">
        <v>95</v>
      </c>
      <c r="B102" s="47"/>
      <c r="C102" s="139"/>
      <c r="D102" s="389"/>
      <c r="E102" s="423"/>
      <c r="F102" s="420"/>
      <c r="G102" s="47"/>
      <c r="H102" s="47"/>
      <c r="I102" s="278"/>
      <c r="J102" s="47"/>
      <c r="K102" s="69"/>
      <c r="L102" s="69"/>
      <c r="M102" s="69"/>
      <c r="N102" s="53"/>
      <c r="O102" s="317"/>
      <c r="P102" s="47"/>
      <c r="Q102" s="211"/>
      <c r="R102" s="265"/>
    </row>
    <row r="103" customFormat="false" ht="15" hidden="false" customHeight="false" outlineLevel="0" collapsed="false">
      <c r="A103" s="1" t="n">
        <v>96</v>
      </c>
      <c r="B103" s="47"/>
      <c r="C103" s="132"/>
      <c r="D103" s="389"/>
      <c r="E103" s="47"/>
      <c r="F103" s="420"/>
      <c r="G103" s="47"/>
      <c r="H103" s="47"/>
      <c r="I103" s="110"/>
      <c r="J103" s="47"/>
      <c r="K103" s="69"/>
      <c r="L103" s="69"/>
      <c r="M103" s="69"/>
      <c r="N103" s="53"/>
      <c r="O103" s="317"/>
      <c r="P103" s="47"/>
      <c r="Q103" s="211"/>
      <c r="R103" s="265"/>
    </row>
    <row r="104" customFormat="false" ht="15" hidden="false" customHeight="false" outlineLevel="0" collapsed="false">
      <c r="A104" s="1" t="n">
        <v>97</v>
      </c>
      <c r="B104" s="47"/>
      <c r="C104" s="139"/>
      <c r="D104" s="398"/>
      <c r="E104" s="47"/>
      <c r="F104" s="420"/>
      <c r="G104" s="47"/>
      <c r="H104" s="47"/>
      <c r="I104" s="110"/>
      <c r="J104" s="47"/>
      <c r="K104" s="69"/>
      <c r="L104" s="69"/>
      <c r="M104" s="69"/>
      <c r="N104" s="53"/>
      <c r="O104" s="317"/>
      <c r="P104" s="47"/>
      <c r="Q104" s="211"/>
      <c r="R104" s="265"/>
    </row>
    <row r="105" customFormat="false" ht="15" hidden="false" customHeight="false" outlineLevel="0" collapsed="false">
      <c r="A105" s="1" t="n">
        <v>98</v>
      </c>
      <c r="B105" s="47"/>
      <c r="C105" s="132"/>
      <c r="D105" s="398"/>
      <c r="E105" s="47"/>
      <c r="F105" s="420"/>
      <c r="G105" s="47"/>
      <c r="H105" s="47"/>
      <c r="I105" s="278"/>
      <c r="J105" s="47"/>
      <c r="K105" s="69"/>
      <c r="L105" s="69"/>
      <c r="M105" s="69"/>
      <c r="N105" s="53"/>
      <c r="O105" s="317"/>
      <c r="P105" s="47"/>
      <c r="Q105" s="211"/>
      <c r="R105" s="265"/>
    </row>
    <row r="106" customFormat="false" ht="15" hidden="false" customHeight="false" outlineLevel="0" collapsed="false">
      <c r="A106" s="1" t="n">
        <v>99</v>
      </c>
      <c r="B106" s="47"/>
      <c r="C106" s="139"/>
      <c r="D106" s="389"/>
      <c r="E106" s="47"/>
      <c r="F106" s="420"/>
      <c r="G106" s="47"/>
      <c r="H106" s="47"/>
      <c r="I106" s="278"/>
      <c r="J106" s="47"/>
      <c r="K106" s="69"/>
      <c r="L106" s="69"/>
      <c r="M106" s="69"/>
      <c r="N106" s="53"/>
      <c r="O106" s="317"/>
      <c r="P106" s="47"/>
      <c r="Q106" s="211"/>
      <c r="R106" s="265"/>
    </row>
    <row r="107" customFormat="false" ht="15" hidden="false" customHeight="false" outlineLevel="0" collapsed="false">
      <c r="A107" s="1" t="n">
        <v>100</v>
      </c>
      <c r="B107" s="47"/>
      <c r="C107" s="132"/>
      <c r="D107" s="424"/>
      <c r="E107" s="47"/>
      <c r="F107" s="420"/>
      <c r="G107" s="47"/>
      <c r="H107" s="47"/>
      <c r="I107" s="278"/>
      <c r="J107" s="47"/>
      <c r="K107" s="69"/>
      <c r="L107" s="69"/>
      <c r="M107" s="69"/>
      <c r="N107" s="53"/>
      <c r="O107" s="317"/>
      <c r="P107" s="47"/>
      <c r="Q107" s="211"/>
      <c r="R107" s="265"/>
    </row>
    <row r="108" customFormat="false" ht="15" hidden="false" customHeight="false" outlineLevel="0" collapsed="false">
      <c r="A108" s="1" t="n">
        <v>101</v>
      </c>
      <c r="B108" s="47"/>
      <c r="C108" s="139"/>
      <c r="D108" s="389"/>
      <c r="E108" s="47"/>
      <c r="F108" s="420"/>
      <c r="G108" s="47"/>
      <c r="H108" s="47"/>
      <c r="I108" s="278"/>
      <c r="J108" s="47"/>
      <c r="K108" s="69"/>
      <c r="L108" s="69"/>
      <c r="M108" s="69"/>
      <c r="N108" s="53"/>
      <c r="O108" s="317"/>
      <c r="P108" s="47"/>
      <c r="Q108" s="211"/>
      <c r="R108" s="265"/>
    </row>
    <row r="109" customFormat="false" ht="15" hidden="false" customHeight="false" outlineLevel="0" collapsed="false">
      <c r="A109" s="1" t="n">
        <v>102</v>
      </c>
      <c r="B109" s="47"/>
      <c r="C109" s="132"/>
      <c r="D109" s="398"/>
      <c r="E109" s="47"/>
      <c r="F109" s="420"/>
      <c r="G109" s="47"/>
      <c r="H109" s="47"/>
      <c r="I109" s="278"/>
      <c r="J109" s="47"/>
      <c r="K109" s="69"/>
      <c r="L109" s="69"/>
      <c r="M109" s="69"/>
      <c r="N109" s="53"/>
      <c r="O109" s="317"/>
      <c r="P109" s="47"/>
      <c r="Q109" s="211"/>
      <c r="R109" s="265"/>
    </row>
    <row r="110" customFormat="false" ht="15.75" hidden="false" customHeight="false" outlineLevel="0" collapsed="false">
      <c r="A110" s="1" t="n">
        <v>103</v>
      </c>
      <c r="B110" s="47"/>
      <c r="C110" s="139"/>
      <c r="D110" s="389"/>
      <c r="E110" s="12"/>
      <c r="F110" s="352"/>
      <c r="G110" s="12"/>
      <c r="H110" s="47"/>
      <c r="I110" s="388"/>
      <c r="J110" s="47"/>
      <c r="K110" s="69"/>
      <c r="L110" s="69"/>
      <c r="M110" s="69"/>
      <c r="N110" s="53"/>
      <c r="O110" s="317"/>
      <c r="P110" s="47"/>
      <c r="Q110" s="211"/>
      <c r="R110" s="265"/>
    </row>
    <row r="111" customFormat="false" ht="16.5" hidden="false" customHeight="false" outlineLevel="0" collapsed="false">
      <c r="A111" s="1" t="n">
        <v>104</v>
      </c>
      <c r="B111" s="47"/>
      <c r="C111" s="132"/>
      <c r="D111" s="398"/>
      <c r="E111" s="12"/>
      <c r="F111" s="352"/>
      <c r="G111" s="12"/>
      <c r="H111" s="47"/>
      <c r="I111" s="110"/>
      <c r="J111" s="47"/>
      <c r="K111" s="69"/>
      <c r="L111" s="69"/>
      <c r="M111" s="69"/>
      <c r="N111" s="53"/>
      <c r="O111" s="317"/>
      <c r="P111" s="47"/>
      <c r="Q111" s="211"/>
      <c r="R111" s="265"/>
    </row>
    <row r="112" customFormat="false" ht="15.75" hidden="false" customHeight="false" outlineLevel="0" collapsed="false">
      <c r="A112" s="1" t="n">
        <v>105</v>
      </c>
      <c r="B112" s="47"/>
      <c r="C112" s="139"/>
      <c r="D112" s="398"/>
      <c r="E112" s="86"/>
      <c r="F112" s="352"/>
      <c r="G112" s="87"/>
      <c r="H112" s="47"/>
      <c r="I112" s="388"/>
      <c r="J112" s="47"/>
      <c r="K112" s="69"/>
      <c r="L112" s="69"/>
      <c r="M112" s="69"/>
      <c r="N112" s="53"/>
      <c r="O112" s="317"/>
      <c r="P112" s="47"/>
      <c r="Q112" s="211"/>
      <c r="R112" s="265"/>
    </row>
    <row r="113" customFormat="false" ht="16.5" hidden="false" customHeight="false" outlineLevel="0" collapsed="false">
      <c r="A113" s="1" t="n">
        <v>106</v>
      </c>
      <c r="B113" s="47"/>
      <c r="C113" s="132"/>
      <c r="D113" s="398"/>
      <c r="E113" s="12"/>
      <c r="F113" s="352"/>
      <c r="G113" s="12"/>
      <c r="H113" s="47"/>
      <c r="I113" s="388"/>
      <c r="J113" s="47"/>
      <c r="K113" s="69"/>
      <c r="L113" s="69"/>
      <c r="M113" s="69"/>
      <c r="N113" s="53"/>
      <c r="O113" s="317"/>
      <c r="P113" s="47"/>
      <c r="Q113" s="211"/>
      <c r="R113" s="265"/>
    </row>
    <row r="114" customFormat="false" ht="16.5" hidden="false" customHeight="false" outlineLevel="0" collapsed="false">
      <c r="A114" s="1" t="n">
        <v>107</v>
      </c>
      <c r="B114" s="47"/>
      <c r="C114" s="139"/>
      <c r="D114" s="398"/>
      <c r="E114" s="86"/>
      <c r="F114" s="352"/>
      <c r="G114" s="87"/>
      <c r="H114" s="47"/>
      <c r="I114" s="371"/>
      <c r="J114" s="47"/>
      <c r="K114" s="69"/>
      <c r="L114" s="69"/>
      <c r="M114" s="214"/>
      <c r="N114" s="53"/>
      <c r="O114" s="317"/>
      <c r="P114" s="47"/>
      <c r="Q114" s="211"/>
      <c r="R114" s="265"/>
    </row>
    <row r="115" customFormat="false" ht="16.5" hidden="false" customHeight="false" outlineLevel="0" collapsed="false">
      <c r="A115" s="1" t="n">
        <v>108</v>
      </c>
      <c r="B115" s="47"/>
      <c r="C115" s="132"/>
      <c r="D115" s="398"/>
      <c r="E115" s="423"/>
      <c r="F115" s="352"/>
      <c r="G115" s="13"/>
      <c r="H115" s="47"/>
      <c r="I115" s="278"/>
      <c r="J115" s="47"/>
      <c r="K115" s="69"/>
      <c r="L115" s="69"/>
      <c r="M115" s="69"/>
      <c r="N115" s="53"/>
      <c r="O115" s="317"/>
      <c r="P115" s="47"/>
      <c r="Q115" s="211"/>
      <c r="R115" s="265"/>
    </row>
    <row r="116" customFormat="false" ht="16.5" hidden="false" customHeight="false" outlineLevel="0" collapsed="false">
      <c r="A116" s="1" t="n">
        <v>109</v>
      </c>
      <c r="B116" s="47"/>
      <c r="C116" s="139"/>
      <c r="D116" s="389"/>
      <c r="E116" s="86"/>
      <c r="F116" s="352"/>
      <c r="G116" s="47"/>
      <c r="H116" s="47"/>
      <c r="I116" s="371"/>
      <c r="J116" s="47"/>
      <c r="K116" s="69"/>
      <c r="L116" s="69"/>
      <c r="M116" s="69"/>
      <c r="N116" s="53"/>
      <c r="O116" s="317"/>
      <c r="P116" s="47"/>
      <c r="Q116" s="211"/>
      <c r="R116" s="265"/>
    </row>
    <row r="117" customFormat="false" ht="15.75" hidden="false" customHeight="false" outlineLevel="0" collapsed="false">
      <c r="A117" s="1" t="n">
        <v>110</v>
      </c>
      <c r="B117" s="47"/>
      <c r="C117" s="139"/>
      <c r="D117" s="389"/>
      <c r="E117" s="423"/>
      <c r="F117" s="425"/>
      <c r="G117" s="47"/>
      <c r="H117" s="47"/>
      <c r="I117" s="278"/>
      <c r="J117" s="47"/>
      <c r="K117" s="69"/>
      <c r="L117" s="69"/>
      <c r="M117" s="69"/>
      <c r="N117" s="53"/>
      <c r="O117" s="317"/>
      <c r="P117" s="47"/>
      <c r="Q117" s="211"/>
      <c r="R117" s="265"/>
    </row>
    <row r="118" customFormat="false" ht="15.75" hidden="false" customHeight="false" outlineLevel="0" collapsed="false">
      <c r="A118" s="1" t="n">
        <v>111</v>
      </c>
      <c r="B118" s="47"/>
      <c r="C118" s="139"/>
      <c r="D118" s="389"/>
      <c r="E118" s="47"/>
      <c r="F118" s="352"/>
      <c r="G118" s="47"/>
      <c r="H118" s="47"/>
      <c r="I118" s="278"/>
      <c r="J118" s="47"/>
      <c r="K118" s="69"/>
      <c r="L118" s="69"/>
      <c r="M118" s="69"/>
      <c r="N118" s="53"/>
      <c r="O118" s="317"/>
      <c r="P118" s="47"/>
      <c r="Q118" s="211"/>
      <c r="R118" s="265"/>
    </row>
    <row r="119" customFormat="false" ht="15.75" hidden="false" customHeight="false" outlineLevel="0" collapsed="false">
      <c r="A119" s="1" t="n">
        <v>112</v>
      </c>
      <c r="B119" s="47"/>
      <c r="C119" s="139"/>
      <c r="D119" s="389"/>
      <c r="E119" s="47"/>
      <c r="F119" s="352"/>
      <c r="G119" s="47"/>
      <c r="H119" s="47"/>
      <c r="I119" s="371"/>
      <c r="J119" s="47"/>
      <c r="K119" s="69"/>
      <c r="L119" s="69"/>
      <c r="M119" s="69"/>
      <c r="N119" s="53"/>
      <c r="O119" s="317"/>
      <c r="P119" s="47"/>
      <c r="Q119" s="211"/>
      <c r="R119" s="265"/>
    </row>
    <row r="120" customFormat="false" ht="15.75" hidden="false" customHeight="false" outlineLevel="0" collapsed="false">
      <c r="A120" s="1" t="n">
        <v>113</v>
      </c>
      <c r="B120" s="47"/>
      <c r="C120" s="139"/>
      <c r="D120" s="389"/>
      <c r="E120" s="47"/>
      <c r="F120" s="352"/>
      <c r="G120" s="47"/>
      <c r="H120" s="47"/>
      <c r="I120" s="371"/>
      <c r="J120" s="47"/>
      <c r="K120" s="69"/>
      <c r="L120" s="69"/>
      <c r="M120" s="69"/>
      <c r="N120" s="53"/>
      <c r="O120" s="317"/>
      <c r="P120" s="47"/>
      <c r="Q120" s="211"/>
      <c r="R120" s="265"/>
    </row>
    <row r="121" customFormat="false" ht="15.75" hidden="false" customHeight="false" outlineLevel="0" collapsed="false">
      <c r="A121" s="1" t="n">
        <v>114</v>
      </c>
      <c r="B121" s="47"/>
      <c r="C121" s="139"/>
      <c r="D121" s="389"/>
      <c r="E121" s="47"/>
      <c r="F121" s="352"/>
      <c r="G121" s="47"/>
      <c r="H121" s="47"/>
      <c r="I121" s="371"/>
      <c r="J121" s="47"/>
      <c r="K121" s="69"/>
      <c r="L121" s="69"/>
      <c r="M121" s="69"/>
      <c r="N121" s="53"/>
      <c r="O121" s="317"/>
      <c r="P121" s="47"/>
      <c r="Q121" s="211"/>
      <c r="R121" s="265"/>
    </row>
    <row r="122" customFormat="false" ht="16.5" hidden="false" customHeight="false" outlineLevel="0" collapsed="false">
      <c r="A122" s="1" t="n">
        <v>115</v>
      </c>
      <c r="B122" s="47"/>
      <c r="C122" s="139"/>
      <c r="D122" s="389"/>
      <c r="E122" s="47"/>
      <c r="F122" s="352"/>
      <c r="G122" s="47"/>
      <c r="H122" s="47"/>
      <c r="I122" s="371"/>
      <c r="J122" s="47"/>
      <c r="K122" s="69"/>
      <c r="L122" s="69"/>
      <c r="M122" s="69"/>
      <c r="N122" s="53"/>
      <c r="O122" s="317"/>
      <c r="P122" s="47"/>
      <c r="Q122" s="211"/>
      <c r="R122" s="265"/>
    </row>
    <row r="123" customFormat="false" ht="16.5" hidden="false" customHeight="false" outlineLevel="0" collapsed="false">
      <c r="A123" s="1" t="n">
        <v>116</v>
      </c>
      <c r="B123" s="47"/>
      <c r="C123" s="132"/>
      <c r="D123" s="389"/>
      <c r="E123" s="423"/>
      <c r="F123" s="352"/>
      <c r="G123" s="13"/>
      <c r="H123" s="47"/>
      <c r="I123" s="388"/>
      <c r="J123" s="47"/>
      <c r="K123" s="69"/>
      <c r="L123" s="69"/>
      <c r="M123" s="69"/>
      <c r="N123" s="53"/>
      <c r="O123" s="317"/>
      <c r="P123" s="47"/>
      <c r="Q123" s="211"/>
      <c r="R123" s="265"/>
    </row>
    <row r="124" customFormat="false" ht="16.5" hidden="false" customHeight="false" outlineLevel="0" collapsed="false">
      <c r="A124" s="1" t="n">
        <v>117</v>
      </c>
      <c r="B124" s="47"/>
      <c r="C124" s="132"/>
      <c r="D124" s="389"/>
      <c r="E124" s="423"/>
      <c r="F124" s="352"/>
      <c r="G124" s="13"/>
      <c r="H124" s="47"/>
      <c r="I124" s="278"/>
      <c r="J124" s="47"/>
      <c r="K124" s="69"/>
      <c r="L124" s="69"/>
      <c r="M124" s="69"/>
      <c r="N124" s="53"/>
      <c r="O124" s="317"/>
      <c r="P124" s="47"/>
      <c r="Q124" s="211"/>
      <c r="R124" s="265"/>
    </row>
    <row r="125" customFormat="false" ht="15.75" hidden="false" customHeight="false" outlineLevel="0" collapsed="false">
      <c r="A125" s="1" t="n">
        <v>118</v>
      </c>
      <c r="B125" s="47"/>
      <c r="C125" s="132"/>
      <c r="D125" s="389"/>
      <c r="E125" s="423"/>
      <c r="F125" s="352"/>
      <c r="G125" s="13"/>
      <c r="H125" s="47"/>
      <c r="I125" s="278"/>
      <c r="J125" s="47"/>
      <c r="K125" s="69"/>
      <c r="L125" s="69"/>
      <c r="M125" s="69"/>
      <c r="N125" s="53"/>
      <c r="O125" s="317"/>
      <c r="P125" s="47"/>
      <c r="Q125" s="211"/>
      <c r="R125" s="265"/>
    </row>
    <row r="126" customFormat="false" ht="15.75" hidden="false" customHeight="false" outlineLevel="0" collapsed="false">
      <c r="A126" s="1" t="n">
        <v>119</v>
      </c>
      <c r="B126" s="47"/>
      <c r="C126" s="139"/>
      <c r="D126" s="389"/>
      <c r="E126" s="12"/>
      <c r="F126" s="352"/>
      <c r="G126" s="12"/>
      <c r="H126" s="47"/>
      <c r="I126" s="110"/>
      <c r="J126" s="47"/>
      <c r="K126" s="69"/>
      <c r="L126" s="69"/>
      <c r="M126" s="69"/>
      <c r="N126" s="53"/>
      <c r="O126" s="317"/>
      <c r="P126" s="47"/>
      <c r="Q126" s="211"/>
      <c r="R126" s="265"/>
    </row>
    <row r="127" customFormat="false" ht="15.75" hidden="false" customHeight="false" outlineLevel="0" collapsed="false">
      <c r="A127" s="1" t="n">
        <v>120</v>
      </c>
      <c r="B127" s="47"/>
      <c r="C127" s="132"/>
      <c r="D127" s="406"/>
      <c r="E127" s="47"/>
      <c r="F127" s="352"/>
      <c r="G127" s="47"/>
      <c r="H127" s="47"/>
      <c r="I127" s="278"/>
      <c r="J127" s="47"/>
      <c r="K127" s="69"/>
      <c r="L127" s="69"/>
      <c r="M127" s="69"/>
      <c r="N127" s="53"/>
      <c r="O127" s="317"/>
      <c r="P127" s="47"/>
      <c r="Q127" s="211"/>
      <c r="R127" s="265"/>
    </row>
    <row r="128" customFormat="false" ht="16.5" hidden="false" customHeight="false" outlineLevel="0" collapsed="false">
      <c r="A128" s="1" t="n">
        <v>121</v>
      </c>
      <c r="B128" s="47"/>
      <c r="C128" s="139"/>
      <c r="D128" s="426"/>
      <c r="E128" s="12"/>
      <c r="F128" s="352"/>
      <c r="G128" s="12"/>
      <c r="H128" s="47"/>
      <c r="I128" s="388"/>
      <c r="J128" s="47"/>
      <c r="K128" s="69"/>
      <c r="L128" s="69"/>
      <c r="M128" s="69"/>
      <c r="N128" s="53"/>
      <c r="O128" s="317"/>
      <c r="P128" s="47"/>
      <c r="Q128" s="211"/>
      <c r="R128" s="265"/>
    </row>
    <row r="129" customFormat="false" ht="15.75" hidden="false" customHeight="false" outlineLevel="0" collapsed="false">
      <c r="A129" s="1" t="n">
        <v>122</v>
      </c>
      <c r="B129" s="47"/>
      <c r="C129" s="132"/>
      <c r="D129" s="398"/>
      <c r="E129" s="86"/>
      <c r="F129" s="352"/>
      <c r="G129" s="12"/>
      <c r="H129" s="47"/>
      <c r="I129" s="388"/>
      <c r="J129" s="47"/>
      <c r="K129" s="69"/>
      <c r="L129" s="69"/>
      <c r="M129" s="69"/>
      <c r="N129" s="53"/>
      <c r="O129" s="317"/>
      <c r="P129" s="47"/>
      <c r="Q129" s="211"/>
      <c r="R129" s="265"/>
    </row>
    <row r="130" customFormat="false" ht="16.5" hidden="false" customHeight="false" outlineLevel="0" collapsed="false">
      <c r="A130" s="1" t="n">
        <v>123</v>
      </c>
      <c r="B130" s="47"/>
      <c r="C130" s="139"/>
      <c r="D130" s="398"/>
      <c r="E130" s="12"/>
      <c r="F130" s="417"/>
      <c r="G130" s="47"/>
      <c r="H130" s="47"/>
      <c r="I130" s="388"/>
      <c r="J130" s="47"/>
      <c r="K130" s="69"/>
      <c r="L130" s="69"/>
      <c r="M130" s="214"/>
      <c r="N130" s="53"/>
      <c r="O130" s="317"/>
      <c r="P130" s="47"/>
      <c r="Q130" s="211"/>
      <c r="R130" s="265"/>
    </row>
    <row r="131" customFormat="false" ht="16.5" hidden="false" customHeight="false" outlineLevel="0" collapsed="false">
      <c r="A131" s="1" t="n">
        <v>124</v>
      </c>
      <c r="B131" s="47"/>
      <c r="C131" s="132"/>
      <c r="D131" s="389"/>
      <c r="E131" s="423"/>
      <c r="F131" s="352"/>
      <c r="G131" s="13"/>
      <c r="H131" s="47"/>
      <c r="I131" s="371"/>
      <c r="J131" s="47"/>
      <c r="K131" s="69"/>
      <c r="L131" s="69"/>
      <c r="M131" s="69"/>
      <c r="N131" s="53"/>
      <c r="O131" s="317"/>
      <c r="P131" s="47"/>
      <c r="Q131" s="211"/>
      <c r="R131" s="265"/>
    </row>
    <row r="132" customFormat="false" ht="16.5" hidden="false" customHeight="false" outlineLevel="0" collapsed="false">
      <c r="A132" s="1" t="n">
        <v>125</v>
      </c>
      <c r="B132" s="47"/>
      <c r="C132" s="132"/>
      <c r="D132" s="389"/>
      <c r="E132" s="423"/>
      <c r="F132" s="352"/>
      <c r="G132" s="13"/>
      <c r="H132" s="47"/>
      <c r="I132" s="371"/>
      <c r="J132" s="47"/>
      <c r="K132" s="69"/>
      <c r="L132" s="69"/>
      <c r="M132" s="69"/>
      <c r="N132" s="53"/>
      <c r="O132" s="317"/>
      <c r="P132" s="47"/>
      <c r="Q132" s="211"/>
      <c r="R132" s="265"/>
    </row>
    <row r="133" customFormat="false" ht="16.5" hidden="false" customHeight="false" outlineLevel="0" collapsed="false">
      <c r="A133" s="1" t="n">
        <v>126</v>
      </c>
      <c r="B133" s="47"/>
      <c r="C133" s="132"/>
      <c r="D133" s="389"/>
      <c r="E133" s="423"/>
      <c r="F133" s="352"/>
      <c r="G133" s="13"/>
      <c r="H133" s="47"/>
      <c r="I133" s="371"/>
      <c r="J133" s="47"/>
      <c r="K133" s="69"/>
      <c r="L133" s="69"/>
      <c r="M133" s="69"/>
      <c r="N133" s="53"/>
      <c r="O133" s="317"/>
      <c r="P133" s="47"/>
      <c r="Q133" s="211"/>
      <c r="R133" s="265"/>
    </row>
    <row r="134" customFormat="false" ht="16.5" hidden="false" customHeight="false" outlineLevel="0" collapsed="false">
      <c r="A134" s="1" t="n">
        <v>127</v>
      </c>
      <c r="B134" s="47"/>
      <c r="C134" s="132"/>
      <c r="D134" s="389"/>
      <c r="E134" s="423"/>
      <c r="F134" s="352"/>
      <c r="G134" s="13"/>
      <c r="H134" s="47"/>
      <c r="I134" s="371"/>
      <c r="J134" s="47"/>
      <c r="K134" s="69"/>
      <c r="L134" s="69"/>
      <c r="M134" s="69"/>
      <c r="N134" s="53"/>
      <c r="O134" s="317"/>
      <c r="P134" s="47"/>
      <c r="Q134" s="211"/>
      <c r="R134" s="265"/>
    </row>
    <row r="135" customFormat="false" ht="16.5" hidden="false" customHeight="false" outlineLevel="0" collapsed="false">
      <c r="A135" s="1" t="n">
        <v>128</v>
      </c>
      <c r="B135" s="47"/>
      <c r="C135" s="132"/>
      <c r="D135" s="389"/>
      <c r="E135" s="423"/>
      <c r="F135" s="352"/>
      <c r="G135" s="13"/>
      <c r="H135" s="47"/>
      <c r="I135" s="371"/>
      <c r="J135" s="47"/>
      <c r="K135" s="69"/>
      <c r="L135" s="69"/>
      <c r="M135" s="69"/>
      <c r="N135" s="53"/>
      <c r="O135" s="317"/>
      <c r="P135" s="47"/>
      <c r="Q135" s="211"/>
      <c r="R135" s="265"/>
    </row>
    <row r="136" customFormat="false" ht="15.75" hidden="false" customHeight="false" outlineLevel="0" collapsed="false">
      <c r="A136" s="1" t="n">
        <v>129</v>
      </c>
      <c r="B136" s="47"/>
      <c r="C136" s="132"/>
      <c r="D136" s="398"/>
      <c r="E136" s="86"/>
      <c r="F136" s="352"/>
      <c r="G136" s="87"/>
      <c r="H136" s="47"/>
      <c r="I136" s="110"/>
      <c r="J136" s="47"/>
      <c r="K136" s="69"/>
      <c r="L136" s="69"/>
      <c r="M136" s="2"/>
      <c r="N136" s="53"/>
      <c r="O136" s="317"/>
      <c r="R136" s="265"/>
    </row>
    <row r="137" customFormat="false" ht="15.75" hidden="false" customHeight="false" outlineLevel="0" collapsed="false">
      <c r="A137" s="1" t="n">
        <v>130</v>
      </c>
      <c r="B137" s="47"/>
      <c r="C137" s="132"/>
      <c r="D137" s="398"/>
      <c r="E137" s="12"/>
      <c r="F137" s="352"/>
      <c r="G137" s="12"/>
      <c r="H137" s="47"/>
      <c r="I137" s="388"/>
      <c r="J137" s="47"/>
      <c r="K137" s="69"/>
      <c r="L137" s="69"/>
      <c r="M137" s="214"/>
      <c r="N137" s="53"/>
      <c r="O137" s="317"/>
      <c r="P137" s="47"/>
      <c r="Q137" s="211"/>
      <c r="R137" s="265"/>
    </row>
    <row r="138" customFormat="false" ht="15.75" hidden="false" customHeight="false" outlineLevel="0" collapsed="false">
      <c r="A138" s="1" t="n">
        <v>131</v>
      </c>
      <c r="B138" s="47"/>
      <c r="C138" s="139"/>
      <c r="D138" s="398"/>
      <c r="E138" s="47"/>
      <c r="F138" s="352"/>
      <c r="G138" s="47"/>
      <c r="H138" s="47"/>
      <c r="I138" s="110"/>
      <c r="J138" s="47"/>
      <c r="K138" s="69"/>
      <c r="L138" s="69"/>
      <c r="M138" s="69"/>
      <c r="N138" s="53"/>
      <c r="O138" s="317"/>
      <c r="P138" s="47"/>
      <c r="Q138" s="211"/>
      <c r="R138" s="265"/>
    </row>
    <row r="139" customFormat="false" ht="15.75" hidden="false" customHeight="false" outlineLevel="0" collapsed="false">
      <c r="A139" s="1" t="n">
        <v>132</v>
      </c>
      <c r="B139" s="47"/>
      <c r="C139" s="132"/>
      <c r="D139" s="427"/>
      <c r="E139" s="47"/>
      <c r="F139" s="352"/>
      <c r="G139" s="47"/>
      <c r="H139" s="47"/>
      <c r="I139" s="388"/>
      <c r="J139" s="47"/>
      <c r="K139" s="69"/>
      <c r="L139" s="69"/>
      <c r="M139" s="69"/>
      <c r="N139" s="53"/>
      <c r="O139" s="317"/>
      <c r="P139" s="47"/>
      <c r="Q139" s="211"/>
      <c r="R139" s="265"/>
    </row>
    <row r="140" customFormat="false" ht="16.5" hidden="false" customHeight="false" outlineLevel="0" collapsed="false">
      <c r="A140" s="1" t="n">
        <v>133</v>
      </c>
      <c r="B140" s="47"/>
      <c r="C140" s="139"/>
      <c r="D140" s="428"/>
      <c r="E140" s="47"/>
      <c r="F140" s="417"/>
      <c r="G140" s="47"/>
      <c r="H140" s="47"/>
      <c r="I140" s="110"/>
      <c r="J140" s="47"/>
      <c r="K140" s="69"/>
      <c r="L140" s="69"/>
      <c r="M140" s="69"/>
      <c r="N140" s="53"/>
      <c r="O140" s="317"/>
      <c r="P140" s="47"/>
      <c r="Q140" s="211"/>
      <c r="R140" s="265"/>
    </row>
    <row r="141" customFormat="false" ht="16.5" hidden="false" customHeight="false" outlineLevel="0" collapsed="false">
      <c r="A141" s="1" t="n">
        <v>134</v>
      </c>
      <c r="B141" s="47"/>
      <c r="C141" s="132"/>
      <c r="D141" s="389"/>
      <c r="E141" s="86"/>
      <c r="F141" s="352"/>
      <c r="G141" s="47"/>
      <c r="H141" s="47"/>
      <c r="I141" s="278"/>
      <c r="J141" s="47"/>
      <c r="K141" s="69"/>
      <c r="L141" s="69"/>
      <c r="M141" s="223"/>
      <c r="N141" s="53"/>
      <c r="O141" s="317"/>
      <c r="P141" s="88"/>
      <c r="Q141" s="211"/>
      <c r="R141" s="265"/>
    </row>
    <row r="142" customFormat="false" ht="15" hidden="false" customHeight="false" outlineLevel="0" collapsed="false">
      <c r="A142" s="1" t="n">
        <v>135</v>
      </c>
      <c r="B142" s="47"/>
      <c r="C142" s="139"/>
      <c r="D142" s="389"/>
      <c r="E142" s="423"/>
      <c r="F142" s="420"/>
      <c r="G142" s="13"/>
      <c r="H142" s="47"/>
      <c r="I142" s="110"/>
      <c r="J142" s="47"/>
      <c r="K142" s="69"/>
      <c r="L142" s="69"/>
      <c r="M142" s="69"/>
      <c r="N142" s="53"/>
      <c r="O142" s="317"/>
      <c r="P142" s="47"/>
      <c r="Q142" s="211"/>
      <c r="R142" s="265"/>
    </row>
    <row r="143" customFormat="false" ht="16.5" hidden="false" customHeight="false" outlineLevel="0" collapsed="false">
      <c r="A143" s="1" t="n">
        <v>136</v>
      </c>
      <c r="B143" s="47"/>
      <c r="C143" s="132"/>
      <c r="D143" s="389"/>
      <c r="E143" s="12"/>
      <c r="F143" s="352"/>
      <c r="G143" s="12"/>
      <c r="H143" s="47"/>
      <c r="I143" s="388"/>
      <c r="J143" s="47"/>
      <c r="K143" s="69"/>
      <c r="L143" s="69"/>
      <c r="M143" s="69"/>
      <c r="N143" s="53"/>
      <c r="O143" s="317"/>
      <c r="P143" s="47"/>
      <c r="Q143" s="211"/>
      <c r="R143" s="265"/>
    </row>
    <row r="144" customFormat="false" ht="16.5" hidden="false" customHeight="false" outlineLevel="0" collapsed="false">
      <c r="A144" s="1" t="n">
        <v>137</v>
      </c>
      <c r="B144" s="47"/>
      <c r="C144" s="139"/>
      <c r="D144" s="398"/>
      <c r="E144" s="86"/>
      <c r="F144" s="352"/>
      <c r="G144" s="87"/>
      <c r="H144" s="47"/>
      <c r="I144" s="388"/>
      <c r="J144" s="47"/>
      <c r="K144" s="69"/>
      <c r="L144" s="69"/>
      <c r="M144" s="69"/>
      <c r="N144" s="53"/>
      <c r="O144" s="317"/>
      <c r="P144" s="47"/>
      <c r="Q144" s="211"/>
      <c r="R144" s="265"/>
    </row>
    <row r="145" customFormat="false" ht="16.5" hidden="false" customHeight="false" outlineLevel="0" collapsed="false">
      <c r="A145" s="1" t="n">
        <v>138</v>
      </c>
      <c r="B145" s="47"/>
      <c r="C145" s="139"/>
      <c r="D145" s="398"/>
      <c r="E145" s="86"/>
      <c r="F145" s="352"/>
      <c r="G145" s="87"/>
      <c r="H145" s="47"/>
      <c r="I145" s="388"/>
      <c r="J145" s="47"/>
      <c r="K145" s="69"/>
      <c r="L145" s="69"/>
      <c r="M145" s="69"/>
      <c r="N145" s="53"/>
      <c r="O145" s="317"/>
      <c r="P145" s="47"/>
      <c r="Q145" s="211"/>
      <c r="R145" s="265"/>
    </row>
    <row r="146" customFormat="false" ht="15.75" hidden="false" customHeight="false" outlineLevel="0" collapsed="false">
      <c r="A146" s="1" t="n">
        <v>139</v>
      </c>
      <c r="B146" s="47"/>
      <c r="C146" s="139"/>
      <c r="D146" s="398"/>
      <c r="E146" s="86"/>
      <c r="F146" s="352"/>
      <c r="G146" s="87"/>
      <c r="H146" s="47"/>
      <c r="I146" s="388"/>
      <c r="J146" s="47"/>
      <c r="K146" s="69"/>
      <c r="L146" s="69"/>
      <c r="M146" s="69"/>
      <c r="N146" s="53"/>
      <c r="O146" s="317"/>
      <c r="P146" s="47"/>
      <c r="Q146" s="211"/>
      <c r="R146" s="265"/>
    </row>
    <row r="147" customFormat="false" ht="15.75" hidden="false" customHeight="false" outlineLevel="0" collapsed="false">
      <c r="A147" s="1" t="n">
        <v>140</v>
      </c>
      <c r="B147" s="47"/>
      <c r="C147" s="132"/>
      <c r="D147" s="426"/>
      <c r="E147" s="12"/>
      <c r="F147" s="352"/>
      <c r="G147" s="12"/>
      <c r="H147" s="47"/>
      <c r="I147" s="388"/>
      <c r="J147" s="47"/>
      <c r="K147" s="69"/>
      <c r="L147" s="69"/>
      <c r="M147" s="69"/>
      <c r="N147" s="53"/>
      <c r="O147" s="317"/>
      <c r="P147" s="47"/>
      <c r="Q147" s="211"/>
      <c r="R147" s="265"/>
    </row>
    <row r="148" customFormat="false" ht="15.75" hidden="false" customHeight="false" outlineLevel="0" collapsed="false">
      <c r="A148" s="1" t="n">
        <v>141</v>
      </c>
      <c r="B148" s="47"/>
      <c r="C148" s="139"/>
      <c r="D148" s="398"/>
      <c r="E148" s="12"/>
      <c r="F148" s="352"/>
      <c r="G148" s="12"/>
      <c r="H148" s="47"/>
      <c r="I148" s="110"/>
      <c r="J148" s="47"/>
      <c r="K148" s="69"/>
      <c r="L148" s="69"/>
      <c r="M148" s="69"/>
      <c r="N148" s="53"/>
      <c r="O148" s="317"/>
      <c r="P148" s="47"/>
      <c r="Q148" s="211"/>
      <c r="R148" s="265"/>
    </row>
    <row r="149" customFormat="false" ht="16.5" hidden="false" customHeight="false" outlineLevel="0" collapsed="false">
      <c r="A149" s="1" t="n">
        <v>142</v>
      </c>
      <c r="B149" s="47"/>
      <c r="C149" s="132"/>
      <c r="D149" s="398"/>
      <c r="E149" s="47"/>
      <c r="F149" s="352"/>
      <c r="G149" s="47"/>
      <c r="H149" s="47"/>
      <c r="I149" s="110"/>
      <c r="J149" s="47"/>
      <c r="K149" s="69"/>
      <c r="L149" s="69"/>
      <c r="M149" s="69"/>
      <c r="N149" s="53"/>
      <c r="O149" s="317"/>
      <c r="P149" s="47"/>
      <c r="Q149" s="211"/>
      <c r="R149" s="265"/>
    </row>
    <row r="150" customFormat="false" ht="16.5" hidden="false" customHeight="false" outlineLevel="0" collapsed="false">
      <c r="A150" s="1" t="n">
        <v>143</v>
      </c>
      <c r="B150" s="47"/>
      <c r="C150" s="139"/>
      <c r="D150" s="389"/>
      <c r="E150" s="423"/>
      <c r="F150" s="352"/>
      <c r="G150" s="13"/>
      <c r="H150" s="47"/>
      <c r="I150" s="278"/>
      <c r="J150" s="47"/>
      <c r="K150" s="69"/>
      <c r="L150" s="69"/>
      <c r="M150" s="69"/>
      <c r="N150" s="53"/>
      <c r="O150" s="317"/>
      <c r="P150" s="47"/>
      <c r="Q150" s="211"/>
      <c r="R150" s="265"/>
    </row>
    <row r="151" customFormat="false" ht="16.5" hidden="false" customHeight="false" outlineLevel="0" collapsed="false">
      <c r="A151" s="1" t="n">
        <v>144</v>
      </c>
      <c r="B151" s="47"/>
      <c r="C151" s="132"/>
      <c r="D151" s="389"/>
      <c r="E151" s="423"/>
      <c r="F151" s="352"/>
      <c r="G151" s="47"/>
      <c r="H151" s="47"/>
      <c r="I151" s="110"/>
      <c r="J151" s="47"/>
      <c r="K151" s="69"/>
      <c r="L151" s="69"/>
      <c r="M151" s="69"/>
      <c r="N151" s="53"/>
      <c r="O151" s="317"/>
      <c r="P151" s="47"/>
      <c r="Q151" s="211"/>
      <c r="R151" s="265"/>
    </row>
    <row r="152" customFormat="false" ht="15.75" hidden="false" customHeight="false" outlineLevel="0" collapsed="false">
      <c r="A152" s="1" t="n">
        <v>145</v>
      </c>
      <c r="B152" s="47"/>
      <c r="C152" s="132"/>
      <c r="D152" s="389"/>
      <c r="E152" s="423"/>
      <c r="F152" s="420"/>
      <c r="G152" s="47"/>
      <c r="H152" s="47"/>
      <c r="I152" s="278"/>
      <c r="J152" s="47"/>
      <c r="K152" s="69"/>
      <c r="L152" s="69"/>
      <c r="M152" s="69"/>
      <c r="N152" s="53"/>
      <c r="O152" s="317"/>
      <c r="P152" s="47"/>
      <c r="Q152" s="211"/>
      <c r="R152" s="265"/>
    </row>
    <row r="153" customFormat="false" ht="16.5" hidden="false" customHeight="false" outlineLevel="0" collapsed="false">
      <c r="A153" s="1" t="n">
        <v>146</v>
      </c>
      <c r="B153" s="47"/>
      <c r="C153" s="132"/>
      <c r="D153" s="389"/>
      <c r="E153" s="86"/>
      <c r="F153" s="352"/>
      <c r="G153" s="47"/>
      <c r="H153" s="47"/>
      <c r="I153" s="371"/>
      <c r="J153" s="47"/>
      <c r="K153" s="69"/>
      <c r="L153" s="69"/>
      <c r="M153" s="69"/>
      <c r="N153" s="53"/>
      <c r="O153" s="317"/>
      <c r="P153" s="47"/>
      <c r="Q153" s="211"/>
      <c r="R153" s="265"/>
    </row>
    <row r="154" customFormat="false" ht="15.75" hidden="false" customHeight="false" outlineLevel="0" collapsed="false">
      <c r="A154" s="1" t="n">
        <v>147</v>
      </c>
      <c r="B154" s="47"/>
      <c r="C154" s="132"/>
      <c r="D154" s="389"/>
      <c r="E154" s="86"/>
      <c r="F154" s="352"/>
      <c r="G154" s="12"/>
      <c r="H154" s="47"/>
      <c r="I154" s="278"/>
      <c r="J154" s="47"/>
      <c r="K154" s="69"/>
      <c r="L154" s="69"/>
      <c r="M154" s="69"/>
      <c r="N154" s="53"/>
      <c r="O154" s="317"/>
      <c r="P154" s="47"/>
      <c r="Q154" s="211"/>
      <c r="R154" s="265"/>
    </row>
    <row r="155" customFormat="false" ht="15.75" hidden="false" customHeight="false" outlineLevel="0" collapsed="false">
      <c r="A155" s="1" t="n">
        <v>148</v>
      </c>
      <c r="B155" s="47"/>
      <c r="C155" s="132"/>
      <c r="D155" s="389"/>
      <c r="E155" s="90"/>
      <c r="F155" s="352"/>
      <c r="G155" s="47"/>
      <c r="H155" s="47"/>
      <c r="I155" s="278"/>
      <c r="J155" s="47"/>
      <c r="K155" s="69"/>
      <c r="L155" s="69"/>
      <c r="M155" s="69"/>
      <c r="N155" s="53"/>
      <c r="O155" s="317"/>
      <c r="P155" s="47"/>
      <c r="Q155" s="211"/>
      <c r="R155" s="265"/>
    </row>
    <row r="156" customFormat="false" ht="15.75" hidden="false" customHeight="false" outlineLevel="0" collapsed="false">
      <c r="A156" s="1" t="n">
        <v>149</v>
      </c>
      <c r="B156" s="47"/>
      <c r="C156" s="132"/>
      <c r="D156" s="389"/>
      <c r="E156" s="68"/>
      <c r="F156" s="352"/>
      <c r="G156" s="12"/>
      <c r="H156" s="47"/>
      <c r="I156" s="278"/>
      <c r="J156" s="47"/>
      <c r="K156" s="69"/>
      <c r="L156" s="69"/>
      <c r="M156" s="69"/>
      <c r="N156" s="53"/>
      <c r="O156" s="317"/>
      <c r="P156" s="47"/>
      <c r="Q156" s="211"/>
      <c r="R156" s="265"/>
    </row>
    <row r="157" customFormat="false" ht="15.75" hidden="false" customHeight="false" outlineLevel="0" collapsed="false">
      <c r="A157" s="1" t="n">
        <v>150</v>
      </c>
      <c r="B157" s="47"/>
      <c r="C157" s="132"/>
      <c r="D157" s="389"/>
      <c r="E157" s="12"/>
      <c r="F157" s="352"/>
      <c r="G157" s="12"/>
      <c r="H157" s="47"/>
      <c r="I157" s="278"/>
      <c r="J157" s="47"/>
      <c r="K157" s="69"/>
      <c r="L157" s="69"/>
      <c r="M157" s="69"/>
      <c r="N157" s="53"/>
      <c r="O157" s="317"/>
      <c r="P157" s="47"/>
      <c r="Q157" s="211"/>
      <c r="R157" s="265"/>
    </row>
    <row r="158" customFormat="false" ht="15.75" hidden="false" customHeight="false" outlineLevel="0" collapsed="false">
      <c r="A158" s="1" t="n">
        <v>151</v>
      </c>
      <c r="B158" s="47"/>
      <c r="C158" s="132"/>
      <c r="D158" s="389"/>
      <c r="E158" s="12"/>
      <c r="F158" s="352"/>
      <c r="G158" s="12"/>
      <c r="H158" s="47"/>
      <c r="I158" s="278"/>
      <c r="J158" s="47"/>
      <c r="K158" s="69"/>
      <c r="L158" s="69"/>
      <c r="M158" s="69"/>
      <c r="N158" s="53"/>
      <c r="O158" s="317"/>
      <c r="P158" s="47"/>
      <c r="Q158" s="211"/>
      <c r="R158" s="265"/>
    </row>
    <row r="159" customFormat="false" ht="15.75" hidden="false" customHeight="false" outlineLevel="0" collapsed="false">
      <c r="A159" s="1" t="n">
        <v>152</v>
      </c>
      <c r="B159" s="47"/>
      <c r="C159" s="132"/>
      <c r="D159" s="428"/>
      <c r="E159" s="47"/>
      <c r="F159" s="352"/>
      <c r="G159" s="47"/>
      <c r="H159" s="47"/>
      <c r="I159" s="278"/>
      <c r="J159" s="47"/>
      <c r="K159" s="69"/>
      <c r="L159" s="69"/>
      <c r="M159" s="69"/>
      <c r="N159" s="53"/>
      <c r="O159" s="317"/>
      <c r="P159" s="47"/>
      <c r="Q159" s="211"/>
      <c r="R159" s="265"/>
    </row>
    <row r="160" customFormat="false" ht="15.75" hidden="false" customHeight="false" outlineLevel="0" collapsed="false">
      <c r="A160" s="1" t="n">
        <v>153</v>
      </c>
      <c r="B160" s="47"/>
      <c r="C160" s="132"/>
      <c r="D160" s="389"/>
      <c r="E160" s="47"/>
      <c r="F160" s="352"/>
      <c r="G160" s="47"/>
      <c r="H160" s="47"/>
      <c r="I160" s="278"/>
      <c r="J160" s="47"/>
      <c r="K160" s="69"/>
      <c r="L160" s="69"/>
      <c r="M160" s="69"/>
      <c r="N160" s="53"/>
      <c r="O160" s="317"/>
      <c r="P160" s="47"/>
      <c r="Q160" s="211"/>
      <c r="R160" s="265"/>
    </row>
    <row r="161" customFormat="false" ht="15.75" hidden="false" customHeight="false" outlineLevel="0" collapsed="false">
      <c r="A161" s="1" t="n">
        <v>154</v>
      </c>
      <c r="B161" s="47"/>
      <c r="C161" s="132"/>
      <c r="D161" s="389"/>
      <c r="E161" s="47"/>
      <c r="F161" s="352"/>
      <c r="G161" s="47"/>
      <c r="H161" s="47"/>
      <c r="I161" s="278"/>
      <c r="J161" s="47"/>
      <c r="K161" s="69"/>
      <c r="L161" s="69"/>
      <c r="M161" s="69"/>
      <c r="N161" s="53"/>
      <c r="O161" s="317"/>
      <c r="P161" s="47"/>
      <c r="Q161" s="211"/>
      <c r="R161" s="265"/>
    </row>
    <row r="162" customFormat="false" ht="15.75" hidden="false" customHeight="false" outlineLevel="0" collapsed="false">
      <c r="A162" s="1" t="n">
        <v>155</v>
      </c>
      <c r="B162" s="47"/>
      <c r="C162" s="132"/>
      <c r="D162" s="398"/>
      <c r="E162" s="12"/>
      <c r="F162" s="352"/>
      <c r="G162" s="12"/>
      <c r="H162" s="47"/>
      <c r="I162" s="371"/>
      <c r="J162" s="47"/>
      <c r="K162" s="69"/>
      <c r="L162" s="69"/>
      <c r="M162" s="69"/>
      <c r="N162" s="53"/>
      <c r="O162" s="317"/>
      <c r="P162" s="47"/>
      <c r="Q162" s="211"/>
      <c r="R162" s="265"/>
    </row>
    <row r="163" customFormat="false" ht="15.75" hidden="false" customHeight="false" outlineLevel="0" collapsed="false">
      <c r="A163" s="1" t="n">
        <v>156</v>
      </c>
      <c r="B163" s="47"/>
      <c r="C163" s="132"/>
      <c r="D163" s="398"/>
      <c r="E163" s="12"/>
      <c r="F163" s="352"/>
      <c r="G163" s="47"/>
      <c r="H163" s="47"/>
      <c r="I163" s="278"/>
      <c r="J163" s="47"/>
      <c r="K163" s="69"/>
      <c r="L163" s="69"/>
      <c r="M163" s="69"/>
      <c r="N163" s="53"/>
      <c r="O163" s="317"/>
      <c r="P163" s="47"/>
      <c r="Q163" s="211"/>
      <c r="R163" s="265"/>
    </row>
    <row r="164" customFormat="false" ht="15.75" hidden="false" customHeight="false" outlineLevel="0" collapsed="false">
      <c r="A164" s="1" t="n">
        <v>157</v>
      </c>
      <c r="B164" s="47"/>
      <c r="C164" s="132"/>
      <c r="D164" s="398"/>
      <c r="E164" s="12"/>
      <c r="F164" s="352"/>
      <c r="G164" s="47"/>
      <c r="H164" s="47"/>
      <c r="I164" s="371"/>
      <c r="J164" s="47"/>
      <c r="K164" s="69"/>
      <c r="L164" s="69"/>
      <c r="M164" s="69"/>
      <c r="N164" s="53"/>
      <c r="O164" s="317"/>
      <c r="P164" s="47"/>
      <c r="Q164" s="211"/>
      <c r="R164" s="265"/>
    </row>
    <row r="165" customFormat="false" ht="15.75" hidden="false" customHeight="false" outlineLevel="0" collapsed="false">
      <c r="A165" s="1" t="n">
        <v>158</v>
      </c>
      <c r="B165" s="47"/>
      <c r="C165" s="132"/>
      <c r="D165" s="398"/>
      <c r="E165" s="12"/>
      <c r="F165" s="352"/>
      <c r="G165" s="47"/>
      <c r="H165" s="47"/>
      <c r="I165" s="371"/>
      <c r="J165" s="47"/>
      <c r="K165" s="69"/>
      <c r="L165" s="69"/>
      <c r="M165" s="69"/>
      <c r="N165" s="53"/>
      <c r="O165" s="317"/>
      <c r="P165" s="47"/>
      <c r="Q165" s="211"/>
      <c r="R165" s="265"/>
    </row>
    <row r="166" customFormat="false" ht="15.75" hidden="false" customHeight="false" outlineLevel="0" collapsed="false">
      <c r="A166" s="1" t="n">
        <v>159</v>
      </c>
      <c r="B166" s="47"/>
      <c r="C166" s="132"/>
      <c r="D166" s="398"/>
      <c r="E166" s="68"/>
      <c r="F166" s="352"/>
      <c r="G166" s="47"/>
      <c r="H166" s="47"/>
      <c r="I166" s="371"/>
      <c r="J166" s="47"/>
      <c r="K166" s="69"/>
      <c r="L166" s="69"/>
      <c r="M166" s="69"/>
      <c r="N166" s="53"/>
      <c r="O166" s="317"/>
      <c r="P166" s="47"/>
      <c r="Q166" s="211"/>
      <c r="R166" s="265"/>
    </row>
    <row r="167" customFormat="false" ht="15.75" hidden="false" customHeight="false" outlineLevel="0" collapsed="false">
      <c r="A167" s="1" t="n">
        <v>160</v>
      </c>
      <c r="B167" s="47"/>
      <c r="C167" s="132"/>
      <c r="D167" s="398"/>
      <c r="E167" s="68"/>
      <c r="F167" s="352"/>
      <c r="G167" s="47"/>
      <c r="H167" s="47"/>
      <c r="I167" s="371"/>
      <c r="J167" s="47"/>
      <c r="K167" s="69"/>
      <c r="L167" s="69"/>
      <c r="M167" s="69"/>
      <c r="N167" s="53"/>
      <c r="O167" s="317"/>
      <c r="P167" s="47"/>
      <c r="Q167" s="211"/>
      <c r="R167" s="265"/>
    </row>
    <row r="168" customFormat="false" ht="15.75" hidden="false" customHeight="false" outlineLevel="0" collapsed="false">
      <c r="A168" s="1" t="n">
        <v>161</v>
      </c>
      <c r="B168" s="47"/>
      <c r="C168" s="139"/>
      <c r="D168" s="398"/>
      <c r="E168" s="12"/>
      <c r="F168" s="417"/>
      <c r="G168" s="47"/>
      <c r="H168" s="47"/>
      <c r="I168" s="388"/>
      <c r="J168" s="47"/>
      <c r="K168" s="69"/>
      <c r="L168" s="69"/>
      <c r="M168" s="69"/>
      <c r="N168" s="53"/>
      <c r="O168" s="317"/>
      <c r="P168" s="47"/>
      <c r="Q168" s="211"/>
      <c r="R168" s="265"/>
    </row>
    <row r="169" customFormat="false" ht="15.75" hidden="false" customHeight="false" outlineLevel="0" collapsed="false">
      <c r="A169" s="1" t="n">
        <v>162</v>
      </c>
      <c r="B169" s="47"/>
      <c r="C169" s="132"/>
      <c r="D169" s="398"/>
      <c r="E169" s="132"/>
      <c r="F169" s="352"/>
      <c r="G169" s="47"/>
      <c r="H169" s="47"/>
      <c r="I169" s="388"/>
      <c r="J169" s="47"/>
      <c r="K169" s="69"/>
      <c r="L169" s="69"/>
      <c r="M169" s="69"/>
      <c r="N169" s="53"/>
      <c r="O169" s="317"/>
      <c r="P169" s="47"/>
      <c r="Q169" s="211"/>
      <c r="R169" s="265"/>
    </row>
    <row r="170" customFormat="false" ht="15.75" hidden="false" customHeight="false" outlineLevel="0" collapsed="false">
      <c r="A170" s="1" t="n">
        <v>163</v>
      </c>
      <c r="B170" s="47"/>
      <c r="C170" s="139"/>
      <c r="D170" s="398"/>
      <c r="E170" s="47"/>
      <c r="F170" s="352"/>
      <c r="G170" s="47"/>
      <c r="H170" s="47"/>
      <c r="I170" s="388"/>
      <c r="J170" s="47"/>
      <c r="K170" s="69"/>
      <c r="L170" s="69"/>
      <c r="M170" s="69"/>
      <c r="N170" s="53"/>
      <c r="O170" s="317"/>
      <c r="P170" s="47"/>
      <c r="Q170" s="211"/>
      <c r="R170" s="265"/>
    </row>
    <row r="171" customFormat="false" ht="15.75" hidden="false" customHeight="false" outlineLevel="0" collapsed="false">
      <c r="A171" s="1" t="n">
        <v>164</v>
      </c>
      <c r="B171" s="47"/>
      <c r="C171" s="132"/>
      <c r="D171" s="398"/>
      <c r="E171" s="132"/>
      <c r="F171" s="352"/>
      <c r="G171" s="47"/>
      <c r="H171" s="47"/>
      <c r="I171" s="371"/>
      <c r="J171" s="47"/>
      <c r="K171" s="69"/>
      <c r="L171" s="69"/>
      <c r="M171" s="69"/>
      <c r="N171" s="53"/>
      <c r="O171" s="317"/>
      <c r="P171" s="47"/>
      <c r="Q171" s="211"/>
      <c r="R171" s="265"/>
    </row>
    <row r="172" customFormat="false" ht="15.75" hidden="false" customHeight="false" outlineLevel="0" collapsed="false">
      <c r="A172" s="1" t="n">
        <v>165</v>
      </c>
      <c r="B172" s="47"/>
      <c r="C172" s="132"/>
      <c r="D172" s="398"/>
      <c r="E172" s="139"/>
      <c r="F172" s="352"/>
      <c r="G172" s="47"/>
      <c r="H172" s="47"/>
      <c r="I172" s="371"/>
      <c r="J172" s="47"/>
      <c r="K172" s="69"/>
      <c r="L172" s="69"/>
      <c r="M172" s="69"/>
      <c r="N172" s="53"/>
      <c r="O172" s="317"/>
      <c r="P172" s="47"/>
      <c r="Q172" s="211"/>
      <c r="R172" s="265"/>
    </row>
    <row r="173" customFormat="false" ht="15.75" hidden="false" customHeight="false" outlineLevel="0" collapsed="false">
      <c r="A173" s="1" t="n">
        <v>166</v>
      </c>
      <c r="B173" s="47"/>
      <c r="C173" s="132"/>
      <c r="D173" s="398"/>
      <c r="E173" s="429"/>
      <c r="F173" s="352"/>
      <c r="G173" s="47"/>
      <c r="H173" s="47"/>
      <c r="I173" s="371"/>
      <c r="J173" s="47"/>
      <c r="K173" s="69"/>
      <c r="L173" s="69"/>
      <c r="M173" s="223"/>
      <c r="N173" s="53"/>
      <c r="O173" s="317"/>
      <c r="P173" s="88"/>
      <c r="Q173" s="211"/>
      <c r="R173" s="265"/>
    </row>
    <row r="174" customFormat="false" ht="15.75" hidden="false" customHeight="false" outlineLevel="0" collapsed="false">
      <c r="A174" s="1" t="n">
        <v>167</v>
      </c>
      <c r="B174" s="47"/>
      <c r="C174" s="139"/>
      <c r="D174" s="389"/>
      <c r="E174" s="139"/>
      <c r="F174" s="352"/>
      <c r="G174" s="47"/>
      <c r="H174" s="47"/>
      <c r="I174" s="388"/>
      <c r="J174" s="47"/>
      <c r="K174" s="69"/>
      <c r="L174" s="69"/>
      <c r="M174" s="223"/>
      <c r="N174" s="53"/>
      <c r="O174" s="317"/>
      <c r="P174" s="47"/>
      <c r="Q174" s="211"/>
      <c r="R174" s="265"/>
    </row>
    <row r="175" customFormat="false" ht="15.75" hidden="false" customHeight="false" outlineLevel="0" collapsed="false">
      <c r="A175" s="1" t="n">
        <v>168</v>
      </c>
      <c r="B175" s="47"/>
      <c r="C175" s="132"/>
      <c r="D175" s="398"/>
      <c r="E175" s="132"/>
      <c r="F175" s="352"/>
      <c r="G175" s="47"/>
      <c r="H175" s="47"/>
      <c r="I175" s="371"/>
      <c r="J175" s="47"/>
      <c r="K175" s="69"/>
      <c r="L175" s="69"/>
      <c r="M175" s="223"/>
      <c r="N175" s="53"/>
      <c r="O175" s="317"/>
      <c r="P175" s="47"/>
      <c r="Q175" s="211"/>
      <c r="R175" s="265"/>
    </row>
    <row r="176" customFormat="false" ht="15.75" hidden="false" customHeight="false" outlineLevel="0" collapsed="false">
      <c r="A176" s="1" t="n">
        <v>169</v>
      </c>
      <c r="B176" s="47"/>
      <c r="C176" s="139"/>
      <c r="D176" s="398"/>
      <c r="E176" s="90"/>
      <c r="F176" s="352"/>
      <c r="G176" s="47"/>
      <c r="H176" s="47"/>
      <c r="I176" s="371"/>
      <c r="J176" s="47"/>
      <c r="K176" s="69"/>
      <c r="L176" s="69"/>
      <c r="M176" s="69"/>
      <c r="N176" s="53"/>
      <c r="O176" s="317"/>
      <c r="P176" s="47"/>
      <c r="Q176" s="211"/>
      <c r="R176" s="265"/>
    </row>
    <row r="177" customFormat="false" ht="15.75" hidden="false" customHeight="false" outlineLevel="0" collapsed="false">
      <c r="A177" s="1" t="n">
        <v>170</v>
      </c>
      <c r="B177" s="47"/>
      <c r="C177" s="132"/>
      <c r="D177" s="398"/>
      <c r="E177" s="47"/>
      <c r="F177" s="352"/>
      <c r="G177" s="47"/>
      <c r="H177" s="47"/>
      <c r="I177" s="371"/>
      <c r="J177" s="47"/>
      <c r="K177" s="69"/>
      <c r="L177" s="69"/>
      <c r="M177" s="69"/>
      <c r="N177" s="53"/>
      <c r="O177" s="317"/>
      <c r="P177" s="47"/>
      <c r="Q177" s="211"/>
      <c r="R177" s="265"/>
    </row>
    <row r="178" customFormat="false" ht="15.75" hidden="false" customHeight="false" outlineLevel="0" collapsed="false">
      <c r="A178" s="1" t="n">
        <v>171</v>
      </c>
      <c r="B178" s="47"/>
      <c r="C178" s="139"/>
      <c r="D178" s="398"/>
      <c r="E178" s="12"/>
      <c r="F178" s="352"/>
      <c r="G178" s="47"/>
      <c r="H178" s="47"/>
      <c r="I178" s="371"/>
      <c r="J178" s="47"/>
      <c r="K178" s="69"/>
      <c r="L178" s="69"/>
      <c r="M178" s="214"/>
      <c r="N178" s="53"/>
      <c r="O178" s="317"/>
      <c r="P178" s="47"/>
      <c r="Q178" s="211"/>
      <c r="R178" s="265"/>
    </row>
    <row r="179" customFormat="false" ht="15" hidden="false" customHeight="false" outlineLevel="0" collapsed="false">
      <c r="A179" s="1" t="n">
        <v>172</v>
      </c>
      <c r="B179" s="47"/>
      <c r="C179" s="132"/>
      <c r="D179" s="398"/>
      <c r="E179" s="47"/>
      <c r="F179" s="420"/>
      <c r="G179" s="47"/>
      <c r="H179" s="47"/>
      <c r="I179" s="110"/>
      <c r="J179" s="47"/>
      <c r="K179" s="69"/>
      <c r="L179" s="69"/>
      <c r="M179" s="214"/>
      <c r="N179" s="53"/>
      <c r="O179" s="317"/>
      <c r="P179" s="47"/>
      <c r="Q179" s="211"/>
      <c r="R179" s="265"/>
    </row>
    <row r="180" customFormat="false" ht="15.75" hidden="false" customHeight="false" outlineLevel="0" collapsed="false">
      <c r="A180" s="1" t="n">
        <v>173</v>
      </c>
      <c r="B180" s="47"/>
      <c r="C180" s="139"/>
      <c r="D180" s="398"/>
      <c r="E180" s="47"/>
      <c r="F180" s="352"/>
      <c r="G180" s="47"/>
      <c r="H180" s="47"/>
      <c r="I180" s="278"/>
      <c r="J180" s="47"/>
      <c r="K180" s="69"/>
      <c r="L180" s="69"/>
      <c r="M180" s="214"/>
      <c r="N180" s="53"/>
      <c r="O180" s="317"/>
      <c r="P180" s="47"/>
      <c r="Q180" s="211"/>
      <c r="R180" s="265"/>
    </row>
    <row r="181" customFormat="false" ht="15.75" hidden="false" customHeight="false" outlineLevel="0" collapsed="false">
      <c r="A181" s="1" t="n">
        <v>174</v>
      </c>
      <c r="B181" s="47"/>
      <c r="C181" s="132"/>
      <c r="D181" s="398"/>
      <c r="E181" s="47"/>
      <c r="F181" s="352"/>
      <c r="G181" s="47"/>
      <c r="H181" s="47"/>
      <c r="I181" s="371"/>
      <c r="J181" s="47"/>
      <c r="K181" s="69"/>
      <c r="L181" s="69"/>
      <c r="M181" s="223"/>
      <c r="N181" s="53"/>
      <c r="O181" s="317"/>
      <c r="P181" s="47"/>
      <c r="Q181" s="211"/>
      <c r="R181" s="265"/>
    </row>
    <row r="182" customFormat="false" ht="15.75" hidden="false" customHeight="false" outlineLevel="0" collapsed="false">
      <c r="A182" s="1" t="n">
        <v>175</v>
      </c>
      <c r="B182" s="47"/>
      <c r="C182" s="132"/>
      <c r="D182" s="398"/>
      <c r="E182" s="132"/>
      <c r="F182" s="352"/>
      <c r="G182" s="47"/>
      <c r="H182" s="47"/>
      <c r="I182" s="371"/>
      <c r="J182" s="47"/>
      <c r="K182" s="69"/>
      <c r="L182" s="69"/>
      <c r="M182" s="223"/>
      <c r="N182" s="53"/>
      <c r="O182" s="317"/>
      <c r="P182" s="47"/>
      <c r="Q182" s="211"/>
      <c r="R182" s="265"/>
    </row>
    <row r="183" customFormat="false" ht="15.75" hidden="false" customHeight="false" outlineLevel="0" collapsed="false">
      <c r="A183" s="1" t="n">
        <v>176</v>
      </c>
      <c r="B183" s="47"/>
      <c r="C183" s="132"/>
      <c r="D183" s="398"/>
      <c r="E183" s="47"/>
      <c r="F183" s="352"/>
      <c r="G183" s="47"/>
      <c r="H183" s="47"/>
      <c r="I183" s="278"/>
      <c r="J183" s="47"/>
      <c r="K183" s="69"/>
      <c r="L183" s="69"/>
      <c r="M183" s="214"/>
      <c r="N183" s="53"/>
      <c r="O183" s="317"/>
      <c r="P183" s="47"/>
      <c r="Q183" s="211"/>
      <c r="R183" s="265"/>
    </row>
    <row r="184" customFormat="false" ht="15.75" hidden="false" customHeight="false" outlineLevel="0" collapsed="false">
      <c r="A184" s="1" t="n">
        <v>177</v>
      </c>
      <c r="B184" s="47"/>
      <c r="C184" s="139"/>
      <c r="D184" s="398"/>
      <c r="E184" s="12"/>
      <c r="F184" s="430"/>
      <c r="G184" s="47"/>
      <c r="H184" s="47"/>
      <c r="I184" s="371"/>
      <c r="J184" s="47"/>
      <c r="K184" s="69"/>
      <c r="L184" s="69"/>
      <c r="M184" s="214"/>
      <c r="N184" s="53"/>
      <c r="O184" s="317"/>
      <c r="P184" s="47"/>
      <c r="Q184" s="211"/>
      <c r="R184" s="265"/>
    </row>
    <row r="185" customFormat="false" ht="15.75" hidden="false" customHeight="false" outlineLevel="0" collapsed="false">
      <c r="A185" s="1" t="n">
        <v>178</v>
      </c>
      <c r="B185" s="47"/>
      <c r="C185" s="132"/>
      <c r="D185" s="398"/>
      <c r="E185" s="90"/>
      <c r="F185" s="430"/>
      <c r="G185" s="420"/>
      <c r="H185" s="28"/>
      <c r="I185" s="371"/>
      <c r="J185" s="47"/>
      <c r="K185" s="69"/>
      <c r="L185" s="69"/>
      <c r="M185" s="69"/>
      <c r="N185" s="53"/>
      <c r="O185" s="317"/>
      <c r="P185" s="47"/>
      <c r="Q185" s="211"/>
      <c r="R185" s="265"/>
    </row>
    <row r="186" customFormat="false" ht="15.75" hidden="false" customHeight="false" outlineLevel="0" collapsed="false">
      <c r="A186" s="1" t="n">
        <v>179</v>
      </c>
      <c r="B186" s="47"/>
      <c r="C186" s="139"/>
      <c r="D186" s="398"/>
      <c r="E186" s="47"/>
      <c r="F186" s="417"/>
      <c r="G186" s="47"/>
      <c r="H186" s="47"/>
      <c r="I186" s="110"/>
      <c r="J186" s="47"/>
      <c r="K186" s="69"/>
      <c r="L186" s="69"/>
      <c r="M186" s="69"/>
      <c r="N186" s="53"/>
      <c r="O186" s="317"/>
      <c r="P186" s="47"/>
      <c r="Q186" s="211"/>
      <c r="R186" s="265"/>
    </row>
    <row r="187" customFormat="false" ht="15.75" hidden="false" customHeight="false" outlineLevel="0" collapsed="false">
      <c r="A187" s="1" t="n">
        <v>180</v>
      </c>
      <c r="B187" s="47"/>
      <c r="C187" s="132"/>
      <c r="D187" s="398"/>
      <c r="E187" s="47"/>
      <c r="F187" s="417"/>
      <c r="G187" s="47"/>
      <c r="H187" s="47"/>
      <c r="I187" s="388"/>
      <c r="J187" s="47"/>
      <c r="K187" s="69"/>
      <c r="L187" s="69"/>
      <c r="M187" s="69"/>
      <c r="N187" s="53"/>
      <c r="O187" s="317"/>
      <c r="P187" s="47"/>
      <c r="Q187" s="211"/>
      <c r="R187" s="265"/>
    </row>
    <row r="188" customFormat="false" ht="15.75" hidden="false" customHeight="false" outlineLevel="0" collapsed="false">
      <c r="A188" s="1" t="n">
        <v>181</v>
      </c>
      <c r="B188" s="47"/>
      <c r="C188" s="139"/>
      <c r="D188" s="398"/>
      <c r="E188" s="47"/>
      <c r="F188" s="417"/>
      <c r="G188" s="47"/>
      <c r="H188" s="47"/>
      <c r="I188" s="388"/>
      <c r="J188" s="47"/>
      <c r="K188" s="69"/>
      <c r="L188" s="69"/>
      <c r="M188" s="69"/>
      <c r="N188" s="53"/>
      <c r="O188" s="317"/>
      <c r="P188" s="47"/>
      <c r="Q188" s="211"/>
      <c r="R188" s="265"/>
    </row>
    <row r="189" customFormat="false" ht="15.75" hidden="false" customHeight="false" outlineLevel="0" collapsed="false">
      <c r="A189" s="1" t="n">
        <v>182</v>
      </c>
      <c r="B189" s="47"/>
      <c r="C189" s="132"/>
      <c r="D189" s="398"/>
      <c r="E189" s="47"/>
      <c r="F189" s="417"/>
      <c r="G189" s="47"/>
      <c r="H189" s="47"/>
      <c r="I189" s="388"/>
      <c r="J189" s="47"/>
      <c r="K189" s="69"/>
      <c r="L189" s="69"/>
      <c r="M189" s="69"/>
      <c r="N189" s="53"/>
      <c r="O189" s="317"/>
      <c r="P189" s="47"/>
      <c r="Q189" s="211"/>
      <c r="R189" s="265"/>
    </row>
    <row r="190" customFormat="false" ht="15.75" hidden="false" customHeight="false" outlineLevel="0" collapsed="false">
      <c r="A190" s="1" t="n">
        <v>183</v>
      </c>
      <c r="B190" s="47"/>
      <c r="C190" s="139"/>
      <c r="D190" s="398"/>
      <c r="E190" s="47"/>
      <c r="F190" s="417"/>
      <c r="G190" s="47"/>
      <c r="H190" s="47"/>
      <c r="I190" s="388"/>
      <c r="J190" s="47"/>
      <c r="K190" s="69"/>
      <c r="L190" s="69"/>
      <c r="M190" s="69"/>
      <c r="N190" s="53"/>
      <c r="O190" s="317"/>
      <c r="P190" s="47"/>
      <c r="Q190" s="211"/>
      <c r="R190" s="265"/>
    </row>
    <row r="191" customFormat="false" ht="15.75" hidden="false" customHeight="false" outlineLevel="0" collapsed="false">
      <c r="A191" s="1" t="n">
        <v>184</v>
      </c>
      <c r="B191" s="47"/>
      <c r="C191" s="132"/>
      <c r="D191" s="398"/>
      <c r="E191" s="47"/>
      <c r="F191" s="417"/>
      <c r="G191" s="47"/>
      <c r="H191" s="47"/>
      <c r="I191" s="388"/>
      <c r="J191" s="47"/>
      <c r="K191" s="69"/>
      <c r="L191" s="69"/>
      <c r="M191" s="69"/>
      <c r="N191" s="53"/>
      <c r="O191" s="317"/>
      <c r="P191" s="47"/>
      <c r="Q191" s="211"/>
      <c r="R191" s="265"/>
    </row>
    <row r="192" customFormat="false" ht="15.75" hidden="false" customHeight="false" outlineLevel="0" collapsed="false">
      <c r="A192" s="1" t="n">
        <v>185</v>
      </c>
      <c r="B192" s="47"/>
      <c r="C192" s="139"/>
      <c r="D192" s="398"/>
      <c r="E192" s="12"/>
      <c r="F192" s="417"/>
      <c r="G192" s="12"/>
      <c r="H192" s="12"/>
      <c r="I192" s="418"/>
      <c r="J192" s="47"/>
      <c r="K192" s="69"/>
      <c r="L192" s="69"/>
      <c r="M192" s="223"/>
      <c r="N192" s="53"/>
      <c r="O192" s="317"/>
      <c r="P192" s="88"/>
      <c r="Q192" s="211"/>
      <c r="R192" s="265"/>
    </row>
    <row r="193" customFormat="false" ht="15" hidden="false" customHeight="false" outlineLevel="0" collapsed="false">
      <c r="A193" s="1" t="n">
        <v>186</v>
      </c>
      <c r="B193" s="47"/>
      <c r="C193" s="132"/>
      <c r="D193" s="398"/>
      <c r="E193" s="47"/>
      <c r="F193" s="47"/>
      <c r="G193" s="47"/>
      <c r="H193" s="47"/>
      <c r="I193" s="110"/>
      <c r="J193" s="47"/>
      <c r="K193" s="69"/>
      <c r="L193" s="69"/>
      <c r="M193" s="69"/>
      <c r="N193" s="53"/>
      <c r="O193" s="317"/>
      <c r="P193" s="47"/>
      <c r="Q193" s="211"/>
      <c r="R193" s="265"/>
    </row>
    <row r="194" customFormat="false" ht="15" hidden="false" customHeight="false" outlineLevel="0" collapsed="false">
      <c r="A194" s="1" t="n">
        <v>187</v>
      </c>
      <c r="B194" s="47"/>
      <c r="C194" s="139"/>
      <c r="D194" s="398"/>
      <c r="E194" s="47"/>
      <c r="F194" s="47"/>
      <c r="G194" s="47"/>
      <c r="H194" s="47"/>
      <c r="I194" s="110"/>
      <c r="J194" s="47"/>
      <c r="K194" s="69"/>
      <c r="L194" s="69"/>
      <c r="M194" s="69"/>
      <c r="N194" s="53"/>
      <c r="O194" s="317"/>
      <c r="P194" s="47"/>
      <c r="Q194" s="211"/>
      <c r="R194" s="265"/>
    </row>
    <row r="195" customFormat="false" ht="15" hidden="false" customHeight="false" outlineLevel="0" collapsed="false">
      <c r="A195" s="1" t="n">
        <v>188</v>
      </c>
      <c r="B195" s="47"/>
      <c r="C195" s="132"/>
      <c r="D195" s="398"/>
      <c r="E195" s="47"/>
      <c r="F195" s="47"/>
      <c r="G195" s="47"/>
      <c r="H195" s="47"/>
      <c r="I195" s="110"/>
      <c r="J195" s="47"/>
      <c r="K195" s="69"/>
      <c r="L195" s="69"/>
      <c r="M195" s="223"/>
      <c r="N195" s="53"/>
      <c r="O195" s="317"/>
      <c r="P195" s="88"/>
      <c r="Q195" s="211"/>
      <c r="R195" s="265"/>
    </row>
    <row r="196" customFormat="false" ht="15" hidden="false" customHeight="false" outlineLevel="0" collapsed="false">
      <c r="A196" s="1" t="n">
        <v>189</v>
      </c>
      <c r="B196" s="47"/>
      <c r="C196" s="139"/>
      <c r="D196" s="398"/>
      <c r="E196" s="47"/>
      <c r="F196" s="47"/>
      <c r="G196" s="47"/>
      <c r="H196" s="47"/>
      <c r="I196" s="110"/>
      <c r="J196" s="47"/>
      <c r="K196" s="69"/>
      <c r="L196" s="69"/>
      <c r="M196" s="69"/>
      <c r="N196" s="53"/>
      <c r="O196" s="317"/>
      <c r="P196" s="47"/>
      <c r="Q196" s="211"/>
      <c r="R196" s="265"/>
    </row>
    <row r="197" customFormat="false" ht="15" hidden="false" customHeight="false" outlineLevel="0" collapsed="false">
      <c r="A197" s="1" t="n">
        <v>190</v>
      </c>
      <c r="B197" s="47"/>
      <c r="C197" s="132"/>
      <c r="D197" s="398"/>
      <c r="E197" s="47"/>
      <c r="F197" s="47"/>
      <c r="G197" s="47"/>
      <c r="H197" s="47"/>
      <c r="I197" s="110"/>
      <c r="J197" s="47"/>
      <c r="K197" s="69"/>
      <c r="L197" s="69"/>
      <c r="M197" s="69"/>
      <c r="N197" s="53"/>
      <c r="O197" s="317"/>
      <c r="P197" s="47"/>
      <c r="Q197" s="211"/>
      <c r="R197" s="265"/>
    </row>
    <row r="198" customFormat="false" ht="15" hidden="false" customHeight="false" outlineLevel="0" collapsed="false">
      <c r="A198" s="1" t="n">
        <v>191</v>
      </c>
      <c r="B198" s="47"/>
      <c r="C198" s="139"/>
      <c r="D198" s="398"/>
      <c r="E198" s="47"/>
      <c r="F198" s="47"/>
      <c r="G198" s="47"/>
      <c r="H198" s="47"/>
      <c r="I198" s="110"/>
      <c r="J198" s="47"/>
      <c r="K198" s="69"/>
      <c r="L198" s="69"/>
      <c r="M198" s="69"/>
      <c r="N198" s="53"/>
      <c r="O198" s="317"/>
      <c r="P198" s="47"/>
      <c r="Q198" s="211"/>
      <c r="R198" s="265"/>
    </row>
    <row r="199" customFormat="false" ht="15" hidden="false" customHeight="false" outlineLevel="0" collapsed="false">
      <c r="A199" s="1" t="n">
        <v>192</v>
      </c>
      <c r="B199" s="47"/>
      <c r="C199" s="132"/>
      <c r="D199" s="398"/>
      <c r="E199" s="47"/>
      <c r="F199" s="47"/>
      <c r="G199" s="47"/>
      <c r="H199" s="47"/>
      <c r="I199" s="110"/>
      <c r="J199" s="47"/>
      <c r="K199" s="69"/>
      <c r="L199" s="69"/>
      <c r="M199" s="69"/>
      <c r="N199" s="53"/>
      <c r="O199" s="317"/>
      <c r="P199" s="47"/>
      <c r="Q199" s="211"/>
      <c r="R199" s="265"/>
    </row>
    <row r="200" customFormat="false" ht="15" hidden="false" customHeight="false" outlineLevel="0" collapsed="false">
      <c r="A200" s="1" t="n">
        <v>193</v>
      </c>
      <c r="B200" s="47"/>
      <c r="C200" s="139"/>
      <c r="D200" s="398"/>
      <c r="E200" s="47"/>
      <c r="F200" s="47"/>
      <c r="G200" s="47"/>
      <c r="H200" s="47"/>
      <c r="I200" s="110"/>
      <c r="J200" s="47"/>
      <c r="K200" s="69"/>
      <c r="L200" s="69"/>
      <c r="M200" s="223"/>
      <c r="N200" s="53"/>
      <c r="O200" s="317"/>
      <c r="P200" s="88"/>
      <c r="Q200" s="211"/>
      <c r="R200" s="265"/>
    </row>
    <row r="201" customFormat="false" ht="15" hidden="false" customHeight="false" outlineLevel="0" collapsed="false">
      <c r="A201" s="1" t="n">
        <v>194</v>
      </c>
      <c r="B201" s="47"/>
      <c r="C201" s="132"/>
      <c r="D201" s="398"/>
      <c r="E201" s="47"/>
      <c r="F201" s="47"/>
      <c r="G201" s="47"/>
      <c r="H201" s="47"/>
      <c r="I201" s="110"/>
      <c r="J201" s="47"/>
      <c r="K201" s="69"/>
      <c r="L201" s="69"/>
      <c r="M201" s="223"/>
      <c r="N201" s="53"/>
      <c r="O201" s="317"/>
      <c r="P201" s="47"/>
      <c r="Q201" s="211"/>
      <c r="R201" s="265"/>
    </row>
    <row r="202" customFormat="false" ht="15" hidden="false" customHeight="false" outlineLevel="0" collapsed="false">
      <c r="A202" s="1" t="n">
        <v>195</v>
      </c>
      <c r="B202" s="47"/>
      <c r="C202" s="139"/>
      <c r="D202" s="398"/>
      <c r="E202" s="47"/>
      <c r="F202" s="47"/>
      <c r="G202" s="47"/>
      <c r="H202" s="47"/>
      <c r="I202" s="110"/>
      <c r="J202" s="47"/>
      <c r="K202" s="69"/>
      <c r="L202" s="69"/>
      <c r="M202" s="223"/>
      <c r="N202" s="53"/>
      <c r="O202" s="317"/>
      <c r="P202" s="47"/>
      <c r="Q202" s="211"/>
      <c r="R202" s="265"/>
    </row>
    <row r="203" customFormat="false" ht="15" hidden="false" customHeight="false" outlineLevel="0" collapsed="false">
      <c r="A203" s="1" t="n">
        <v>196</v>
      </c>
      <c r="B203" s="47"/>
      <c r="C203" s="132"/>
      <c r="D203" s="398"/>
      <c r="E203" s="47"/>
      <c r="F203" s="47"/>
      <c r="G203" s="47"/>
      <c r="H203" s="47"/>
      <c r="I203" s="110"/>
      <c r="J203" s="47"/>
      <c r="K203" s="69"/>
      <c r="L203" s="69"/>
      <c r="M203" s="223"/>
      <c r="N203" s="53"/>
      <c r="O203" s="317"/>
      <c r="P203" s="47"/>
      <c r="Q203" s="211"/>
      <c r="R203" s="265"/>
    </row>
    <row r="204" customFormat="false" ht="15" hidden="false" customHeight="false" outlineLevel="0" collapsed="false">
      <c r="A204" s="1" t="n">
        <v>197</v>
      </c>
      <c r="B204" s="47"/>
      <c r="C204" s="139"/>
      <c r="D204" s="398"/>
      <c r="E204" s="47"/>
      <c r="F204" s="47"/>
      <c r="G204" s="47"/>
      <c r="H204" s="47"/>
      <c r="I204" s="110"/>
      <c r="J204" s="47"/>
      <c r="K204" s="69"/>
      <c r="L204" s="69"/>
      <c r="M204" s="223"/>
      <c r="N204" s="53"/>
      <c r="O204" s="317"/>
      <c r="P204" s="47"/>
      <c r="Q204" s="211"/>
      <c r="R204" s="265"/>
    </row>
    <row r="205" customFormat="false" ht="15" hidden="false" customHeight="false" outlineLevel="0" collapsed="false">
      <c r="A205" s="1" t="n">
        <v>198</v>
      </c>
      <c r="B205" s="47"/>
      <c r="C205" s="132"/>
      <c r="D205" s="398"/>
      <c r="E205" s="47"/>
      <c r="F205" s="47"/>
      <c r="G205" s="47"/>
      <c r="H205" s="47"/>
      <c r="I205" s="110"/>
      <c r="J205" s="47"/>
      <c r="K205" s="69"/>
      <c r="L205" s="69"/>
      <c r="M205" s="223"/>
      <c r="N205" s="53"/>
      <c r="O205" s="317"/>
      <c r="P205" s="47"/>
      <c r="Q205" s="211"/>
      <c r="R205" s="265"/>
    </row>
    <row r="206" customFormat="false" ht="15" hidden="false" customHeight="false" outlineLevel="0" collapsed="false">
      <c r="A206" s="1" t="n">
        <v>199</v>
      </c>
      <c r="B206" s="47"/>
      <c r="C206" s="139"/>
      <c r="D206" s="398"/>
      <c r="E206" s="47"/>
      <c r="F206" s="47"/>
      <c r="G206" s="47"/>
      <c r="H206" s="47"/>
      <c r="I206" s="110"/>
      <c r="J206" s="47"/>
      <c r="K206" s="69"/>
      <c r="L206" s="69"/>
      <c r="M206" s="223"/>
      <c r="N206" s="53"/>
      <c r="O206" s="317"/>
      <c r="P206" s="47"/>
      <c r="Q206" s="211"/>
      <c r="R206" s="265"/>
    </row>
    <row r="207" customFormat="false" ht="15" hidden="false" customHeight="false" outlineLevel="0" collapsed="false">
      <c r="A207" s="1" t="n">
        <v>200</v>
      </c>
      <c r="B207" s="47"/>
      <c r="C207" s="132"/>
      <c r="D207" s="398"/>
      <c r="E207" s="47"/>
      <c r="F207" s="47"/>
      <c r="G207" s="47"/>
      <c r="H207" s="47"/>
      <c r="I207" s="110"/>
      <c r="J207" s="47"/>
      <c r="K207" s="69"/>
      <c r="L207" s="69"/>
      <c r="M207" s="223"/>
      <c r="N207" s="53"/>
      <c r="O207" s="317"/>
      <c r="P207" s="47"/>
      <c r="Q207" s="211"/>
      <c r="R207" s="265"/>
    </row>
    <row r="208" customFormat="false" ht="15" hidden="false" customHeight="false" outlineLevel="0" collapsed="false">
      <c r="A208" s="1" t="n">
        <v>201</v>
      </c>
      <c r="B208" s="47"/>
      <c r="C208" s="139"/>
      <c r="D208" s="398"/>
      <c r="E208" s="47"/>
      <c r="F208" s="47"/>
      <c r="G208" s="47"/>
      <c r="H208" s="47"/>
      <c r="I208" s="110"/>
      <c r="J208" s="47"/>
      <c r="K208" s="69"/>
      <c r="L208" s="69"/>
      <c r="M208" s="223"/>
      <c r="N208" s="53"/>
      <c r="O208" s="317"/>
      <c r="P208" s="47"/>
      <c r="Q208" s="211"/>
      <c r="R208" s="265"/>
    </row>
    <row r="209" customFormat="false" ht="15" hidden="false" customHeight="false" outlineLevel="0" collapsed="false">
      <c r="A209" s="1" t="n">
        <v>202</v>
      </c>
      <c r="B209" s="47"/>
      <c r="C209" s="132"/>
      <c r="D209" s="398"/>
      <c r="E209" s="47"/>
      <c r="F209" s="47"/>
      <c r="G209" s="47"/>
      <c r="H209" s="47"/>
      <c r="I209" s="110"/>
      <c r="J209" s="47"/>
      <c r="K209" s="69"/>
      <c r="L209" s="69"/>
      <c r="M209" s="223"/>
      <c r="N209" s="53"/>
      <c r="O209" s="317"/>
      <c r="P209" s="47"/>
      <c r="Q209" s="211"/>
      <c r="R209" s="265"/>
    </row>
    <row r="210" customFormat="false" ht="15" hidden="false" customHeight="false" outlineLevel="0" collapsed="false">
      <c r="A210" s="1" t="n">
        <v>203</v>
      </c>
      <c r="B210" s="47"/>
      <c r="C210" s="139"/>
      <c r="D210" s="398"/>
      <c r="E210" s="47"/>
      <c r="F210" s="47"/>
      <c r="G210" s="47"/>
      <c r="H210" s="47"/>
      <c r="I210" s="110"/>
      <c r="J210" s="47"/>
      <c r="K210" s="69"/>
      <c r="L210" s="69"/>
      <c r="M210" s="223"/>
      <c r="N210" s="53"/>
      <c r="O210" s="317"/>
      <c r="P210" s="47"/>
      <c r="Q210" s="211"/>
      <c r="R210" s="265"/>
    </row>
    <row r="211" customFormat="false" ht="15" hidden="false" customHeight="false" outlineLevel="0" collapsed="false">
      <c r="A211" s="1" t="n">
        <v>204</v>
      </c>
      <c r="B211" s="47"/>
      <c r="C211" s="132"/>
      <c r="D211" s="398"/>
      <c r="E211" s="47"/>
      <c r="F211" s="47"/>
      <c r="G211" s="47"/>
      <c r="H211" s="47"/>
      <c r="I211" s="110"/>
      <c r="J211" s="47"/>
      <c r="K211" s="69"/>
      <c r="L211" s="69"/>
      <c r="M211" s="223"/>
      <c r="N211" s="53"/>
      <c r="O211" s="317"/>
      <c r="P211" s="88"/>
      <c r="Q211" s="211"/>
      <c r="R211" s="265"/>
    </row>
    <row r="212" customFormat="false" ht="15" hidden="false" customHeight="false" outlineLevel="0" collapsed="false">
      <c r="A212" s="1" t="n">
        <v>205</v>
      </c>
      <c r="B212" s="47"/>
      <c r="C212" s="139"/>
      <c r="D212" s="398"/>
      <c r="E212" s="47"/>
      <c r="F212" s="47"/>
      <c r="G212" s="47"/>
      <c r="H212" s="47"/>
      <c r="I212" s="110"/>
      <c r="J212" s="47"/>
      <c r="K212" s="69"/>
      <c r="L212" s="69"/>
      <c r="M212" s="223"/>
      <c r="N212" s="53"/>
      <c r="O212" s="317"/>
      <c r="P212" s="88"/>
      <c r="Q212" s="211"/>
      <c r="R212" s="265"/>
    </row>
    <row r="213" customFormat="false" ht="15" hidden="false" customHeight="false" outlineLevel="0" collapsed="false">
      <c r="A213" s="1" t="n">
        <v>206</v>
      </c>
      <c r="B213" s="47"/>
      <c r="C213" s="132"/>
      <c r="D213" s="398"/>
      <c r="E213" s="47"/>
      <c r="F213" s="47"/>
      <c r="G213" s="47"/>
      <c r="H213" s="47"/>
      <c r="I213" s="110"/>
      <c r="J213" s="47"/>
      <c r="K213" s="69"/>
      <c r="L213" s="69"/>
      <c r="M213" s="223"/>
      <c r="N213" s="53"/>
      <c r="O213" s="317"/>
      <c r="P213" s="431"/>
      <c r="Q213" s="211"/>
      <c r="R213" s="265"/>
    </row>
    <row r="214" customFormat="false" ht="15" hidden="false" customHeight="false" outlineLevel="0" collapsed="false">
      <c r="A214" s="1" t="n">
        <v>207</v>
      </c>
      <c r="B214" s="47"/>
      <c r="C214" s="139"/>
      <c r="D214" s="398"/>
      <c r="E214" s="47"/>
      <c r="F214" s="47"/>
      <c r="G214" s="47"/>
      <c r="H214" s="47"/>
      <c r="I214" s="110"/>
      <c r="J214" s="47"/>
      <c r="K214" s="69"/>
      <c r="L214" s="69"/>
      <c r="M214" s="223"/>
      <c r="N214" s="53"/>
      <c r="O214" s="317"/>
      <c r="P214" s="47"/>
      <c r="Q214" s="211"/>
      <c r="R214" s="265"/>
    </row>
    <row r="215" customFormat="false" ht="15" hidden="false" customHeight="false" outlineLevel="0" collapsed="false">
      <c r="A215" s="1" t="n">
        <v>208</v>
      </c>
      <c r="B215" s="47"/>
      <c r="C215" s="132"/>
      <c r="D215" s="398"/>
      <c r="E215" s="47"/>
      <c r="F215" s="47"/>
      <c r="G215" s="47"/>
      <c r="H215" s="47"/>
      <c r="I215" s="110"/>
      <c r="J215" s="47"/>
      <c r="K215" s="69"/>
      <c r="L215" s="69"/>
      <c r="M215" s="223"/>
      <c r="N215" s="53"/>
      <c r="O215" s="317"/>
      <c r="P215" s="47"/>
      <c r="Q215" s="211"/>
      <c r="R215" s="265"/>
    </row>
    <row r="216" customFormat="false" ht="15" hidden="false" customHeight="false" outlineLevel="0" collapsed="false">
      <c r="A216" s="1" t="n">
        <v>209</v>
      </c>
      <c r="B216" s="47"/>
      <c r="C216" s="139"/>
      <c r="D216" s="398"/>
      <c r="E216" s="47"/>
      <c r="F216" s="47"/>
      <c r="G216" s="47"/>
      <c r="H216" s="47"/>
      <c r="I216" s="110"/>
      <c r="J216" s="47"/>
      <c r="K216" s="69"/>
      <c r="L216" s="69"/>
      <c r="M216" s="223"/>
      <c r="N216" s="53"/>
      <c r="O216" s="317"/>
      <c r="P216" s="47"/>
      <c r="Q216" s="211"/>
      <c r="R216" s="265"/>
    </row>
    <row r="217" customFormat="false" ht="15" hidden="false" customHeight="false" outlineLevel="0" collapsed="false">
      <c r="A217" s="1" t="n">
        <v>210</v>
      </c>
      <c r="B217" s="47"/>
      <c r="C217" s="132"/>
      <c r="D217" s="398"/>
      <c r="E217" s="47"/>
      <c r="F217" s="47"/>
      <c r="G217" s="47"/>
      <c r="H217" s="47"/>
      <c r="I217" s="110"/>
      <c r="J217" s="47"/>
      <c r="K217" s="69"/>
      <c r="L217" s="69"/>
      <c r="M217" s="223"/>
      <c r="N217" s="53"/>
      <c r="O217" s="317"/>
      <c r="P217" s="47"/>
      <c r="Q217" s="211"/>
      <c r="R217" s="265"/>
    </row>
    <row r="218" customFormat="false" ht="15" hidden="false" customHeight="false" outlineLevel="0" collapsed="false">
      <c r="A218" s="1" t="n">
        <v>211</v>
      </c>
      <c r="B218" s="47"/>
      <c r="C218" s="139"/>
      <c r="D218" s="398"/>
      <c r="E218" s="47"/>
      <c r="F218" s="47"/>
      <c r="G218" s="47"/>
      <c r="H218" s="47"/>
      <c r="I218" s="110"/>
      <c r="J218" s="47"/>
      <c r="K218" s="69"/>
      <c r="L218" s="69"/>
      <c r="M218" s="223"/>
      <c r="N218" s="53"/>
      <c r="O218" s="317"/>
      <c r="P218" s="47"/>
      <c r="Q218" s="211"/>
      <c r="R218" s="265"/>
    </row>
    <row r="219" customFormat="false" ht="15" hidden="false" customHeight="false" outlineLevel="0" collapsed="false">
      <c r="A219" s="1" t="n">
        <v>212</v>
      </c>
      <c r="B219" s="47"/>
      <c r="C219" s="132"/>
      <c r="D219" s="398"/>
      <c r="E219" s="47"/>
      <c r="F219" s="47"/>
      <c r="G219" s="47"/>
      <c r="H219" s="47"/>
      <c r="I219" s="110"/>
      <c r="J219" s="47"/>
      <c r="K219" s="69"/>
      <c r="L219" s="69"/>
      <c r="M219" s="223"/>
      <c r="N219" s="53"/>
      <c r="O219" s="317"/>
      <c r="P219" s="47"/>
      <c r="Q219" s="211"/>
      <c r="R219" s="265"/>
    </row>
    <row r="220" customFormat="false" ht="15" hidden="false" customHeight="false" outlineLevel="0" collapsed="false">
      <c r="A220" s="1" t="n">
        <v>213</v>
      </c>
      <c r="B220" s="47"/>
      <c r="C220" s="139"/>
      <c r="D220" s="398"/>
      <c r="E220" s="47"/>
      <c r="F220" s="47"/>
      <c r="G220" s="47"/>
      <c r="H220" s="47"/>
      <c r="I220" s="110"/>
      <c r="J220" s="47"/>
      <c r="K220" s="69"/>
      <c r="L220" s="69"/>
      <c r="M220" s="69"/>
      <c r="N220" s="53"/>
      <c r="O220" s="317"/>
      <c r="P220" s="47"/>
      <c r="Q220" s="211"/>
      <c r="R220" s="265"/>
    </row>
    <row r="221" customFormat="false" ht="15" hidden="false" customHeight="false" outlineLevel="0" collapsed="false">
      <c r="A221" s="1" t="n">
        <v>214</v>
      </c>
      <c r="B221" s="47"/>
      <c r="C221" s="132"/>
      <c r="D221" s="398"/>
      <c r="E221" s="47"/>
      <c r="F221" s="47"/>
      <c r="G221" s="47"/>
      <c r="H221" s="47"/>
      <c r="I221" s="110"/>
      <c r="J221" s="47"/>
      <c r="K221" s="69"/>
      <c r="L221" s="69"/>
      <c r="M221" s="69"/>
      <c r="N221" s="53"/>
      <c r="O221" s="317"/>
      <c r="P221" s="47"/>
      <c r="Q221" s="211"/>
      <c r="R221" s="265"/>
    </row>
    <row r="222" customFormat="false" ht="15" hidden="false" customHeight="false" outlineLevel="0" collapsed="false">
      <c r="A222" s="1" t="n">
        <v>215</v>
      </c>
      <c r="B222" s="47"/>
      <c r="C222" s="139"/>
      <c r="D222" s="398"/>
      <c r="E222" s="47"/>
      <c r="F222" s="47"/>
      <c r="G222" s="47"/>
      <c r="H222" s="47"/>
      <c r="I222" s="110"/>
      <c r="J222" s="47"/>
      <c r="K222" s="69"/>
      <c r="L222" s="47"/>
      <c r="M222" s="69"/>
      <c r="N222" s="53"/>
      <c r="O222" s="317"/>
      <c r="P222" s="132"/>
      <c r="Q222" s="211"/>
      <c r="R222" s="265"/>
    </row>
    <row r="223" customFormat="false" ht="15.75" hidden="false" customHeight="false" outlineLevel="0" collapsed="false">
      <c r="A223" s="1" t="n">
        <v>216</v>
      </c>
      <c r="B223" s="47"/>
      <c r="C223" s="132"/>
      <c r="D223" s="398"/>
      <c r="E223" s="47"/>
      <c r="F223" s="47"/>
      <c r="G223" s="47"/>
      <c r="H223" s="47"/>
      <c r="I223" s="110"/>
      <c r="J223" s="47"/>
      <c r="K223" s="69"/>
      <c r="L223" s="69"/>
      <c r="M223" s="69"/>
      <c r="N223" s="53"/>
      <c r="O223" s="317"/>
      <c r="P223" s="47"/>
      <c r="Q223" s="211"/>
      <c r="R223" s="265"/>
    </row>
    <row r="224" customFormat="false" ht="15" hidden="false" customHeight="false" outlineLevel="0" collapsed="false">
      <c r="A224" s="1" t="n">
        <v>217</v>
      </c>
      <c r="B224" s="47"/>
      <c r="C224" s="139"/>
      <c r="D224" s="398"/>
      <c r="E224" s="90"/>
      <c r="F224" s="432"/>
      <c r="G224" s="13"/>
      <c r="H224" s="47"/>
      <c r="I224" s="278"/>
      <c r="J224" s="47"/>
      <c r="K224" s="69"/>
      <c r="L224" s="47"/>
      <c r="M224" s="69"/>
      <c r="N224" s="53"/>
      <c r="O224" s="317"/>
      <c r="P224" s="47"/>
      <c r="Q224" s="211"/>
      <c r="R224" s="265"/>
    </row>
    <row r="225" customFormat="false" ht="15" hidden="false" customHeight="false" outlineLevel="0" collapsed="false">
      <c r="A225" s="1" t="n">
        <v>218</v>
      </c>
      <c r="B225" s="47"/>
      <c r="C225" s="132"/>
      <c r="D225" s="398"/>
      <c r="E225" s="47"/>
      <c r="F225" s="432"/>
      <c r="G225" s="47"/>
      <c r="H225" s="47"/>
      <c r="I225" s="110"/>
      <c r="J225" s="47"/>
      <c r="K225" s="69"/>
      <c r="L225" s="47"/>
      <c r="M225" s="47"/>
      <c r="N225" s="53"/>
      <c r="O225" s="317"/>
      <c r="P225" s="47"/>
      <c r="Q225" s="211"/>
      <c r="R225" s="265"/>
    </row>
    <row r="226" customFormat="false" ht="15" hidden="false" customHeight="false" outlineLevel="0" collapsed="false">
      <c r="A226" s="1" t="n">
        <v>219</v>
      </c>
      <c r="B226" s="47"/>
      <c r="C226" s="139"/>
      <c r="D226" s="398"/>
      <c r="E226" s="47"/>
      <c r="F226" s="432"/>
      <c r="G226" s="47"/>
      <c r="H226" s="47"/>
      <c r="I226" s="110"/>
      <c r="J226" s="47"/>
      <c r="K226" s="69"/>
      <c r="L226" s="47"/>
      <c r="M226" s="47"/>
      <c r="N226" s="53"/>
      <c r="O226" s="317"/>
      <c r="P226" s="47"/>
      <c r="Q226" s="211"/>
      <c r="R226" s="265"/>
    </row>
    <row r="227" customFormat="false" ht="15" hidden="false" customHeight="false" outlineLevel="0" collapsed="false">
      <c r="A227" s="1" t="n">
        <v>220</v>
      </c>
      <c r="B227" s="47"/>
      <c r="C227" s="132"/>
      <c r="D227" s="398"/>
      <c r="E227" s="47"/>
      <c r="F227" s="432"/>
      <c r="G227" s="47"/>
      <c r="H227" s="47"/>
      <c r="I227" s="278"/>
      <c r="J227" s="47"/>
      <c r="K227" s="69"/>
      <c r="L227" s="47"/>
      <c r="M227" s="69"/>
      <c r="N227" s="53"/>
      <c r="O227" s="317"/>
      <c r="P227" s="47"/>
      <c r="Q227" s="211"/>
      <c r="R227" s="265"/>
    </row>
    <row r="228" customFormat="false" ht="15" hidden="false" customHeight="false" outlineLevel="0" collapsed="false">
      <c r="A228" s="1" t="n">
        <v>221</v>
      </c>
      <c r="B228" s="47"/>
      <c r="C228" s="139"/>
      <c r="D228" s="398"/>
      <c r="E228" s="47"/>
      <c r="F228" s="432"/>
      <c r="G228" s="47"/>
      <c r="H228" s="47"/>
      <c r="I228" s="110"/>
      <c r="J228" s="47"/>
      <c r="K228" s="69"/>
      <c r="L228" s="69"/>
      <c r="M228" s="47"/>
      <c r="N228" s="53"/>
      <c r="O228" s="317"/>
      <c r="P228" s="47"/>
      <c r="Q228" s="211"/>
      <c r="R228" s="265"/>
    </row>
    <row r="229" customFormat="false" ht="15.75" hidden="false" customHeight="false" outlineLevel="0" collapsed="false">
      <c r="A229" s="1" t="n">
        <v>222</v>
      </c>
      <c r="B229" s="47"/>
      <c r="C229" s="132"/>
      <c r="D229" s="398"/>
      <c r="E229" s="12"/>
      <c r="F229" s="430"/>
      <c r="G229" s="12"/>
      <c r="H229" s="47"/>
      <c r="I229" s="418"/>
      <c r="J229" s="47"/>
      <c r="K229" s="69"/>
      <c r="L229" s="69"/>
      <c r="M229" s="47"/>
      <c r="N229" s="53"/>
      <c r="O229" s="317"/>
      <c r="P229" s="47"/>
      <c r="Q229" s="211"/>
      <c r="R229" s="265"/>
    </row>
    <row r="230" customFormat="false" ht="15.75" hidden="false" customHeight="false" outlineLevel="0" collapsed="false">
      <c r="A230" s="1" t="n">
        <v>223</v>
      </c>
      <c r="B230" s="47"/>
      <c r="C230" s="139"/>
      <c r="D230" s="398"/>
      <c r="E230" s="47"/>
      <c r="F230" s="430"/>
      <c r="G230" s="47"/>
      <c r="H230" s="47"/>
      <c r="I230" s="110"/>
      <c r="J230" s="47"/>
      <c r="K230" s="69"/>
      <c r="L230" s="69"/>
      <c r="M230" s="69"/>
      <c r="N230" s="53"/>
      <c r="O230" s="317"/>
      <c r="P230" s="47"/>
      <c r="Q230" s="211"/>
      <c r="R230" s="265"/>
    </row>
    <row r="231" customFormat="false" ht="15.75" hidden="false" customHeight="false" outlineLevel="0" collapsed="false">
      <c r="A231" s="1" t="n">
        <v>224</v>
      </c>
      <c r="B231" s="47"/>
      <c r="C231" s="132"/>
      <c r="D231" s="398"/>
      <c r="E231" s="47"/>
      <c r="F231" s="430"/>
      <c r="G231" s="47"/>
      <c r="H231" s="47"/>
      <c r="I231" s="110"/>
      <c r="J231" s="47"/>
      <c r="K231" s="69"/>
      <c r="L231" s="69"/>
      <c r="M231" s="214"/>
      <c r="N231" s="53"/>
      <c r="O231" s="317"/>
      <c r="P231" s="47"/>
      <c r="Q231" s="211"/>
      <c r="R231" s="265"/>
    </row>
    <row r="232" customFormat="false" ht="15.75" hidden="false" customHeight="false" outlineLevel="0" collapsed="false">
      <c r="A232" s="1" t="n">
        <v>225</v>
      </c>
      <c r="B232" s="47"/>
      <c r="C232" s="139"/>
      <c r="D232" s="398"/>
      <c r="E232" s="47"/>
      <c r="F232" s="430"/>
      <c r="G232" s="47"/>
      <c r="H232" s="47"/>
      <c r="I232" s="110"/>
      <c r="J232" s="47"/>
      <c r="K232" s="69"/>
      <c r="L232" s="69"/>
      <c r="M232" s="69"/>
      <c r="N232" s="53"/>
      <c r="O232" s="317"/>
      <c r="P232" s="47"/>
      <c r="Q232" s="211"/>
      <c r="R232" s="265"/>
    </row>
    <row r="233" customFormat="false" ht="15.75" hidden="false" customHeight="false" outlineLevel="0" collapsed="false">
      <c r="A233" s="1" t="n">
        <v>226</v>
      </c>
      <c r="B233" s="47"/>
      <c r="C233" s="132"/>
      <c r="D233" s="398"/>
      <c r="E233" s="47"/>
      <c r="F233" s="430"/>
      <c r="G233" s="47"/>
      <c r="H233" s="47"/>
      <c r="I233" s="278"/>
      <c r="J233" s="47"/>
      <c r="K233" s="69"/>
      <c r="L233" s="69"/>
      <c r="M233" s="69"/>
      <c r="N233" s="53"/>
      <c r="O233" s="317"/>
      <c r="P233" s="47"/>
      <c r="Q233" s="211"/>
      <c r="R233" s="265"/>
    </row>
    <row r="234" customFormat="false" ht="15.75" hidden="false" customHeight="false" outlineLevel="0" collapsed="false">
      <c r="A234" s="1" t="n">
        <v>227</v>
      </c>
      <c r="B234" s="47"/>
      <c r="C234" s="139"/>
      <c r="D234" s="398"/>
      <c r="E234" s="47"/>
      <c r="F234" s="430"/>
      <c r="G234" s="47"/>
      <c r="H234" s="47"/>
      <c r="I234" s="278"/>
      <c r="J234" s="47"/>
      <c r="K234" s="69"/>
      <c r="L234" s="69"/>
      <c r="M234" s="69"/>
      <c r="N234" s="53"/>
      <c r="O234" s="317"/>
      <c r="P234" s="47"/>
      <c r="Q234" s="211"/>
      <c r="R234" s="265"/>
    </row>
    <row r="235" customFormat="false" ht="15.75" hidden="false" customHeight="false" outlineLevel="0" collapsed="false">
      <c r="A235" s="1" t="n">
        <v>228</v>
      </c>
      <c r="B235" s="47"/>
      <c r="C235" s="139"/>
      <c r="D235" s="398"/>
      <c r="E235" s="47"/>
      <c r="F235" s="430"/>
      <c r="G235" s="47"/>
      <c r="H235" s="47"/>
      <c r="I235" s="278"/>
      <c r="J235" s="47"/>
      <c r="K235" s="69"/>
      <c r="L235" s="69"/>
      <c r="M235" s="47"/>
      <c r="N235" s="53"/>
      <c r="O235" s="317"/>
      <c r="P235" s="47"/>
      <c r="Q235" s="211"/>
      <c r="R235" s="265"/>
    </row>
    <row r="236" customFormat="false" ht="15.75" hidden="false" customHeight="false" outlineLevel="0" collapsed="false">
      <c r="A236" s="1" t="n">
        <v>229</v>
      </c>
      <c r="B236" s="47"/>
      <c r="C236" s="139"/>
      <c r="D236" s="398"/>
      <c r="E236" s="90"/>
      <c r="F236" s="430"/>
      <c r="G236" s="28"/>
      <c r="H236" s="47"/>
      <c r="I236" s="278"/>
      <c r="J236" s="47"/>
      <c r="K236" s="69"/>
      <c r="L236" s="69"/>
      <c r="M236" s="47"/>
      <c r="N236" s="53"/>
      <c r="O236" s="317"/>
      <c r="P236" s="47"/>
      <c r="Q236" s="211"/>
      <c r="R236" s="265"/>
    </row>
    <row r="237" customFormat="false" ht="15.75" hidden="false" customHeight="false" outlineLevel="0" collapsed="false">
      <c r="A237" s="1" t="n">
        <v>230</v>
      </c>
      <c r="B237" s="47"/>
      <c r="C237" s="139"/>
      <c r="D237" s="398"/>
      <c r="E237" s="90"/>
      <c r="F237" s="430"/>
      <c r="G237" s="28"/>
      <c r="H237" s="47"/>
      <c r="I237" s="358"/>
      <c r="J237" s="47"/>
      <c r="K237" s="69"/>
      <c r="L237" s="69"/>
      <c r="M237" s="47"/>
      <c r="N237" s="53"/>
      <c r="O237" s="317"/>
      <c r="P237" s="47"/>
      <c r="Q237" s="211"/>
      <c r="R237" s="265"/>
    </row>
    <row r="238" customFormat="false" ht="15.75" hidden="false" customHeight="false" outlineLevel="0" collapsed="false">
      <c r="A238" s="1" t="n">
        <v>231</v>
      </c>
      <c r="B238" s="47"/>
      <c r="C238" s="139"/>
      <c r="D238" s="398"/>
      <c r="E238" s="90"/>
      <c r="F238" s="430"/>
      <c r="G238" s="28"/>
      <c r="H238" s="47"/>
      <c r="I238" s="358"/>
      <c r="J238" s="47"/>
      <c r="K238" s="69"/>
      <c r="L238" s="69"/>
      <c r="M238" s="47"/>
      <c r="N238" s="53"/>
      <c r="O238" s="317"/>
      <c r="P238" s="47"/>
      <c r="Q238" s="211"/>
      <c r="R238" s="265"/>
    </row>
    <row r="239" customFormat="false" ht="15.75" hidden="false" customHeight="false" outlineLevel="0" collapsed="false">
      <c r="A239" s="1" t="n">
        <v>232</v>
      </c>
      <c r="B239" s="47"/>
      <c r="C239" s="139"/>
      <c r="D239" s="398"/>
      <c r="E239" s="68"/>
      <c r="F239" s="430"/>
      <c r="G239" s="84"/>
      <c r="H239" s="47"/>
      <c r="I239" s="358"/>
      <c r="J239" s="47"/>
      <c r="K239" s="69"/>
      <c r="L239" s="69"/>
      <c r="M239" s="214"/>
      <c r="N239" s="53"/>
      <c r="O239" s="317"/>
      <c r="P239" s="47"/>
      <c r="Q239" s="211"/>
      <c r="R239" s="265"/>
    </row>
    <row r="240" customFormat="false" ht="15.75" hidden="false" customHeight="false" outlineLevel="0" collapsed="false">
      <c r="A240" s="1" t="n">
        <v>233</v>
      </c>
      <c r="B240" s="47"/>
      <c r="C240" s="139"/>
      <c r="D240" s="398"/>
      <c r="E240" s="12"/>
      <c r="F240" s="430"/>
      <c r="G240" s="12"/>
      <c r="H240" s="47"/>
      <c r="I240" s="358"/>
      <c r="J240" s="47"/>
      <c r="K240" s="69"/>
      <c r="L240" s="69"/>
      <c r="M240" s="47"/>
      <c r="N240" s="53"/>
      <c r="O240" s="317"/>
      <c r="P240" s="47"/>
      <c r="Q240" s="211"/>
      <c r="R240" s="265"/>
    </row>
    <row r="241" customFormat="false" ht="15.75" hidden="false" customHeight="false" outlineLevel="0" collapsed="false">
      <c r="A241" s="1" t="n">
        <v>234</v>
      </c>
      <c r="B241" s="47"/>
      <c r="C241" s="132"/>
      <c r="D241" s="398"/>
      <c r="E241" s="12"/>
      <c r="F241" s="417"/>
      <c r="G241" s="12"/>
      <c r="H241" s="47"/>
      <c r="I241" s="418"/>
      <c r="J241" s="47"/>
      <c r="K241" s="69"/>
      <c r="L241" s="69"/>
      <c r="M241" s="69"/>
      <c r="N241" s="53"/>
      <c r="O241" s="317"/>
      <c r="P241" s="47"/>
      <c r="Q241" s="211"/>
      <c r="R241" s="265"/>
    </row>
    <row r="242" customFormat="false" ht="15.75" hidden="false" customHeight="false" outlineLevel="0" collapsed="false">
      <c r="A242" s="1" t="n">
        <v>235</v>
      </c>
      <c r="B242" s="47"/>
      <c r="C242" s="132"/>
      <c r="D242" s="398"/>
      <c r="E242" s="12"/>
      <c r="F242" s="417"/>
      <c r="G242" s="12"/>
      <c r="H242" s="47"/>
      <c r="I242" s="418"/>
      <c r="J242" s="47"/>
      <c r="K242" s="69"/>
      <c r="L242" s="69"/>
      <c r="M242" s="69"/>
      <c r="N242" s="53"/>
      <c r="O242" s="317"/>
      <c r="P242" s="47"/>
      <c r="Q242" s="211"/>
      <c r="R242" s="265"/>
    </row>
    <row r="243" customFormat="false" ht="15.75" hidden="false" customHeight="false" outlineLevel="0" collapsed="false">
      <c r="A243" s="1" t="n">
        <v>236</v>
      </c>
      <c r="B243" s="47"/>
      <c r="C243" s="132"/>
      <c r="D243" s="398"/>
      <c r="E243" s="47"/>
      <c r="F243" s="430"/>
      <c r="G243" s="47"/>
      <c r="H243" s="47"/>
      <c r="I243" s="418"/>
      <c r="J243" s="47"/>
      <c r="K243" s="69"/>
      <c r="L243" s="69"/>
      <c r="M243" s="47"/>
      <c r="N243" s="53"/>
      <c r="O243" s="317"/>
      <c r="P243" s="47"/>
      <c r="Q243" s="211"/>
      <c r="R243" s="265"/>
    </row>
    <row r="244" customFormat="false" ht="15" hidden="false" customHeight="false" outlineLevel="0" collapsed="false">
      <c r="A244" s="1" t="n">
        <v>237</v>
      </c>
      <c r="B244" s="47"/>
      <c r="C244" s="132"/>
      <c r="D244" s="398"/>
      <c r="E244" s="47"/>
      <c r="F244" s="432"/>
      <c r="G244" s="47"/>
      <c r="H244" s="47"/>
      <c r="I244" s="278"/>
      <c r="J244" s="47"/>
      <c r="K244" s="69"/>
      <c r="L244" s="69"/>
      <c r="M244" s="47"/>
      <c r="N244" s="53"/>
      <c r="O244" s="317"/>
      <c r="P244" s="47"/>
      <c r="Q244" s="211"/>
      <c r="R244" s="265"/>
    </row>
    <row r="245" customFormat="false" ht="15" hidden="false" customHeight="false" outlineLevel="0" collapsed="false">
      <c r="A245" s="1" t="n">
        <v>238</v>
      </c>
      <c r="B245" s="47"/>
      <c r="C245" s="132"/>
      <c r="D245" s="398"/>
      <c r="E245" s="47"/>
      <c r="F245" s="432"/>
      <c r="G245" s="47"/>
      <c r="H245" s="47"/>
      <c r="I245" s="278"/>
      <c r="J245" s="47"/>
      <c r="K245" s="69"/>
      <c r="L245" s="69"/>
      <c r="M245" s="69"/>
      <c r="N245" s="53"/>
      <c r="O245" s="317"/>
      <c r="P245" s="47"/>
      <c r="Q245" s="211"/>
      <c r="R245" s="265"/>
    </row>
    <row r="246" customFormat="false" ht="15.75" hidden="false" customHeight="false" outlineLevel="0" collapsed="false">
      <c r="A246" s="1" t="n">
        <v>239</v>
      </c>
      <c r="B246" s="47"/>
      <c r="C246" s="139"/>
      <c r="D246" s="398"/>
      <c r="E246" s="90"/>
      <c r="F246" s="430"/>
      <c r="G246" s="28"/>
      <c r="H246" s="47"/>
      <c r="I246" s="110"/>
      <c r="J246" s="47"/>
      <c r="K246" s="69"/>
      <c r="L246" s="69"/>
      <c r="M246" s="69"/>
      <c r="N246" s="53"/>
      <c r="O246" s="317"/>
      <c r="P246" s="47"/>
      <c r="Q246" s="211"/>
      <c r="R246" s="265"/>
    </row>
    <row r="247" customFormat="false" ht="15.75" hidden="false" customHeight="false" outlineLevel="0" collapsed="false">
      <c r="A247" s="1" t="n">
        <v>240</v>
      </c>
      <c r="B247" s="47"/>
      <c r="C247" s="132"/>
      <c r="D247" s="398"/>
      <c r="E247" s="47"/>
      <c r="F247" s="430"/>
      <c r="G247" s="28"/>
      <c r="H247" s="47"/>
      <c r="I247" s="358"/>
      <c r="J247" s="47"/>
      <c r="K247" s="69"/>
      <c r="L247" s="69"/>
      <c r="M247" s="69"/>
      <c r="N247" s="53"/>
      <c r="O247" s="317"/>
      <c r="P247" s="47"/>
      <c r="Q247" s="211"/>
      <c r="R247" s="265"/>
    </row>
    <row r="248" customFormat="false" ht="15.75" hidden="false" customHeight="false" outlineLevel="0" collapsed="false">
      <c r="A248" s="1" t="n">
        <v>241</v>
      </c>
      <c r="B248" s="47"/>
      <c r="C248" s="139"/>
      <c r="D248" s="398"/>
      <c r="E248" s="47"/>
      <c r="F248" s="430"/>
      <c r="G248" s="47"/>
      <c r="H248" s="47"/>
      <c r="I248" s="358"/>
      <c r="J248" s="47"/>
      <c r="K248" s="69"/>
      <c r="L248" s="69"/>
      <c r="M248" s="69"/>
      <c r="N248" s="53"/>
      <c r="O248" s="317"/>
      <c r="P248" s="47"/>
      <c r="Q248" s="211"/>
      <c r="R248" s="265"/>
    </row>
    <row r="249" customFormat="false" ht="15.75" hidden="false" customHeight="false" outlineLevel="0" collapsed="false">
      <c r="A249" s="1" t="n">
        <v>242</v>
      </c>
      <c r="B249" s="47"/>
      <c r="C249" s="132"/>
      <c r="D249" s="398"/>
      <c r="E249" s="68"/>
      <c r="F249" s="430"/>
      <c r="G249" s="12"/>
      <c r="H249" s="47"/>
      <c r="I249" s="278"/>
      <c r="J249" s="47"/>
      <c r="K249" s="69"/>
      <c r="L249" s="69"/>
      <c r="M249" s="69"/>
      <c r="N249" s="53"/>
      <c r="O249" s="317"/>
      <c r="P249" s="47"/>
      <c r="Q249" s="211"/>
      <c r="R249" s="265"/>
    </row>
    <row r="250" customFormat="false" ht="15.75" hidden="false" customHeight="false" outlineLevel="0" collapsed="false">
      <c r="A250" s="1" t="n">
        <v>243</v>
      </c>
      <c r="B250" s="47"/>
      <c r="C250" s="139"/>
      <c r="D250" s="398"/>
      <c r="E250" s="90"/>
      <c r="F250" s="430"/>
      <c r="G250" s="12"/>
      <c r="H250" s="47"/>
      <c r="I250" s="358"/>
      <c r="J250" s="47"/>
      <c r="K250" s="69"/>
      <c r="L250" s="69"/>
      <c r="M250" s="69"/>
      <c r="N250" s="53"/>
      <c r="O250" s="317"/>
      <c r="P250" s="47"/>
      <c r="Q250" s="211"/>
      <c r="R250" s="265"/>
    </row>
    <row r="251" customFormat="false" ht="15.75" hidden="false" customHeight="false" outlineLevel="0" collapsed="false">
      <c r="A251" s="1" t="n">
        <v>244</v>
      </c>
      <c r="B251" s="47"/>
      <c r="C251" s="132"/>
      <c r="D251" s="398"/>
      <c r="E251" s="47"/>
      <c r="F251" s="430"/>
      <c r="G251" s="47"/>
      <c r="H251" s="47"/>
      <c r="I251" s="358"/>
      <c r="J251" s="47"/>
      <c r="K251" s="69"/>
      <c r="L251" s="69"/>
      <c r="M251" s="47"/>
      <c r="N251" s="53"/>
      <c r="O251" s="317"/>
      <c r="P251" s="47"/>
      <c r="Q251" s="211"/>
      <c r="R251" s="265"/>
    </row>
    <row r="252" customFormat="false" ht="15.75" hidden="false" customHeight="false" outlineLevel="0" collapsed="false">
      <c r="A252" s="1" t="n">
        <v>245</v>
      </c>
      <c r="B252" s="47"/>
      <c r="C252" s="139"/>
      <c r="D252" s="398"/>
      <c r="E252" s="12"/>
      <c r="F252" s="430"/>
      <c r="G252" s="47"/>
      <c r="H252" s="47"/>
      <c r="I252" s="358"/>
      <c r="J252" s="47"/>
      <c r="K252" s="69"/>
      <c r="L252" s="69"/>
      <c r="M252" s="69"/>
      <c r="N252" s="53"/>
      <c r="O252" s="317"/>
      <c r="P252" s="47"/>
      <c r="Q252" s="211"/>
      <c r="R252" s="265"/>
    </row>
    <row r="253" customFormat="false" ht="15.75" hidden="false" customHeight="false" outlineLevel="0" collapsed="false">
      <c r="A253" s="1" t="n">
        <v>246</v>
      </c>
      <c r="B253" s="47"/>
      <c r="C253" s="139"/>
      <c r="D253" s="398"/>
      <c r="E253" s="12"/>
      <c r="F253" s="430"/>
      <c r="G253" s="47"/>
      <c r="H253" s="47"/>
      <c r="I253" s="418"/>
      <c r="J253" s="47"/>
      <c r="K253" s="69"/>
      <c r="L253" s="69"/>
      <c r="M253" s="47"/>
      <c r="N253" s="53"/>
      <c r="O253" s="317"/>
      <c r="P253" s="47"/>
      <c r="Q253" s="211"/>
      <c r="R253" s="265"/>
    </row>
    <row r="254" customFormat="false" ht="15.75" hidden="false" customHeight="false" outlineLevel="0" collapsed="false">
      <c r="A254" s="1" t="n">
        <v>247</v>
      </c>
      <c r="B254" s="47"/>
      <c r="C254" s="139"/>
      <c r="D254" s="398"/>
      <c r="E254" s="47"/>
      <c r="F254" s="430"/>
      <c r="G254" s="47"/>
      <c r="H254" s="47"/>
      <c r="I254" s="358"/>
      <c r="J254" s="47"/>
      <c r="K254" s="69"/>
      <c r="L254" s="69"/>
      <c r="M254" s="69"/>
      <c r="N254" s="53"/>
      <c r="O254" s="317"/>
      <c r="P254" s="47"/>
      <c r="Q254" s="211"/>
      <c r="R254" s="265"/>
    </row>
    <row r="255" customFormat="false" ht="15.75" hidden="false" customHeight="false" outlineLevel="0" collapsed="false">
      <c r="A255" s="1" t="n">
        <v>248</v>
      </c>
      <c r="B255" s="47"/>
      <c r="C255" s="139"/>
      <c r="D255" s="398"/>
      <c r="E255" s="47"/>
      <c r="F255" s="430"/>
      <c r="G255" s="47"/>
      <c r="H255" s="47"/>
      <c r="I255" s="358"/>
      <c r="J255" s="47"/>
      <c r="K255" s="69"/>
      <c r="L255" s="69"/>
      <c r="M255" s="47"/>
      <c r="N255" s="53"/>
      <c r="O255" s="317"/>
      <c r="P255" s="47"/>
      <c r="Q255" s="211"/>
      <c r="R255" s="265"/>
    </row>
    <row r="256" customFormat="false" ht="15.75" hidden="false" customHeight="false" outlineLevel="0" collapsed="false">
      <c r="A256" s="1" t="n">
        <v>249</v>
      </c>
      <c r="B256" s="47"/>
      <c r="C256" s="139"/>
      <c r="D256" s="398"/>
      <c r="E256" s="47"/>
      <c r="F256" s="430"/>
      <c r="G256" s="47"/>
      <c r="H256" s="47"/>
      <c r="I256" s="278"/>
      <c r="J256" s="47"/>
      <c r="K256" s="69"/>
      <c r="L256" s="69"/>
      <c r="M256" s="47"/>
      <c r="N256" s="53"/>
      <c r="O256" s="317"/>
      <c r="P256" s="47"/>
      <c r="Q256" s="211"/>
      <c r="R256" s="265"/>
    </row>
    <row r="257" customFormat="false" ht="15.75" hidden="false" customHeight="false" outlineLevel="0" collapsed="false">
      <c r="A257" s="1" t="n">
        <v>250</v>
      </c>
      <c r="B257" s="47"/>
      <c r="C257" s="132"/>
      <c r="D257" s="398"/>
      <c r="E257" s="47"/>
      <c r="F257" s="430"/>
      <c r="G257" s="47"/>
      <c r="H257" s="47"/>
      <c r="I257" s="358"/>
      <c r="J257" s="47"/>
      <c r="K257" s="69"/>
      <c r="L257" s="69"/>
      <c r="M257" s="47"/>
      <c r="N257" s="53"/>
      <c r="O257" s="317"/>
      <c r="P257" s="47"/>
      <c r="Q257" s="211"/>
      <c r="R257" s="265"/>
    </row>
    <row r="258" customFormat="false" ht="15.75" hidden="false" customHeight="false" outlineLevel="0" collapsed="false">
      <c r="A258" s="1" t="n">
        <v>251</v>
      </c>
      <c r="B258" s="47"/>
      <c r="C258" s="139"/>
      <c r="D258" s="398"/>
      <c r="E258" s="47"/>
      <c r="F258" s="430"/>
      <c r="G258" s="47"/>
      <c r="H258" s="47"/>
      <c r="I258" s="418"/>
      <c r="J258" s="47"/>
      <c r="K258" s="69"/>
      <c r="L258" s="69"/>
      <c r="M258" s="47"/>
      <c r="N258" s="53"/>
      <c r="O258" s="317"/>
      <c r="P258" s="47"/>
      <c r="Q258" s="211"/>
      <c r="R258" s="265"/>
    </row>
    <row r="259" customFormat="false" ht="15.75" hidden="false" customHeight="false" outlineLevel="0" collapsed="false">
      <c r="A259" s="1" t="n">
        <v>252</v>
      </c>
      <c r="B259" s="47"/>
      <c r="C259" s="132"/>
      <c r="D259" s="398"/>
      <c r="E259" s="47"/>
      <c r="F259" s="430"/>
      <c r="G259" s="47"/>
      <c r="H259" s="47"/>
      <c r="I259" s="418"/>
      <c r="J259" s="47"/>
      <c r="K259" s="69"/>
      <c r="L259" s="69"/>
      <c r="M259" s="47"/>
      <c r="N259" s="53"/>
      <c r="O259" s="317"/>
      <c r="P259" s="47"/>
      <c r="Q259" s="211"/>
      <c r="R259" s="265"/>
    </row>
    <row r="260" customFormat="false" ht="15.75" hidden="false" customHeight="false" outlineLevel="0" collapsed="false">
      <c r="A260" s="1" t="n">
        <v>253</v>
      </c>
      <c r="B260" s="47"/>
      <c r="C260" s="132"/>
      <c r="D260" s="398"/>
      <c r="E260" s="47"/>
      <c r="F260" s="430"/>
      <c r="G260" s="47"/>
      <c r="H260" s="47"/>
      <c r="I260" s="418"/>
      <c r="J260" s="47"/>
      <c r="K260" s="69"/>
      <c r="L260" s="69"/>
      <c r="M260" s="223"/>
      <c r="N260" s="53"/>
      <c r="O260" s="317"/>
      <c r="P260" s="47"/>
      <c r="Q260" s="211"/>
      <c r="R260" s="265"/>
    </row>
    <row r="261" customFormat="false" ht="15.75" hidden="false" customHeight="false" outlineLevel="0" collapsed="false">
      <c r="A261" s="1" t="n">
        <v>254</v>
      </c>
      <c r="B261" s="47"/>
      <c r="C261" s="132"/>
      <c r="D261" s="398"/>
      <c r="E261" s="47"/>
      <c r="F261" s="430"/>
      <c r="G261" s="47"/>
      <c r="H261" s="47"/>
      <c r="I261" s="278"/>
      <c r="J261" s="47"/>
      <c r="K261" s="69"/>
      <c r="L261" s="69"/>
      <c r="M261" s="69"/>
      <c r="N261" s="53"/>
      <c r="O261" s="317"/>
      <c r="P261" s="47"/>
      <c r="Q261" s="211"/>
      <c r="R261" s="265"/>
    </row>
    <row r="262" customFormat="false" ht="15.75" hidden="false" customHeight="false" outlineLevel="0" collapsed="false">
      <c r="A262" s="1" t="n">
        <v>255</v>
      </c>
      <c r="B262" s="47"/>
      <c r="C262" s="139"/>
      <c r="D262" s="398"/>
      <c r="E262" s="47"/>
      <c r="F262" s="430"/>
      <c r="G262" s="47"/>
      <c r="H262" s="47"/>
      <c r="I262" s="278"/>
      <c r="J262" s="47"/>
      <c r="K262" s="69"/>
      <c r="L262" s="69"/>
      <c r="M262" s="69"/>
      <c r="N262" s="53"/>
      <c r="O262" s="317"/>
      <c r="P262" s="47"/>
      <c r="Q262" s="211"/>
      <c r="R262" s="265"/>
    </row>
    <row r="263" customFormat="false" ht="15.75" hidden="false" customHeight="false" outlineLevel="0" collapsed="false">
      <c r="A263" s="1" t="n">
        <v>256</v>
      </c>
      <c r="B263" s="47"/>
      <c r="C263" s="132"/>
      <c r="D263" s="398"/>
      <c r="E263" s="90"/>
      <c r="F263" s="430"/>
      <c r="G263" s="28"/>
      <c r="H263" s="47"/>
      <c r="I263" s="110"/>
      <c r="J263" s="47"/>
      <c r="K263" s="69"/>
      <c r="L263" s="69"/>
      <c r="M263" s="69"/>
      <c r="N263" s="53"/>
      <c r="O263" s="317"/>
      <c r="P263" s="47"/>
      <c r="Q263" s="211"/>
      <c r="R263" s="265"/>
    </row>
    <row r="264" customFormat="false" ht="15.75" hidden="false" customHeight="false" outlineLevel="0" collapsed="false">
      <c r="A264" s="1" t="n">
        <v>257</v>
      </c>
      <c r="B264" s="47"/>
      <c r="C264" s="139"/>
      <c r="D264" s="398"/>
      <c r="E264" s="47"/>
      <c r="F264" s="417"/>
      <c r="G264" s="47"/>
      <c r="H264" s="47"/>
      <c r="I264" s="418"/>
      <c r="J264" s="47"/>
      <c r="K264" s="69"/>
      <c r="L264" s="69"/>
      <c r="M264" s="69"/>
      <c r="N264" s="53"/>
      <c r="O264" s="317"/>
      <c r="P264" s="47"/>
      <c r="Q264" s="211"/>
      <c r="R264" s="265"/>
    </row>
    <row r="265" customFormat="false" ht="15.75" hidden="false" customHeight="false" outlineLevel="0" collapsed="false">
      <c r="A265" s="1" t="n">
        <v>258</v>
      </c>
      <c r="B265" s="47"/>
      <c r="C265" s="132"/>
      <c r="D265" s="398"/>
      <c r="E265" s="47"/>
      <c r="F265" s="430"/>
      <c r="G265" s="47"/>
      <c r="H265" s="47"/>
      <c r="I265" s="418"/>
      <c r="J265" s="47"/>
      <c r="K265" s="69"/>
      <c r="L265" s="69"/>
      <c r="M265" s="69"/>
      <c r="N265" s="53"/>
      <c r="O265" s="317"/>
      <c r="P265" s="47"/>
      <c r="Q265" s="211"/>
      <c r="R265" s="265"/>
    </row>
    <row r="266" customFormat="false" ht="15" hidden="false" customHeight="false" outlineLevel="0" collapsed="false">
      <c r="A266" s="1" t="n">
        <v>259</v>
      </c>
      <c r="B266" s="47"/>
      <c r="C266" s="139"/>
      <c r="D266" s="398"/>
      <c r="E266" s="90"/>
      <c r="F266" s="432"/>
      <c r="G266" s="47"/>
      <c r="H266" s="47"/>
      <c r="I266" s="278"/>
      <c r="J266" s="47"/>
      <c r="K266" s="69"/>
      <c r="L266" s="69"/>
      <c r="M266" s="69"/>
      <c r="N266" s="53"/>
      <c r="O266" s="317"/>
      <c r="P266" s="47"/>
      <c r="Q266" s="211"/>
      <c r="R266" s="265"/>
    </row>
    <row r="267" customFormat="false" ht="15.75" hidden="false" customHeight="false" outlineLevel="0" collapsed="false">
      <c r="A267" s="1" t="n">
        <v>260</v>
      </c>
      <c r="B267" s="47"/>
      <c r="C267" s="139"/>
      <c r="D267" s="398"/>
      <c r="E267" s="90"/>
      <c r="F267" s="430"/>
      <c r="G267" s="47"/>
      <c r="H267" s="47"/>
      <c r="I267" s="278"/>
      <c r="J267" s="47"/>
      <c r="K267" s="69"/>
      <c r="L267" s="69"/>
      <c r="M267" s="69"/>
      <c r="N267" s="53"/>
      <c r="O267" s="317"/>
      <c r="P267" s="47"/>
      <c r="Q267" s="211"/>
      <c r="R267" s="265"/>
    </row>
    <row r="268" customFormat="false" ht="15.75" hidden="false" customHeight="false" outlineLevel="0" collapsed="false">
      <c r="A268" s="1" t="n">
        <v>261</v>
      </c>
      <c r="B268" s="47"/>
      <c r="C268" s="139"/>
      <c r="D268" s="398"/>
      <c r="E268" s="68"/>
      <c r="F268" s="430"/>
      <c r="G268" s="47"/>
      <c r="H268" s="47"/>
      <c r="I268" s="358"/>
      <c r="J268" s="47"/>
      <c r="K268" s="69"/>
      <c r="L268" s="69"/>
      <c r="M268" s="223"/>
      <c r="N268" s="53"/>
      <c r="O268" s="317"/>
      <c r="P268" s="47"/>
      <c r="Q268" s="211"/>
      <c r="R268" s="265"/>
    </row>
    <row r="269" customFormat="false" ht="15.75" hidden="false" customHeight="false" outlineLevel="0" collapsed="false">
      <c r="A269" s="1" t="n">
        <v>262</v>
      </c>
      <c r="B269" s="47"/>
      <c r="C269" s="139"/>
      <c r="D269" s="398"/>
      <c r="E269" s="68"/>
      <c r="F269" s="430"/>
      <c r="G269" s="47"/>
      <c r="H269" s="47"/>
      <c r="I269" s="358"/>
      <c r="J269" s="47"/>
      <c r="K269" s="69"/>
      <c r="L269" s="69"/>
      <c r="M269" s="69"/>
      <c r="N269" s="53"/>
      <c r="O269" s="317"/>
      <c r="P269" s="47"/>
      <c r="Q269" s="211"/>
      <c r="R269" s="265"/>
    </row>
    <row r="270" customFormat="false" ht="15.75" hidden="false" customHeight="false" outlineLevel="0" collapsed="false">
      <c r="A270" s="1" t="n">
        <v>263</v>
      </c>
      <c r="B270" s="47"/>
      <c r="C270" s="139"/>
      <c r="D270" s="398"/>
      <c r="E270" s="68"/>
      <c r="F270" s="430"/>
      <c r="G270" s="47"/>
      <c r="H270" s="47"/>
      <c r="I270" s="358"/>
      <c r="J270" s="47"/>
      <c r="K270" s="69"/>
      <c r="L270" s="69"/>
      <c r="M270" s="214"/>
      <c r="N270" s="53"/>
      <c r="O270" s="317"/>
      <c r="P270" s="47"/>
      <c r="Q270" s="211"/>
      <c r="R270" s="265"/>
    </row>
    <row r="271" customFormat="false" ht="15.75" hidden="false" customHeight="false" outlineLevel="0" collapsed="false">
      <c r="A271" s="1" t="n">
        <v>264</v>
      </c>
      <c r="B271" s="47"/>
      <c r="C271" s="139"/>
      <c r="D271" s="398"/>
      <c r="E271" s="68"/>
      <c r="F271" s="430"/>
      <c r="G271" s="47"/>
      <c r="H271" s="47"/>
      <c r="I271" s="358"/>
      <c r="J271" s="47"/>
      <c r="K271" s="69"/>
      <c r="L271" s="69"/>
      <c r="M271" s="69"/>
      <c r="N271" s="53"/>
      <c r="O271" s="317"/>
      <c r="P271" s="47"/>
      <c r="Q271" s="211"/>
      <c r="R271" s="265"/>
    </row>
    <row r="272" customFormat="false" ht="15.75" hidden="false" customHeight="false" outlineLevel="0" collapsed="false">
      <c r="A272" s="1" t="n">
        <v>265</v>
      </c>
      <c r="B272" s="47"/>
      <c r="C272" s="139"/>
      <c r="D272" s="398"/>
      <c r="E272" s="68"/>
      <c r="F272" s="430"/>
      <c r="G272" s="47"/>
      <c r="H272" s="47"/>
      <c r="I272" s="358"/>
      <c r="J272" s="47"/>
      <c r="K272" s="69"/>
      <c r="L272" s="69"/>
      <c r="M272" s="223"/>
      <c r="N272" s="53"/>
      <c r="O272" s="317"/>
      <c r="P272" s="47"/>
      <c r="Q272" s="211"/>
      <c r="R272" s="265"/>
    </row>
    <row r="273" customFormat="false" ht="15.75" hidden="false" customHeight="false" outlineLevel="0" collapsed="false">
      <c r="A273" s="1" t="n">
        <v>266</v>
      </c>
      <c r="B273" s="47"/>
      <c r="C273" s="139"/>
      <c r="D273" s="398"/>
      <c r="E273" s="68"/>
      <c r="F273" s="430"/>
      <c r="G273" s="47"/>
      <c r="H273" s="47"/>
      <c r="I273" s="358"/>
      <c r="J273" s="47"/>
      <c r="K273" s="69"/>
      <c r="L273" s="69"/>
      <c r="M273" s="223"/>
      <c r="N273" s="53"/>
      <c r="O273" s="317"/>
      <c r="P273" s="47"/>
      <c r="Q273" s="211"/>
      <c r="R273" s="265"/>
    </row>
    <row r="274" customFormat="false" ht="15.75" hidden="false" customHeight="false" outlineLevel="0" collapsed="false">
      <c r="A274" s="1" t="n">
        <v>266</v>
      </c>
      <c r="B274" s="47"/>
      <c r="C274" s="139"/>
      <c r="D274" s="398"/>
      <c r="E274" s="68"/>
      <c r="F274" s="430"/>
      <c r="G274" s="47"/>
      <c r="H274" s="47"/>
      <c r="I274" s="358"/>
      <c r="J274" s="47"/>
      <c r="K274" s="69"/>
      <c r="L274" s="69"/>
      <c r="M274" s="223"/>
      <c r="N274" s="53"/>
      <c r="O274" s="317"/>
      <c r="P274" s="47"/>
      <c r="Q274" s="211"/>
      <c r="R274" s="265"/>
    </row>
    <row r="275" customFormat="false" ht="15.75" hidden="false" customHeight="false" outlineLevel="0" collapsed="false">
      <c r="A275" s="1" t="n">
        <v>267</v>
      </c>
      <c r="B275" s="47"/>
      <c r="C275" s="139"/>
      <c r="D275" s="398"/>
      <c r="E275" s="68"/>
      <c r="F275" s="430"/>
      <c r="G275" s="47"/>
      <c r="H275" s="47"/>
      <c r="I275" s="358"/>
      <c r="J275" s="47"/>
      <c r="K275" s="69"/>
      <c r="L275" s="69"/>
      <c r="M275" s="223"/>
      <c r="N275" s="53"/>
      <c r="O275" s="317"/>
      <c r="P275" s="47"/>
      <c r="Q275" s="211"/>
      <c r="R275" s="265"/>
    </row>
    <row r="276" customFormat="false" ht="15.75" hidden="false" customHeight="false" outlineLevel="0" collapsed="false">
      <c r="A276" s="1" t="n">
        <v>268</v>
      </c>
      <c r="B276" s="47"/>
      <c r="C276" s="139"/>
      <c r="D276" s="398"/>
      <c r="E276" s="68"/>
      <c r="F276" s="430"/>
      <c r="G276" s="47"/>
      <c r="H276" s="47"/>
      <c r="I276" s="358"/>
      <c r="J276" s="47"/>
      <c r="K276" s="69"/>
      <c r="L276" s="69"/>
      <c r="M276" s="223"/>
      <c r="N276" s="53"/>
      <c r="O276" s="317"/>
      <c r="P276" s="88"/>
      <c r="Q276" s="211"/>
      <c r="R276" s="265"/>
    </row>
    <row r="277" s="260" customFormat="true" ht="15.75" hidden="false" customHeight="false" outlineLevel="0" collapsed="false">
      <c r="A277" s="260" t="n">
        <v>269</v>
      </c>
      <c r="B277" s="75"/>
      <c r="C277" s="75"/>
      <c r="D277" s="398"/>
      <c r="E277" s="433"/>
      <c r="F277" s="434"/>
      <c r="G277" s="75"/>
      <c r="H277" s="75"/>
      <c r="I277" s="435"/>
      <c r="J277" s="75"/>
      <c r="K277" s="223"/>
      <c r="L277" s="223"/>
      <c r="M277" s="223"/>
      <c r="N277" s="53"/>
      <c r="O277" s="317"/>
      <c r="P277" s="75"/>
      <c r="Q277" s="239"/>
      <c r="R277" s="268"/>
    </row>
    <row r="278" customFormat="false" ht="15.75" hidden="false" customHeight="false" outlineLevel="0" collapsed="false">
      <c r="A278" s="1" t="n">
        <v>270</v>
      </c>
      <c r="B278" s="47"/>
      <c r="C278" s="139"/>
      <c r="D278" s="398"/>
      <c r="E278" s="68"/>
      <c r="F278" s="430"/>
      <c r="G278" s="47"/>
      <c r="H278" s="47"/>
      <c r="I278" s="358"/>
      <c r="J278" s="47"/>
      <c r="K278" s="69"/>
      <c r="L278" s="69"/>
      <c r="M278" s="223"/>
      <c r="N278" s="53"/>
      <c r="O278" s="317"/>
      <c r="P278" s="436"/>
      <c r="Q278" s="211"/>
      <c r="R278" s="265"/>
    </row>
    <row r="279" customFormat="false" ht="15.75" hidden="false" customHeight="false" outlineLevel="0" collapsed="false">
      <c r="A279" s="1" t="n">
        <v>271</v>
      </c>
      <c r="B279" s="47"/>
      <c r="C279" s="139"/>
      <c r="D279" s="398"/>
      <c r="E279" s="68"/>
      <c r="F279" s="430"/>
      <c r="G279" s="47"/>
      <c r="H279" s="47"/>
      <c r="I279" s="358"/>
      <c r="J279" s="47"/>
      <c r="K279" s="69"/>
      <c r="L279" s="69"/>
      <c r="M279" s="223"/>
      <c r="N279" s="53"/>
      <c r="O279" s="317"/>
      <c r="P279" s="47"/>
      <c r="Q279" s="211"/>
      <c r="R279" s="265"/>
    </row>
    <row r="280" customFormat="false" ht="15.75" hidden="false" customHeight="false" outlineLevel="0" collapsed="false">
      <c r="A280" s="1" t="n">
        <v>272</v>
      </c>
      <c r="B280" s="47"/>
      <c r="C280" s="139"/>
      <c r="D280" s="398"/>
      <c r="E280" s="68"/>
      <c r="F280" s="430"/>
      <c r="G280" s="47"/>
      <c r="H280" s="47"/>
      <c r="I280" s="358"/>
      <c r="J280" s="47"/>
      <c r="K280" s="69"/>
      <c r="L280" s="69"/>
      <c r="M280" s="223"/>
      <c r="N280" s="53"/>
      <c r="O280" s="317"/>
      <c r="P280" s="47"/>
      <c r="Q280" s="211"/>
      <c r="R280" s="265"/>
    </row>
    <row r="281" customFormat="false" ht="15.75" hidden="false" customHeight="false" outlineLevel="0" collapsed="false">
      <c r="A281" s="1" t="n">
        <v>273</v>
      </c>
      <c r="B281" s="47"/>
      <c r="C281" s="139"/>
      <c r="D281" s="398"/>
      <c r="E281" s="68"/>
      <c r="F281" s="430"/>
      <c r="G281" s="47"/>
      <c r="H281" s="47"/>
      <c r="I281" s="358"/>
      <c r="J281" s="47"/>
      <c r="K281" s="69"/>
      <c r="L281" s="69"/>
      <c r="M281" s="223"/>
      <c r="N281" s="53"/>
      <c r="O281" s="317"/>
      <c r="P281" s="436"/>
      <c r="Q281" s="211"/>
      <c r="R281" s="265"/>
    </row>
    <row r="282" s="260" customFormat="true" ht="15.75" hidden="false" customHeight="false" outlineLevel="0" collapsed="false">
      <c r="A282" s="260" t="n">
        <v>274</v>
      </c>
      <c r="B282" s="75"/>
      <c r="C282" s="75"/>
      <c r="D282" s="398"/>
      <c r="E282" s="433"/>
      <c r="F282" s="434"/>
      <c r="G282" s="75"/>
      <c r="H282" s="75"/>
      <c r="I282" s="435"/>
      <c r="J282" s="75"/>
      <c r="K282" s="223"/>
      <c r="L282" s="223"/>
      <c r="M282" s="223"/>
      <c r="N282" s="53"/>
      <c r="O282" s="317"/>
      <c r="P282" s="75"/>
      <c r="Q282" s="239"/>
      <c r="R282" s="268"/>
    </row>
    <row r="283" customFormat="false" ht="15.75" hidden="false" customHeight="false" outlineLevel="0" collapsed="false">
      <c r="A283" s="1" t="n">
        <v>275</v>
      </c>
      <c r="B283" s="47"/>
      <c r="C283" s="139"/>
      <c r="D283" s="398"/>
      <c r="E283" s="68"/>
      <c r="F283" s="430"/>
      <c r="G283" s="47"/>
      <c r="H283" s="47"/>
      <c r="I283" s="358"/>
      <c r="J283" s="47"/>
      <c r="K283" s="69"/>
      <c r="L283" s="69"/>
      <c r="M283" s="47"/>
      <c r="N283" s="53"/>
      <c r="O283" s="317"/>
      <c r="P283" s="47"/>
      <c r="Q283" s="211"/>
      <c r="R283" s="265"/>
    </row>
    <row r="284" customFormat="false" ht="15.75" hidden="false" customHeight="false" outlineLevel="0" collapsed="false">
      <c r="A284" s="1" t="n">
        <v>276</v>
      </c>
      <c r="B284" s="47"/>
      <c r="C284" s="139"/>
      <c r="D284" s="399"/>
      <c r="E284" s="47"/>
      <c r="F284" s="430"/>
      <c r="G284" s="47"/>
      <c r="H284" s="47"/>
      <c r="I284" s="358"/>
      <c r="J284" s="47"/>
      <c r="K284" s="69"/>
      <c r="L284" s="69"/>
      <c r="M284" s="47"/>
      <c r="N284" s="53"/>
      <c r="O284" s="317"/>
      <c r="P284" s="47"/>
      <c r="Q284" s="211"/>
      <c r="R284" s="265"/>
    </row>
    <row r="285" customFormat="false" ht="15.75" hidden="false" customHeight="false" outlineLevel="0" collapsed="false">
      <c r="C285" s="139"/>
      <c r="D285" s="437"/>
      <c r="F285" s="438"/>
      <c r="I285" s="418"/>
      <c r="K285" s="2"/>
      <c r="L285" s="2"/>
      <c r="N285" s="53"/>
      <c r="O285" s="317"/>
      <c r="R285" s="54"/>
    </row>
    <row r="286" customFormat="false" ht="15.75" hidden="false" customHeight="false" outlineLevel="0" collapsed="false">
      <c r="D286" s="437"/>
      <c r="F286" s="438"/>
      <c r="I286" s="418"/>
      <c r="K286" s="2"/>
      <c r="L286" s="2"/>
      <c r="N286" s="53"/>
      <c r="O286" s="208"/>
      <c r="R286" s="54"/>
    </row>
    <row r="287" customFormat="false" ht="15.75" hidden="false" customHeight="false" outlineLevel="0" collapsed="false">
      <c r="D287" s="437"/>
      <c r="F287" s="438"/>
      <c r="I287" s="418"/>
      <c r="K287" s="2"/>
      <c r="L287" s="2"/>
      <c r="N287" s="53"/>
      <c r="O287" s="208"/>
      <c r="R287" s="54"/>
    </row>
    <row r="288" customFormat="false" ht="15.75" hidden="false" customHeight="false" outlineLevel="0" collapsed="false">
      <c r="D288" s="437"/>
      <c r="F288" s="438"/>
      <c r="I288" s="418"/>
      <c r="K288" s="2"/>
      <c r="L288" s="2"/>
      <c r="N288" s="53"/>
      <c r="O288" s="208"/>
      <c r="R288" s="54"/>
    </row>
    <row r="289" customFormat="false" ht="15.75" hidden="false" customHeight="false" outlineLevel="0" collapsed="false">
      <c r="D289" s="437"/>
      <c r="F289" s="438"/>
      <c r="I289" s="418"/>
      <c r="K289" s="2"/>
      <c r="L289" s="2"/>
      <c r="N289" s="53"/>
      <c r="O289" s="208"/>
      <c r="R289" s="54"/>
    </row>
    <row r="290" customFormat="false" ht="15.75" hidden="false" customHeight="false" outlineLevel="0" collapsed="false">
      <c r="D290" s="437"/>
      <c r="F290" s="438"/>
      <c r="I290" s="418"/>
      <c r="K290" s="2"/>
      <c r="L290" s="2"/>
      <c r="N290" s="53"/>
      <c r="O290" s="208"/>
      <c r="R290" s="54"/>
    </row>
    <row r="291" customFormat="false" ht="15.75" hidden="false" customHeight="false" outlineLevel="0" collapsed="false">
      <c r="D291" s="437"/>
      <c r="F291" s="438"/>
      <c r="I291" s="418"/>
      <c r="K291" s="2"/>
      <c r="L291" s="2"/>
      <c r="N291" s="53"/>
      <c r="O291" s="208"/>
      <c r="R291" s="54"/>
    </row>
    <row r="292" customFormat="false" ht="15.75" hidden="false" customHeight="false" outlineLevel="0" collapsed="false">
      <c r="D292" s="437"/>
      <c r="F292" s="438"/>
      <c r="I292" s="418"/>
      <c r="K292" s="2"/>
      <c r="L292" s="2"/>
      <c r="N292" s="53"/>
      <c r="O292" s="208"/>
      <c r="R292" s="54"/>
    </row>
    <row r="293" customFormat="false" ht="15.75" hidden="false" customHeight="false" outlineLevel="0" collapsed="false">
      <c r="D293" s="437"/>
      <c r="F293" s="438"/>
      <c r="I293" s="418"/>
      <c r="K293" s="2"/>
      <c r="L293" s="2"/>
      <c r="N293" s="53"/>
      <c r="O293" s="208"/>
      <c r="R293" s="54"/>
    </row>
    <row r="294" customFormat="false" ht="15.75" hidden="false" customHeight="false" outlineLevel="0" collapsed="false">
      <c r="D294" s="437"/>
      <c r="F294" s="438"/>
      <c r="I294" s="418"/>
      <c r="K294" s="2"/>
      <c r="L294" s="2"/>
      <c r="N294" s="53"/>
      <c r="O294" s="208"/>
      <c r="R294" s="54"/>
    </row>
    <row r="295" customFormat="false" ht="15.75" hidden="false" customHeight="false" outlineLevel="0" collapsed="false">
      <c r="D295" s="437"/>
      <c r="F295" s="438"/>
      <c r="I295" s="418"/>
      <c r="K295" s="2"/>
      <c r="L295" s="2"/>
      <c r="N295" s="53"/>
      <c r="O295" s="208"/>
      <c r="R295" s="54"/>
    </row>
    <row r="296" customFormat="false" ht="15.75" hidden="false" customHeight="false" outlineLevel="0" collapsed="false">
      <c r="D296" s="437"/>
      <c r="F296" s="438"/>
      <c r="I296" s="418"/>
      <c r="K296" s="2"/>
      <c r="L296" s="2"/>
      <c r="N296" s="53"/>
      <c r="O296" s="208"/>
      <c r="R296" s="54"/>
    </row>
    <row r="297" customFormat="false" ht="15.75" hidden="false" customHeight="false" outlineLevel="0" collapsed="false">
      <c r="D297" s="437"/>
      <c r="F297" s="438"/>
      <c r="I297" s="418"/>
      <c r="K297" s="2"/>
      <c r="L297" s="2"/>
      <c r="N297" s="53"/>
      <c r="O297" s="208"/>
      <c r="R297" s="54"/>
    </row>
    <row r="298" customFormat="false" ht="15.75" hidden="false" customHeight="false" outlineLevel="0" collapsed="false">
      <c r="D298" s="437"/>
      <c r="F298" s="438"/>
      <c r="I298" s="418"/>
      <c r="K298" s="2"/>
      <c r="L298" s="2"/>
      <c r="N298" s="53"/>
      <c r="O298" s="208"/>
      <c r="R298" s="54"/>
    </row>
    <row r="299" customFormat="false" ht="15.75" hidden="false" customHeight="false" outlineLevel="0" collapsed="false">
      <c r="D299" s="437"/>
      <c r="F299" s="438"/>
      <c r="I299" s="418"/>
      <c r="K299" s="2"/>
      <c r="L299" s="2"/>
      <c r="N299" s="53"/>
      <c r="O299" s="208"/>
      <c r="R299" s="54"/>
    </row>
    <row r="300" customFormat="false" ht="15.75" hidden="false" customHeight="false" outlineLevel="0" collapsed="false">
      <c r="D300" s="437"/>
      <c r="F300" s="438"/>
      <c r="I300" s="418"/>
      <c r="K300" s="2"/>
      <c r="L300" s="2"/>
      <c r="N300" s="53"/>
      <c r="O300" s="208"/>
      <c r="R300" s="54"/>
    </row>
    <row r="301" customFormat="false" ht="15.75" hidden="false" customHeight="false" outlineLevel="0" collapsed="false">
      <c r="D301" s="437"/>
      <c r="F301" s="438"/>
      <c r="I301" s="418"/>
      <c r="K301" s="2"/>
      <c r="L301" s="2"/>
      <c r="N301" s="53"/>
      <c r="O301" s="208"/>
      <c r="R301" s="54"/>
    </row>
  </sheetData>
  <mergeCells count="4">
    <mergeCell ref="G2:N3"/>
    <mergeCell ref="G5:J6"/>
    <mergeCell ref="K5:L5"/>
    <mergeCell ref="K6:L6"/>
  </mergeCells>
  <conditionalFormatting sqref="I9:I301">
    <cfRule type="duplicateValues" priority="2" aboveAverage="0" equalAverage="0" bottom="0" percent="0" rank="0" text="" dxfId="0">
      <formula>0</formula>
    </cfRule>
  </conditionalFormatting>
  <conditionalFormatting sqref="D9:D301">
    <cfRule type="duplicateValues" priority="3" aboveAverage="0" equalAverage="0" bottom="0" percent="0" rank="0" text="" dxfId="1">
      <formula>0</formula>
    </cfRule>
  </conditionalFormatting>
  <conditionalFormatting sqref="O9:O301">
    <cfRule type="containsText" priority="4" operator="containsText" aboveAverage="0" equalAverage="0" bottom="0" percent="0" rank="0" text="FT" dxfId="2"/>
    <cfRule type="containsText" priority="5" operator="containsText" aboveAverage="0" equalAverage="0" bottom="0" percent="0" rank="0" text="ET" dxfId="3"/>
    <cfRule type="containsText" priority="6" operator="containsText" aboveAverage="0" equalAverage="0" bottom="0" percent="0" rank="0" text="AT" dxfId="4"/>
  </conditionalFormatting>
  <conditionalFormatting sqref="N9:N301">
    <cfRule type="containsText" priority="7" operator="containsText" aboveAverage="0" equalAverage="0" bottom="0" percent="0" rank="0" text="R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1" zoomScalePageLayoutView="100" workbookViewId="0">
      <selection pane="topLeft" activeCell="G15" activeCellId="0" sqref="G15"/>
    </sheetView>
  </sheetViews>
  <sheetFormatPr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13"/>
    <col collapsed="false" customWidth="true" hidden="false" outlineLevel="0" max="3" min="3" style="1" width="17"/>
    <col collapsed="false" customWidth="true" hidden="false" outlineLevel="0" max="4" min="4" style="1" width="8.57"/>
    <col collapsed="false" customWidth="true" hidden="false" outlineLevel="0" max="5" min="5" style="1" width="24.72"/>
    <col collapsed="false" customWidth="true" hidden="false" outlineLevel="0" max="6" min="6" style="1" width="34.71"/>
    <col collapsed="false" customWidth="true" hidden="false" outlineLevel="0" max="8" min="7" style="1" width="19.28"/>
    <col collapsed="false" customWidth="true" hidden="false" outlineLevel="0" max="9" min="9" style="1" width="15.43"/>
    <col collapsed="false" customWidth="true" hidden="false" outlineLevel="0" max="10" min="10" style="1" width="9.71"/>
    <col collapsed="false" customWidth="true" hidden="false" outlineLevel="0" max="14" min="11" style="1" width="12.28"/>
    <col collapsed="false" customWidth="true" hidden="false" outlineLevel="0" max="15" min="15" style="1" width="10.28"/>
    <col collapsed="false" customWidth="true" hidden="false" outlineLevel="0" max="16" min="16" style="1" width="22.57"/>
    <col collapsed="false" customWidth="true" hidden="false" outlineLevel="0" max="17" min="17" style="4" width="10"/>
    <col collapsed="false" customWidth="true" hidden="false" outlineLevel="0" max="18" min="18" style="1" width="45.4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233" t="s">
        <v>0</v>
      </c>
      <c r="U1" s="1" t="n">
        <v>0</v>
      </c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7"/>
      <c r="P2" s="7"/>
      <c r="Q2" s="8"/>
      <c r="T2" s="233" t="s">
        <v>3</v>
      </c>
      <c r="U2" s="1" t="n">
        <v>0</v>
      </c>
    </row>
    <row r="3" customFormat="false" ht="15.75" hidden="false" customHeight="false" outlineLevel="0" collapsed="false">
      <c r="G3" s="5"/>
      <c r="H3" s="5"/>
      <c r="I3" s="5"/>
      <c r="J3" s="5"/>
      <c r="K3" s="5"/>
      <c r="L3" s="5"/>
      <c r="M3" s="5"/>
      <c r="N3" s="5"/>
      <c r="O3" s="10" t="s">
        <v>4</v>
      </c>
      <c r="P3" s="7"/>
      <c r="Q3" s="119" t="s">
        <v>5</v>
      </c>
      <c r="R3" s="9" t="s">
        <v>3379</v>
      </c>
      <c r="T3" s="233"/>
      <c r="U3" s="1" t="e">
        <f aca="false">U2/U1</f>
        <v>#DIV/0!</v>
      </c>
    </row>
    <row r="4" customFormat="false" ht="16.5" hidden="false" customHeight="false" outlineLevel="0" collapsed="false">
      <c r="O4" s="12" t="n">
        <f aca="false">COUNTIF(O9:O893,"AT")</f>
        <v>0</v>
      </c>
      <c r="P4" s="13" t="s">
        <v>6</v>
      </c>
      <c r="Q4" s="185" t="e">
        <f aca="false">O4/M6</f>
        <v>#DIV/0!</v>
      </c>
      <c r="R4" s="1" t="s">
        <v>7</v>
      </c>
    </row>
    <row r="5" customFormat="false" ht="16.5" hidden="false" customHeight="false" outlineLevel="0" collapsed="false">
      <c r="G5" s="16"/>
      <c r="H5" s="16"/>
      <c r="I5" s="16"/>
      <c r="J5" s="16"/>
      <c r="K5" s="17" t="s">
        <v>8</v>
      </c>
      <c r="L5" s="17"/>
      <c r="M5" s="18" t="e">
        <f aca="false">AVERAGE(Q9:Q115)</f>
        <v>#DIV/0!</v>
      </c>
      <c r="N5" s="20"/>
      <c r="O5" s="12" t="n">
        <f aca="false">COUNTIF(O9:O894,"ET")</f>
        <v>0</v>
      </c>
      <c r="P5" s="21" t="s">
        <v>9</v>
      </c>
      <c r="Q5" s="188" t="e">
        <f aca="false">O5/M6</f>
        <v>#DIV/0!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43705.6101433755</v>
      </c>
      <c r="G6" s="16"/>
      <c r="H6" s="16"/>
      <c r="I6" s="16"/>
      <c r="J6" s="16"/>
      <c r="K6" s="26" t="s">
        <v>12</v>
      </c>
      <c r="L6" s="26"/>
      <c r="M6" s="16" t="n">
        <f aca="false">COUNT(C9:C151)</f>
        <v>0</v>
      </c>
      <c r="O6" s="12" t="n">
        <f aca="false">COUNTIF(O9:O895,"FT")</f>
        <v>0</v>
      </c>
      <c r="P6" s="28" t="s">
        <v>13</v>
      </c>
      <c r="Q6" s="189" t="e">
        <f aca="false">O6/M6</f>
        <v>#DIV/0!</v>
      </c>
    </row>
    <row r="7" customFormat="false" ht="16.5" hidden="false" customHeight="false" outlineLevel="0" collapsed="false">
      <c r="K7" s="190" t="s">
        <v>14</v>
      </c>
      <c r="L7" s="190" t="s">
        <v>14</v>
      </c>
      <c r="M7" s="190" t="s">
        <v>15</v>
      </c>
      <c r="N7" s="192"/>
      <c r="O7" s="12" t="n">
        <f aca="false">COUNTIF(O9:O896,"R")</f>
        <v>0</v>
      </c>
      <c r="P7" s="33" t="s">
        <v>16</v>
      </c>
      <c r="Q7" s="193" t="e">
        <f aca="false">O7/M6</f>
        <v>#DIV/0!</v>
      </c>
    </row>
    <row r="8" customFormat="false" ht="15.75" hidden="false" customHeight="false" outlineLevel="0" collapsed="false">
      <c r="B8" s="47" t="s">
        <v>3380</v>
      </c>
      <c r="C8" s="128" t="s">
        <v>18</v>
      </c>
      <c r="D8" s="393" t="s">
        <v>19</v>
      </c>
      <c r="E8" s="195" t="s">
        <v>20</v>
      </c>
      <c r="F8" s="196" t="s">
        <v>21</v>
      </c>
      <c r="G8" s="196" t="s">
        <v>22</v>
      </c>
      <c r="H8" s="197" t="s">
        <v>23</v>
      </c>
      <c r="I8" s="197" t="s">
        <v>25</v>
      </c>
      <c r="J8" s="198" t="s">
        <v>24</v>
      </c>
      <c r="K8" s="199" t="s">
        <v>26</v>
      </c>
      <c r="L8" s="199" t="s">
        <v>27</v>
      </c>
      <c r="M8" s="199" t="s">
        <v>3296</v>
      </c>
      <c r="N8" s="199" t="s">
        <v>3</v>
      </c>
      <c r="O8" s="199" t="s">
        <v>29</v>
      </c>
      <c r="P8" s="196" t="s">
        <v>30</v>
      </c>
      <c r="Q8" s="200" t="s">
        <v>31</v>
      </c>
      <c r="R8" s="196" t="s">
        <v>32</v>
      </c>
    </row>
    <row r="9" customFormat="false" ht="15.75" hidden="false" customHeight="false" outlineLevel="0" collapsed="false">
      <c r="A9" s="1" t="n">
        <v>1</v>
      </c>
      <c r="B9" s="47"/>
      <c r="C9" s="132"/>
      <c r="D9" s="398"/>
      <c r="E9" s="68"/>
      <c r="F9" s="439"/>
      <c r="G9" s="84"/>
      <c r="H9" s="47"/>
      <c r="I9" s="358"/>
      <c r="J9" s="47"/>
      <c r="K9" s="69"/>
      <c r="L9" s="69"/>
      <c r="M9" s="69"/>
      <c r="N9" s="69"/>
      <c r="O9" s="317"/>
      <c r="R9" s="265"/>
    </row>
    <row r="10" customFormat="false" ht="15.75" hidden="false" customHeight="false" outlineLevel="0" collapsed="false">
      <c r="A10" s="1" t="n">
        <v>2</v>
      </c>
      <c r="B10" s="47"/>
      <c r="C10" s="132"/>
      <c r="D10" s="398"/>
      <c r="E10" s="68"/>
      <c r="F10" s="430"/>
      <c r="G10" s="84"/>
      <c r="H10" s="47"/>
      <c r="I10" s="358"/>
      <c r="J10" s="47"/>
      <c r="K10" s="69"/>
      <c r="L10" s="69"/>
      <c r="M10" s="223"/>
      <c r="N10" s="69"/>
      <c r="O10" s="317"/>
      <c r="P10" s="47"/>
      <c r="Q10" s="211"/>
      <c r="R10" s="265"/>
    </row>
    <row r="11" customFormat="false" ht="15.75" hidden="false" customHeight="false" outlineLevel="0" collapsed="false">
      <c r="A11" s="1" t="n">
        <v>3</v>
      </c>
      <c r="B11" s="47"/>
      <c r="C11" s="132"/>
      <c r="D11" s="398"/>
      <c r="E11" s="68"/>
      <c r="F11" s="430"/>
      <c r="G11" s="84"/>
      <c r="H11" s="47"/>
      <c r="I11" s="358"/>
      <c r="J11" s="47"/>
      <c r="K11" s="69"/>
      <c r="L11" s="69"/>
      <c r="M11" s="69"/>
      <c r="N11" s="69"/>
      <c r="O11" s="317"/>
      <c r="P11" s="47"/>
      <c r="Q11" s="211"/>
      <c r="R11" s="265"/>
    </row>
    <row r="12" customFormat="false" ht="15.75" hidden="false" customHeight="false" outlineLevel="0" collapsed="false">
      <c r="A12" s="1" t="n">
        <v>4</v>
      </c>
      <c r="B12" s="47"/>
      <c r="C12" s="132"/>
      <c r="D12" s="398"/>
      <c r="E12" s="68"/>
      <c r="F12" s="430"/>
      <c r="G12" s="84"/>
      <c r="H12" s="47"/>
      <c r="I12" s="358"/>
      <c r="J12" s="47"/>
      <c r="K12" s="69"/>
      <c r="L12" s="69"/>
      <c r="M12" s="69"/>
      <c r="N12" s="69"/>
      <c r="O12" s="317"/>
      <c r="P12" s="47"/>
      <c r="Q12" s="211"/>
      <c r="R12" s="265"/>
    </row>
    <row r="13" customFormat="false" ht="15.75" hidden="false" customHeight="false" outlineLevel="0" collapsed="false">
      <c r="A13" s="1" t="n">
        <v>5</v>
      </c>
      <c r="B13" s="47"/>
      <c r="C13" s="132"/>
      <c r="D13" s="398"/>
      <c r="E13" s="47"/>
      <c r="F13" s="430"/>
      <c r="G13" s="84"/>
      <c r="H13" s="47"/>
      <c r="I13" s="47"/>
      <c r="J13" s="47"/>
      <c r="K13" s="69"/>
      <c r="L13" s="69"/>
      <c r="M13" s="69"/>
      <c r="N13" s="69"/>
      <c r="O13" s="317"/>
      <c r="P13" s="47"/>
      <c r="Q13" s="211"/>
      <c r="R13" s="265"/>
    </row>
    <row r="14" customFormat="false" ht="15.75" hidden="false" customHeight="false" outlineLevel="0" collapsed="false">
      <c r="A14" s="1" t="n">
        <v>6</v>
      </c>
      <c r="B14" s="47"/>
      <c r="C14" s="132"/>
      <c r="D14" s="398"/>
      <c r="E14" s="47"/>
      <c r="F14" s="430"/>
      <c r="G14" s="84"/>
      <c r="H14" s="47"/>
      <c r="I14" s="358"/>
      <c r="J14" s="47"/>
      <c r="K14" s="69"/>
      <c r="L14" s="69"/>
      <c r="M14" s="69"/>
      <c r="N14" s="69"/>
      <c r="O14" s="317"/>
      <c r="P14" s="47"/>
      <c r="Q14" s="211"/>
      <c r="R14" s="265"/>
    </row>
    <row r="15" customFormat="false" ht="15.75" hidden="false" customHeight="false" outlineLevel="0" collapsed="false">
      <c r="A15" s="1" t="n">
        <v>7</v>
      </c>
      <c r="B15" s="47"/>
      <c r="C15" s="132"/>
      <c r="D15" s="398"/>
      <c r="E15" s="47"/>
      <c r="F15" s="430"/>
      <c r="G15" s="47"/>
      <c r="H15" s="47"/>
      <c r="I15" s="47"/>
      <c r="J15" s="47"/>
      <c r="K15" s="69"/>
      <c r="L15" s="69"/>
      <c r="M15" s="69"/>
      <c r="N15" s="69"/>
      <c r="O15" s="317"/>
      <c r="P15" s="47"/>
      <c r="Q15" s="211"/>
      <c r="R15" s="265"/>
    </row>
    <row r="16" customFormat="false" ht="15.75" hidden="false" customHeight="false" outlineLevel="0" collapsed="false">
      <c r="A16" s="1" t="n">
        <v>8</v>
      </c>
      <c r="B16" s="47"/>
      <c r="C16" s="132"/>
      <c r="D16" s="398"/>
      <c r="E16" s="47"/>
      <c r="F16" s="430"/>
      <c r="G16" s="47"/>
      <c r="H16" s="47"/>
      <c r="I16" s="47"/>
      <c r="J16" s="47"/>
      <c r="K16" s="69"/>
      <c r="L16" s="69"/>
      <c r="M16" s="69"/>
      <c r="N16" s="69"/>
      <c r="O16" s="317"/>
      <c r="P16" s="47"/>
      <c r="Q16" s="211"/>
      <c r="R16" s="265"/>
    </row>
    <row r="17" customFormat="false" ht="15.75" hidden="false" customHeight="false" outlineLevel="0" collapsed="false">
      <c r="A17" s="1" t="n">
        <v>9</v>
      </c>
      <c r="B17" s="47"/>
      <c r="C17" s="132"/>
      <c r="D17" s="398"/>
      <c r="E17" s="68"/>
      <c r="F17" s="430"/>
      <c r="G17" s="47"/>
      <c r="H17" s="47"/>
      <c r="I17" s="358"/>
      <c r="J17" s="47"/>
      <c r="K17" s="69"/>
      <c r="L17" s="69"/>
      <c r="M17" s="69"/>
      <c r="N17" s="69"/>
      <c r="O17" s="317"/>
      <c r="P17" s="47"/>
      <c r="Q17" s="211"/>
      <c r="R17" s="265"/>
    </row>
    <row r="18" customFormat="false" ht="15.75" hidden="false" customHeight="false" outlineLevel="0" collapsed="false">
      <c r="A18" s="1" t="n">
        <v>10</v>
      </c>
      <c r="B18" s="47"/>
      <c r="C18" s="139"/>
      <c r="D18" s="398"/>
      <c r="E18" s="68"/>
      <c r="F18" s="430"/>
      <c r="G18" s="84"/>
      <c r="H18" s="47"/>
      <c r="I18" s="358"/>
      <c r="J18" s="47"/>
      <c r="K18" s="69"/>
      <c r="L18" s="69"/>
      <c r="M18" s="223"/>
      <c r="N18" s="69"/>
      <c r="O18" s="317"/>
      <c r="P18" s="47"/>
      <c r="Q18" s="211"/>
      <c r="R18" s="265"/>
    </row>
    <row r="19" customFormat="false" ht="15.75" hidden="false" customHeight="false" outlineLevel="0" collapsed="false">
      <c r="A19" s="1" t="n">
        <v>11</v>
      </c>
      <c r="B19" s="47"/>
      <c r="C19" s="132"/>
      <c r="D19" s="398"/>
      <c r="E19" s="47"/>
      <c r="F19" s="430"/>
      <c r="G19" s="84"/>
      <c r="H19" s="47"/>
      <c r="I19" s="358"/>
      <c r="J19" s="47"/>
      <c r="K19" s="69"/>
      <c r="L19" s="69"/>
      <c r="M19" s="69"/>
      <c r="N19" s="69"/>
      <c r="O19" s="317"/>
      <c r="P19" s="47"/>
      <c r="Q19" s="211"/>
      <c r="R19" s="265"/>
    </row>
    <row r="20" customFormat="false" ht="15.75" hidden="false" customHeight="false" outlineLevel="0" collapsed="false">
      <c r="A20" s="1" t="n">
        <v>12</v>
      </c>
      <c r="B20" s="47"/>
      <c r="C20" s="139"/>
      <c r="D20" s="398"/>
      <c r="E20" s="47"/>
      <c r="F20" s="430"/>
      <c r="G20" s="84"/>
      <c r="H20" s="47"/>
      <c r="I20" s="358"/>
      <c r="J20" s="47"/>
      <c r="K20" s="69"/>
      <c r="L20" s="69"/>
      <c r="M20" s="69"/>
      <c r="N20" s="69"/>
      <c r="O20" s="317"/>
      <c r="P20" s="47"/>
      <c r="Q20" s="211"/>
      <c r="R20" s="265"/>
    </row>
    <row r="21" customFormat="false" ht="15.75" hidden="false" customHeight="false" outlineLevel="0" collapsed="false">
      <c r="A21" s="1" t="n">
        <v>13</v>
      </c>
      <c r="B21" s="47"/>
      <c r="C21" s="132"/>
      <c r="D21" s="398"/>
      <c r="E21" s="47"/>
      <c r="F21" s="430"/>
      <c r="G21" s="47"/>
      <c r="H21" s="47"/>
      <c r="I21" s="358"/>
      <c r="J21" s="47"/>
      <c r="K21" s="69"/>
      <c r="L21" s="69"/>
      <c r="M21" s="69"/>
      <c r="N21" s="69"/>
      <c r="O21" s="317"/>
      <c r="P21" s="47"/>
      <c r="Q21" s="211"/>
      <c r="R21" s="265"/>
    </row>
    <row r="22" customFormat="false" ht="15.75" hidden="false" customHeight="false" outlineLevel="0" collapsed="false">
      <c r="A22" s="1" t="n">
        <v>14</v>
      </c>
      <c r="B22" s="47"/>
      <c r="C22" s="132"/>
      <c r="D22" s="398"/>
      <c r="E22" s="47"/>
      <c r="F22" s="430"/>
      <c r="G22" s="47"/>
      <c r="H22" s="47"/>
      <c r="I22" s="358"/>
      <c r="J22" s="47"/>
      <c r="K22" s="69"/>
      <c r="L22" s="69"/>
      <c r="M22" s="69"/>
      <c r="N22" s="69"/>
      <c r="O22" s="317"/>
      <c r="P22" s="47"/>
      <c r="Q22" s="211"/>
      <c r="R22" s="265"/>
    </row>
    <row r="23" customFormat="false" ht="15.75" hidden="false" customHeight="false" outlineLevel="0" collapsed="false">
      <c r="A23" s="1" t="n">
        <v>15</v>
      </c>
      <c r="B23" s="47"/>
      <c r="C23" s="132"/>
      <c r="D23" s="398"/>
      <c r="E23" s="47"/>
      <c r="F23" s="430"/>
      <c r="G23" s="47"/>
      <c r="H23" s="47"/>
      <c r="I23" s="358"/>
      <c r="J23" s="47"/>
      <c r="K23" s="69"/>
      <c r="L23" s="69"/>
      <c r="M23" s="69"/>
      <c r="N23" s="69"/>
      <c r="O23" s="317"/>
      <c r="P23" s="47"/>
      <c r="Q23" s="211"/>
      <c r="R23" s="265"/>
    </row>
    <row r="24" customFormat="false" ht="15.75" hidden="false" customHeight="false" outlineLevel="0" collapsed="false">
      <c r="A24" s="1" t="n">
        <v>16</v>
      </c>
      <c r="B24" s="47"/>
      <c r="C24" s="139"/>
      <c r="D24" s="398"/>
      <c r="E24" s="47"/>
      <c r="F24" s="430"/>
      <c r="G24" s="47"/>
      <c r="H24" s="47"/>
      <c r="I24" s="358"/>
      <c r="J24" s="47"/>
      <c r="K24" s="69"/>
      <c r="L24" s="69"/>
      <c r="M24" s="69"/>
      <c r="N24" s="69"/>
      <c r="O24" s="317"/>
      <c r="P24" s="47"/>
      <c r="Q24" s="211"/>
      <c r="R24" s="265"/>
    </row>
    <row r="25" customFormat="false" ht="15.75" hidden="false" customHeight="false" outlineLevel="0" collapsed="false">
      <c r="A25" s="1" t="n">
        <v>17</v>
      </c>
      <c r="B25" s="47"/>
      <c r="C25" s="132"/>
      <c r="D25" s="398"/>
      <c r="E25" s="47"/>
      <c r="F25" s="430"/>
      <c r="G25" s="47"/>
      <c r="H25" s="47"/>
      <c r="I25" s="358"/>
      <c r="J25" s="47"/>
      <c r="K25" s="69"/>
      <c r="L25" s="69"/>
      <c r="M25" s="69"/>
      <c r="N25" s="69"/>
      <c r="O25" s="317"/>
      <c r="P25" s="47"/>
      <c r="Q25" s="211"/>
      <c r="R25" s="265"/>
    </row>
    <row r="26" customFormat="false" ht="15.75" hidden="false" customHeight="false" outlineLevel="0" collapsed="false">
      <c r="A26" s="1" t="n">
        <v>18</v>
      </c>
      <c r="B26" s="47"/>
      <c r="C26" s="139"/>
      <c r="D26" s="398"/>
      <c r="E26" s="68"/>
      <c r="F26" s="430"/>
      <c r="G26" s="84"/>
      <c r="H26" s="47"/>
      <c r="I26" s="358"/>
      <c r="J26" s="47"/>
      <c r="K26" s="69"/>
      <c r="L26" s="69"/>
      <c r="M26" s="223"/>
      <c r="N26" s="69"/>
      <c r="O26" s="317"/>
      <c r="P26" s="47"/>
      <c r="Q26" s="211"/>
      <c r="R26" s="265"/>
    </row>
    <row r="27" customFormat="false" ht="15.75" hidden="false" customHeight="false" outlineLevel="0" collapsed="false">
      <c r="A27" s="1" t="n">
        <v>19</v>
      </c>
      <c r="B27" s="47"/>
      <c r="C27" s="139"/>
      <c r="D27" s="398"/>
      <c r="E27" s="68"/>
      <c r="F27" s="430"/>
      <c r="G27" s="84"/>
      <c r="H27" s="47"/>
      <c r="I27" s="358"/>
      <c r="J27" s="47"/>
      <c r="K27" s="69"/>
      <c r="L27" s="69"/>
      <c r="M27" s="223"/>
      <c r="N27" s="69"/>
      <c r="O27" s="317"/>
      <c r="P27" s="47"/>
      <c r="Q27" s="211"/>
      <c r="R27" s="265"/>
    </row>
    <row r="28" customFormat="false" ht="15.75" hidden="false" customHeight="false" outlineLevel="0" collapsed="false">
      <c r="A28" s="1" t="n">
        <v>20</v>
      </c>
      <c r="B28" s="47"/>
      <c r="C28" s="139"/>
      <c r="D28" s="398"/>
      <c r="E28" s="68"/>
      <c r="F28" s="430"/>
      <c r="G28" s="84"/>
      <c r="H28" s="47"/>
      <c r="I28" s="358"/>
      <c r="J28" s="47"/>
      <c r="K28" s="69"/>
      <c r="L28" s="69"/>
      <c r="M28" s="223"/>
      <c r="N28" s="69"/>
      <c r="O28" s="317"/>
      <c r="P28" s="88"/>
      <c r="Q28" s="211"/>
      <c r="R28" s="265"/>
    </row>
    <row r="29" customFormat="false" ht="15.75" hidden="false" customHeight="false" outlineLevel="0" collapsed="false">
      <c r="A29" s="1" t="n">
        <v>21</v>
      </c>
      <c r="B29" s="47"/>
      <c r="C29" s="139"/>
      <c r="D29" s="398"/>
      <c r="E29" s="68"/>
      <c r="F29" s="430"/>
      <c r="G29" s="84"/>
      <c r="H29" s="47"/>
      <c r="I29" s="358"/>
      <c r="J29" s="47"/>
      <c r="K29" s="69"/>
      <c r="L29" s="69"/>
      <c r="M29" s="223"/>
      <c r="N29" s="69"/>
      <c r="O29" s="317"/>
      <c r="P29" s="47"/>
      <c r="Q29" s="211"/>
      <c r="R29" s="265"/>
    </row>
    <row r="30" customFormat="false" ht="15.75" hidden="false" customHeight="false" outlineLevel="0" collapsed="false">
      <c r="A30" s="1" t="n">
        <v>22</v>
      </c>
      <c r="B30" s="47"/>
      <c r="C30" s="139"/>
      <c r="D30" s="398"/>
      <c r="E30" s="68"/>
      <c r="F30" s="430"/>
      <c r="G30" s="84"/>
      <c r="H30" s="47"/>
      <c r="I30" s="358"/>
      <c r="J30" s="47"/>
      <c r="K30" s="69"/>
      <c r="L30" s="69"/>
      <c r="M30" s="223"/>
      <c r="N30" s="69"/>
      <c r="O30" s="317"/>
      <c r="P30" s="47"/>
      <c r="Q30" s="211"/>
      <c r="R30" s="265"/>
    </row>
    <row r="31" customFormat="false" ht="15.75" hidden="false" customHeight="false" outlineLevel="0" collapsed="false">
      <c r="A31" s="1" t="n">
        <v>23</v>
      </c>
      <c r="B31" s="47"/>
      <c r="C31" s="139"/>
      <c r="D31" s="398"/>
      <c r="E31" s="68"/>
      <c r="F31" s="430"/>
      <c r="G31" s="84"/>
      <c r="H31" s="47"/>
      <c r="I31" s="358"/>
      <c r="J31" s="47"/>
      <c r="K31" s="69"/>
      <c r="L31" s="69"/>
      <c r="M31" s="223"/>
      <c r="N31" s="69"/>
      <c r="O31" s="317"/>
      <c r="P31" s="47"/>
      <c r="Q31" s="211"/>
      <c r="R31" s="265"/>
    </row>
    <row r="32" customFormat="false" ht="15.75" hidden="false" customHeight="false" outlineLevel="0" collapsed="false">
      <c r="A32" s="1" t="n">
        <v>24</v>
      </c>
      <c r="B32" s="47"/>
      <c r="C32" s="139"/>
      <c r="D32" s="398"/>
      <c r="E32" s="68"/>
      <c r="F32" s="430"/>
      <c r="G32" s="84"/>
      <c r="H32" s="47"/>
      <c r="I32" s="358"/>
      <c r="J32" s="47"/>
      <c r="K32" s="69"/>
      <c r="L32" s="69"/>
      <c r="M32" s="223"/>
      <c r="N32" s="69"/>
      <c r="O32" s="317"/>
      <c r="P32" s="47"/>
      <c r="Q32" s="211"/>
      <c r="R32" s="265"/>
    </row>
    <row r="33" customFormat="false" ht="15.75" hidden="false" customHeight="false" outlineLevel="0" collapsed="false">
      <c r="A33" s="1" t="n">
        <v>25</v>
      </c>
      <c r="B33" s="47"/>
      <c r="C33" s="139"/>
      <c r="D33" s="398"/>
      <c r="E33" s="68"/>
      <c r="F33" s="430"/>
      <c r="G33" s="84"/>
      <c r="H33" s="47"/>
      <c r="I33" s="358"/>
      <c r="J33" s="47"/>
      <c r="K33" s="69"/>
      <c r="L33" s="69"/>
      <c r="M33" s="223"/>
      <c r="N33" s="69"/>
      <c r="O33" s="317"/>
      <c r="P33" s="47"/>
      <c r="Q33" s="211"/>
      <c r="R33" s="265"/>
    </row>
    <row r="34" customFormat="false" ht="15.75" hidden="false" customHeight="false" outlineLevel="0" collapsed="false">
      <c r="A34" s="1" t="n">
        <v>26</v>
      </c>
      <c r="B34" s="47"/>
      <c r="C34" s="139"/>
      <c r="D34" s="398"/>
      <c r="E34" s="68"/>
      <c r="F34" s="430"/>
      <c r="G34" s="84"/>
      <c r="H34" s="47"/>
      <c r="I34" s="358"/>
      <c r="J34" s="47"/>
      <c r="K34" s="69"/>
      <c r="L34" s="69"/>
      <c r="M34" s="223"/>
      <c r="N34" s="69"/>
      <c r="O34" s="317"/>
      <c r="P34" s="47"/>
      <c r="Q34" s="211"/>
      <c r="R34" s="265"/>
    </row>
    <row r="35" s="260" customFormat="true" ht="15.75" hidden="false" customHeight="false" outlineLevel="0" collapsed="false">
      <c r="A35" s="260" t="n">
        <v>27</v>
      </c>
      <c r="B35" s="75"/>
      <c r="C35" s="75"/>
      <c r="D35" s="398"/>
      <c r="E35" s="433"/>
      <c r="F35" s="434"/>
      <c r="G35" s="440"/>
      <c r="H35" s="75"/>
      <c r="I35" s="435"/>
      <c r="J35" s="75"/>
      <c r="K35" s="223"/>
      <c r="L35" s="223"/>
      <c r="M35" s="223"/>
      <c r="N35" s="69"/>
      <c r="O35" s="317"/>
      <c r="P35" s="75"/>
      <c r="Q35" s="239"/>
      <c r="R35" s="268"/>
    </row>
    <row r="36" customFormat="false" ht="15.75" hidden="false" customHeight="false" outlineLevel="0" collapsed="false">
      <c r="A36" s="1" t="n">
        <v>28</v>
      </c>
      <c r="B36" s="47"/>
      <c r="C36" s="139"/>
      <c r="D36" s="398"/>
      <c r="E36" s="68"/>
      <c r="F36" s="430"/>
      <c r="G36" s="84"/>
      <c r="H36" s="47"/>
      <c r="I36" s="358"/>
      <c r="J36" s="47"/>
      <c r="K36" s="69"/>
      <c r="L36" s="69"/>
      <c r="M36" s="223"/>
      <c r="N36" s="69"/>
      <c r="O36" s="317"/>
      <c r="P36" s="47"/>
      <c r="Q36" s="211"/>
      <c r="R36" s="265"/>
    </row>
    <row r="37" customFormat="false" ht="15.75" hidden="false" customHeight="false" outlineLevel="0" collapsed="false">
      <c r="A37" s="1" t="n">
        <v>29</v>
      </c>
      <c r="B37" s="47"/>
      <c r="C37" s="132"/>
      <c r="D37" s="398"/>
      <c r="E37" s="47"/>
      <c r="F37" s="430"/>
      <c r="G37" s="47"/>
      <c r="H37" s="47"/>
      <c r="I37" s="47"/>
      <c r="J37" s="47"/>
      <c r="K37" s="69"/>
      <c r="L37" s="69"/>
      <c r="M37" s="69"/>
      <c r="N37" s="69"/>
      <c r="O37" s="317"/>
      <c r="P37" s="47"/>
      <c r="Q37" s="211"/>
      <c r="R37" s="265"/>
    </row>
    <row r="38" customFormat="false" ht="15.75" hidden="false" customHeight="false" outlineLevel="0" collapsed="false">
      <c r="A38" s="1" t="n">
        <v>30</v>
      </c>
      <c r="B38" s="47"/>
      <c r="C38" s="139"/>
      <c r="D38" s="398"/>
      <c r="E38" s="47"/>
      <c r="F38" s="430"/>
      <c r="G38" s="47"/>
      <c r="H38" s="47"/>
      <c r="I38" s="358"/>
      <c r="J38" s="47"/>
      <c r="K38" s="69"/>
      <c r="L38" s="69"/>
      <c r="M38" s="69"/>
      <c r="N38" s="69"/>
      <c r="O38" s="317"/>
      <c r="P38" s="47"/>
      <c r="Q38" s="211"/>
      <c r="R38" s="265"/>
    </row>
    <row r="39" customFormat="false" ht="15.75" hidden="false" customHeight="false" outlineLevel="0" collapsed="false">
      <c r="A39" s="1" t="n">
        <v>31</v>
      </c>
      <c r="B39" s="47"/>
      <c r="C39" s="132"/>
      <c r="D39" s="398"/>
      <c r="E39" s="47"/>
      <c r="F39" s="430"/>
      <c r="G39" s="47"/>
      <c r="H39" s="47"/>
      <c r="I39" s="358"/>
      <c r="J39" s="47"/>
      <c r="K39" s="69"/>
      <c r="L39" s="69"/>
      <c r="M39" s="69"/>
      <c r="N39" s="69"/>
      <c r="O39" s="317"/>
      <c r="P39" s="47"/>
      <c r="Q39" s="211"/>
      <c r="R39" s="265"/>
    </row>
    <row r="40" customFormat="false" ht="15.75" hidden="false" customHeight="false" outlineLevel="0" collapsed="false">
      <c r="A40" s="1" t="n">
        <v>32</v>
      </c>
      <c r="B40" s="47"/>
      <c r="C40" s="139"/>
      <c r="D40" s="398"/>
      <c r="E40" s="47"/>
      <c r="F40" s="430"/>
      <c r="G40" s="47"/>
      <c r="H40" s="47"/>
      <c r="I40" s="358"/>
      <c r="J40" s="47"/>
      <c r="K40" s="69"/>
      <c r="L40" s="69"/>
      <c r="M40" s="69"/>
      <c r="N40" s="69"/>
      <c r="O40" s="317"/>
      <c r="P40" s="47"/>
      <c r="Q40" s="211"/>
      <c r="R40" s="265"/>
    </row>
    <row r="41" customFormat="false" ht="15.75" hidden="false" customHeight="false" outlineLevel="0" collapsed="false">
      <c r="A41" s="1" t="n">
        <v>33</v>
      </c>
      <c r="B41" s="47"/>
      <c r="C41" s="139"/>
      <c r="D41" s="398"/>
      <c r="E41" s="47"/>
      <c r="F41" s="430"/>
      <c r="G41" s="47"/>
      <c r="H41" s="47"/>
      <c r="I41" s="358"/>
      <c r="J41" s="47"/>
      <c r="K41" s="69"/>
      <c r="L41" s="69"/>
      <c r="M41" s="69"/>
      <c r="N41" s="69"/>
      <c r="O41" s="317"/>
      <c r="P41" s="47"/>
      <c r="Q41" s="211"/>
      <c r="R41" s="265"/>
    </row>
    <row r="42" customFormat="false" ht="15.75" hidden="false" customHeight="false" outlineLevel="0" collapsed="false">
      <c r="A42" s="1" t="n">
        <v>34</v>
      </c>
      <c r="B42" s="47"/>
      <c r="C42" s="139"/>
      <c r="D42" s="398"/>
      <c r="E42" s="47"/>
      <c r="F42" s="430"/>
      <c r="G42" s="47"/>
      <c r="H42" s="47"/>
      <c r="I42" s="358"/>
      <c r="J42" s="47"/>
      <c r="K42" s="69"/>
      <c r="L42" s="69"/>
      <c r="M42" s="69"/>
      <c r="N42" s="69"/>
      <c r="O42" s="317"/>
      <c r="P42" s="47"/>
      <c r="Q42" s="211"/>
      <c r="R42" s="265"/>
    </row>
    <row r="43" customFormat="false" ht="15.75" hidden="false" customHeight="false" outlineLevel="0" collapsed="false">
      <c r="A43" s="1" t="n">
        <v>35</v>
      </c>
      <c r="B43" s="47"/>
      <c r="C43" s="132"/>
      <c r="D43" s="398"/>
      <c r="E43" s="47"/>
      <c r="F43" s="430"/>
      <c r="G43" s="47"/>
      <c r="H43" s="47"/>
      <c r="I43" s="358"/>
      <c r="J43" s="47"/>
      <c r="K43" s="69"/>
      <c r="L43" s="69"/>
      <c r="M43" s="69"/>
      <c r="N43" s="69"/>
      <c r="O43" s="317"/>
      <c r="P43" s="47"/>
      <c r="Q43" s="211"/>
      <c r="R43" s="265"/>
    </row>
    <row r="44" s="260" customFormat="true" ht="15.75" hidden="false" customHeight="false" outlineLevel="0" collapsed="false">
      <c r="A44" s="260" t="n">
        <v>36</v>
      </c>
      <c r="B44" s="75"/>
      <c r="C44" s="75"/>
      <c r="D44" s="398"/>
      <c r="E44" s="433"/>
      <c r="F44" s="434"/>
      <c r="G44" s="440"/>
      <c r="H44" s="75"/>
      <c r="I44" s="435"/>
      <c r="J44" s="75"/>
      <c r="K44" s="223"/>
      <c r="L44" s="223"/>
      <c r="M44" s="223"/>
      <c r="N44" s="69"/>
      <c r="O44" s="317"/>
      <c r="P44" s="75"/>
      <c r="Q44" s="239"/>
      <c r="R44" s="268"/>
    </row>
    <row r="45" customFormat="false" ht="15.75" hidden="false" customHeight="false" outlineLevel="0" collapsed="false">
      <c r="A45" s="1" t="n">
        <v>37</v>
      </c>
      <c r="B45" s="47"/>
      <c r="C45" s="132"/>
      <c r="D45" s="398"/>
      <c r="E45" s="47"/>
      <c r="F45" s="430"/>
      <c r="G45" s="47"/>
      <c r="H45" s="47"/>
      <c r="I45" s="47"/>
      <c r="J45" s="47"/>
      <c r="K45" s="69"/>
      <c r="L45" s="69"/>
      <c r="M45" s="69"/>
      <c r="N45" s="69"/>
      <c r="O45" s="317"/>
      <c r="P45" s="47"/>
      <c r="Q45" s="211"/>
      <c r="R45" s="265"/>
    </row>
    <row r="46" customFormat="false" ht="15.75" hidden="false" customHeight="false" outlineLevel="0" collapsed="false">
      <c r="A46" s="1" t="n">
        <v>38</v>
      </c>
      <c r="B46" s="47"/>
      <c r="C46" s="139"/>
      <c r="D46" s="398"/>
      <c r="E46" s="47"/>
      <c r="F46" s="430"/>
      <c r="G46" s="47"/>
      <c r="H46" s="47"/>
      <c r="I46" s="47"/>
      <c r="J46" s="47"/>
      <c r="K46" s="69"/>
      <c r="L46" s="69"/>
      <c r="M46" s="69"/>
      <c r="N46" s="69"/>
      <c r="O46" s="317"/>
      <c r="P46" s="47"/>
      <c r="Q46" s="211"/>
      <c r="R46" s="265"/>
    </row>
    <row r="47" customFormat="false" ht="15.75" hidden="false" customHeight="false" outlineLevel="0" collapsed="false">
      <c r="A47" s="1" t="n">
        <v>39</v>
      </c>
      <c r="B47" s="47"/>
      <c r="C47" s="132"/>
      <c r="D47" s="398"/>
      <c r="E47" s="68"/>
      <c r="F47" s="430"/>
      <c r="G47" s="84"/>
      <c r="H47" s="47"/>
      <c r="I47" s="358"/>
      <c r="J47" s="47"/>
      <c r="K47" s="69"/>
      <c r="L47" s="69"/>
      <c r="M47" s="69"/>
      <c r="N47" s="69"/>
      <c r="O47" s="317"/>
      <c r="P47" s="47"/>
      <c r="Q47" s="211"/>
      <c r="R47" s="265"/>
    </row>
    <row r="48" customFormat="false" ht="15.75" hidden="false" customHeight="false" outlineLevel="0" collapsed="false">
      <c r="A48" s="1" t="n">
        <v>40</v>
      </c>
      <c r="B48" s="47"/>
      <c r="C48" s="132"/>
      <c r="D48" s="398"/>
      <c r="E48" s="68"/>
      <c r="F48" s="430"/>
      <c r="G48" s="84"/>
      <c r="H48" s="47"/>
      <c r="I48" s="358"/>
      <c r="J48" s="47"/>
      <c r="K48" s="69"/>
      <c r="L48" s="69"/>
      <c r="M48" s="69"/>
      <c r="N48" s="69"/>
      <c r="O48" s="317"/>
      <c r="P48" s="47"/>
      <c r="Q48" s="211"/>
      <c r="R48" s="265"/>
    </row>
    <row r="49" customFormat="false" ht="15.75" hidden="false" customHeight="false" outlineLevel="0" collapsed="false">
      <c r="A49" s="1" t="n">
        <v>41</v>
      </c>
      <c r="B49" s="47"/>
      <c r="C49" s="132"/>
      <c r="D49" s="398"/>
      <c r="E49" s="47"/>
      <c r="F49" s="430"/>
      <c r="G49" s="47"/>
      <c r="H49" s="47"/>
      <c r="I49" s="358"/>
      <c r="J49" s="47"/>
      <c r="K49" s="69"/>
      <c r="L49" s="69"/>
      <c r="M49" s="69"/>
      <c r="N49" s="69"/>
      <c r="O49" s="317"/>
      <c r="P49" s="47"/>
      <c r="Q49" s="211"/>
      <c r="R49" s="265"/>
    </row>
    <row r="50" customFormat="false" ht="15.75" hidden="false" customHeight="false" outlineLevel="0" collapsed="false">
      <c r="A50" s="1" t="n">
        <v>42</v>
      </c>
      <c r="B50" s="47"/>
      <c r="C50" s="139"/>
      <c r="D50" s="398"/>
      <c r="E50" s="68"/>
      <c r="F50" s="430"/>
      <c r="G50" s="84"/>
      <c r="H50" s="47"/>
      <c r="I50" s="358"/>
      <c r="J50" s="47"/>
      <c r="K50" s="69"/>
      <c r="L50" s="69"/>
      <c r="M50" s="69"/>
      <c r="N50" s="69"/>
      <c r="O50" s="317"/>
      <c r="P50" s="47"/>
      <c r="Q50" s="211"/>
      <c r="R50" s="265"/>
    </row>
    <row r="51" customFormat="false" ht="15.75" hidden="false" customHeight="false" outlineLevel="0" collapsed="false">
      <c r="A51" s="1" t="n">
        <v>43</v>
      </c>
      <c r="B51" s="47"/>
      <c r="C51" s="139"/>
      <c r="D51" s="398"/>
      <c r="E51" s="68"/>
      <c r="F51" s="430"/>
      <c r="G51" s="84"/>
      <c r="H51" s="47"/>
      <c r="I51" s="358"/>
      <c r="J51" s="47"/>
      <c r="K51" s="69"/>
      <c r="L51" s="69"/>
      <c r="M51" s="69"/>
      <c r="N51" s="69"/>
      <c r="O51" s="317"/>
      <c r="P51" s="47"/>
      <c r="Q51" s="211"/>
      <c r="R51" s="265"/>
    </row>
    <row r="52" customFormat="false" ht="15.75" hidden="false" customHeight="false" outlineLevel="0" collapsed="false">
      <c r="A52" s="1" t="n">
        <v>44</v>
      </c>
      <c r="B52" s="47"/>
      <c r="C52" s="139"/>
      <c r="D52" s="398"/>
      <c r="E52" s="47"/>
      <c r="F52" s="430"/>
      <c r="G52" s="47"/>
      <c r="H52" s="47"/>
      <c r="I52" s="47"/>
      <c r="J52" s="47"/>
      <c r="K52" s="69"/>
      <c r="L52" s="69"/>
      <c r="M52" s="69"/>
      <c r="N52" s="69"/>
      <c r="O52" s="317"/>
      <c r="P52" s="47"/>
      <c r="Q52" s="211"/>
      <c r="R52" s="265"/>
    </row>
    <row r="53" customFormat="false" ht="15.75" hidden="false" customHeight="false" outlineLevel="0" collapsed="false">
      <c r="A53" s="1" t="n">
        <v>46</v>
      </c>
      <c r="B53" s="47"/>
      <c r="C53" s="132"/>
      <c r="D53" s="398"/>
      <c r="E53" s="47"/>
      <c r="F53" s="430"/>
      <c r="G53" s="47"/>
      <c r="H53" s="47"/>
      <c r="I53" s="358"/>
      <c r="J53" s="47"/>
      <c r="K53" s="69"/>
      <c r="L53" s="69"/>
      <c r="M53" s="69"/>
      <c r="N53" s="69"/>
      <c r="O53" s="317"/>
      <c r="P53" s="47"/>
      <c r="Q53" s="211"/>
      <c r="R53" s="265"/>
    </row>
    <row r="54" customFormat="false" ht="15" hidden="false" customHeight="false" outlineLevel="0" collapsed="false">
      <c r="A54" s="1" t="n">
        <v>47</v>
      </c>
      <c r="B54" s="47"/>
      <c r="C54" s="139"/>
      <c r="D54" s="267"/>
      <c r="E54" s="47"/>
      <c r="F54" s="47"/>
      <c r="G54" s="47"/>
      <c r="H54" s="47"/>
      <c r="I54" s="47"/>
      <c r="J54" s="47"/>
      <c r="K54" s="69"/>
      <c r="L54" s="69"/>
      <c r="M54" s="69"/>
      <c r="N54" s="69"/>
      <c r="O54" s="317"/>
      <c r="P54" s="47"/>
      <c r="Q54" s="211"/>
      <c r="R54" s="265"/>
    </row>
    <row r="55" customFormat="false" ht="15" hidden="false" customHeight="false" outlineLevel="0" collapsed="false">
      <c r="A55" s="1" t="n">
        <v>48</v>
      </c>
      <c r="B55" s="47"/>
      <c r="C55" s="132"/>
      <c r="D55" s="267"/>
      <c r="E55" s="47"/>
      <c r="F55" s="47"/>
      <c r="G55" s="47"/>
      <c r="H55" s="47"/>
      <c r="I55" s="47"/>
      <c r="J55" s="47"/>
      <c r="K55" s="69"/>
      <c r="L55" s="69"/>
      <c r="M55" s="69"/>
      <c r="N55" s="69"/>
      <c r="O55" s="317"/>
      <c r="P55" s="47"/>
      <c r="Q55" s="211"/>
      <c r="R55" s="265"/>
    </row>
    <row r="56" customFormat="false" ht="15" hidden="false" customHeight="false" outlineLevel="0" collapsed="false">
      <c r="A56" s="1" t="n">
        <v>49</v>
      </c>
      <c r="B56" s="47"/>
      <c r="C56" s="139"/>
      <c r="D56" s="267"/>
      <c r="E56" s="47"/>
      <c r="F56" s="47"/>
      <c r="G56" s="47"/>
      <c r="H56" s="47"/>
      <c r="I56" s="47"/>
      <c r="J56" s="47"/>
      <c r="K56" s="69"/>
      <c r="L56" s="69"/>
      <c r="M56" s="69"/>
      <c r="N56" s="69"/>
      <c r="O56" s="317"/>
      <c r="P56" s="47"/>
      <c r="Q56" s="211"/>
      <c r="R56" s="265"/>
    </row>
    <row r="57" customFormat="false" ht="15.75" hidden="false" customHeight="false" outlineLevel="0" collapsed="false">
      <c r="A57" s="1" t="n">
        <v>50</v>
      </c>
      <c r="B57" s="47"/>
      <c r="C57" s="132"/>
      <c r="D57" s="267"/>
      <c r="E57" s="47"/>
      <c r="F57" s="430"/>
      <c r="G57" s="47"/>
      <c r="H57" s="47"/>
      <c r="I57" s="358"/>
      <c r="J57" s="47"/>
      <c r="K57" s="69"/>
      <c r="L57" s="69"/>
      <c r="M57" s="69"/>
      <c r="N57" s="69"/>
      <c r="O57" s="317"/>
      <c r="P57" s="47"/>
      <c r="Q57" s="211"/>
      <c r="R57" s="265"/>
    </row>
    <row r="58" customFormat="false" ht="15.75" hidden="false" customHeight="false" outlineLevel="0" collapsed="false">
      <c r="A58" s="1" t="n">
        <v>51</v>
      </c>
      <c r="B58" s="47"/>
      <c r="C58" s="139"/>
      <c r="D58" s="267"/>
      <c r="E58" s="68"/>
      <c r="F58" s="430"/>
      <c r="G58" s="84"/>
      <c r="H58" s="47"/>
      <c r="I58" s="358"/>
      <c r="J58" s="47"/>
      <c r="K58" s="69"/>
      <c r="L58" s="69"/>
      <c r="M58" s="223"/>
      <c r="N58" s="69"/>
      <c r="O58" s="317"/>
      <c r="P58" s="47"/>
      <c r="Q58" s="211"/>
      <c r="R58" s="265"/>
    </row>
    <row r="59" customFormat="false" ht="15.75" hidden="false" customHeight="false" outlineLevel="0" collapsed="false">
      <c r="A59" s="1" t="n">
        <v>52</v>
      </c>
      <c r="B59" s="47"/>
      <c r="C59" s="139"/>
      <c r="D59" s="267"/>
      <c r="E59" s="68"/>
      <c r="F59" s="430"/>
      <c r="G59" s="84"/>
      <c r="H59" s="47"/>
      <c r="I59" s="358"/>
      <c r="J59" s="47"/>
      <c r="K59" s="69"/>
      <c r="L59" s="69"/>
      <c r="M59" s="223"/>
      <c r="N59" s="69"/>
      <c r="O59" s="317"/>
      <c r="P59" s="47"/>
      <c r="Q59" s="211"/>
      <c r="R59" s="265"/>
    </row>
    <row r="60" customFormat="false" ht="15.75" hidden="false" customHeight="false" outlineLevel="0" collapsed="false">
      <c r="A60" s="1" t="n">
        <v>53</v>
      </c>
      <c r="B60" s="47"/>
      <c r="C60" s="139"/>
      <c r="D60" s="267"/>
      <c r="E60" s="68"/>
      <c r="F60" s="430"/>
      <c r="G60" s="84"/>
      <c r="H60" s="47"/>
      <c r="I60" s="358"/>
      <c r="J60" s="47"/>
      <c r="K60" s="69"/>
      <c r="L60" s="69"/>
      <c r="M60" s="223"/>
      <c r="N60" s="69"/>
      <c r="O60" s="317"/>
      <c r="P60" s="47"/>
      <c r="Q60" s="211"/>
      <c r="R60" s="265"/>
    </row>
    <row r="61" customFormat="false" ht="15.75" hidden="false" customHeight="false" outlineLevel="0" collapsed="false">
      <c r="A61" s="1" t="n">
        <v>54</v>
      </c>
      <c r="B61" s="47"/>
      <c r="C61" s="139"/>
      <c r="D61" s="267"/>
      <c r="E61" s="68"/>
      <c r="F61" s="430"/>
      <c r="G61" s="84"/>
      <c r="H61" s="47"/>
      <c r="I61" s="358"/>
      <c r="J61" s="47"/>
      <c r="K61" s="69"/>
      <c r="L61" s="69"/>
      <c r="M61" s="223"/>
      <c r="N61" s="69"/>
      <c r="O61" s="317"/>
      <c r="P61" s="47"/>
      <c r="Q61" s="211"/>
      <c r="R61" s="265"/>
    </row>
    <row r="62" customFormat="false" ht="15.75" hidden="false" customHeight="false" outlineLevel="0" collapsed="false">
      <c r="A62" s="1" t="n">
        <v>55</v>
      </c>
      <c r="B62" s="47"/>
      <c r="C62" s="139"/>
      <c r="D62" s="267"/>
      <c r="E62" s="68"/>
      <c r="F62" s="430"/>
      <c r="G62" s="84"/>
      <c r="H62" s="47"/>
      <c r="I62" s="358"/>
      <c r="J62" s="47"/>
      <c r="K62" s="69"/>
      <c r="L62" s="69"/>
      <c r="M62" s="223"/>
      <c r="N62" s="69"/>
      <c r="O62" s="317"/>
      <c r="P62" s="47"/>
      <c r="Q62" s="211"/>
      <c r="R62" s="265"/>
    </row>
    <row r="63" customFormat="false" ht="15.75" hidden="false" customHeight="false" outlineLevel="0" collapsed="false">
      <c r="A63" s="1" t="n">
        <v>56</v>
      </c>
      <c r="B63" s="47"/>
      <c r="C63" s="139"/>
      <c r="D63" s="267"/>
      <c r="E63" s="68"/>
      <c r="F63" s="430"/>
      <c r="G63" s="84"/>
      <c r="H63" s="47"/>
      <c r="I63" s="358"/>
      <c r="J63" s="47"/>
      <c r="K63" s="69"/>
      <c r="L63" s="69"/>
      <c r="M63" s="223"/>
      <c r="N63" s="69"/>
      <c r="O63" s="317"/>
      <c r="P63" s="88"/>
      <c r="Q63" s="211"/>
      <c r="R63" s="265"/>
    </row>
    <row r="64" customFormat="false" ht="15.75" hidden="false" customHeight="false" outlineLevel="0" collapsed="false">
      <c r="A64" s="1" t="n">
        <v>57</v>
      </c>
      <c r="B64" s="47"/>
      <c r="C64" s="139"/>
      <c r="D64" s="267"/>
      <c r="E64" s="68"/>
      <c r="F64" s="430"/>
      <c r="G64" s="84"/>
      <c r="H64" s="47"/>
      <c r="I64" s="358"/>
      <c r="J64" s="47"/>
      <c r="K64" s="69"/>
      <c r="L64" s="69"/>
      <c r="M64" s="223"/>
      <c r="N64" s="69"/>
      <c r="O64" s="317"/>
      <c r="P64" s="88"/>
      <c r="Q64" s="211"/>
      <c r="R64" s="265"/>
    </row>
    <row r="65" customFormat="false" ht="15.75" hidden="false" customHeight="false" outlineLevel="0" collapsed="false">
      <c r="A65" s="1" t="n">
        <v>58</v>
      </c>
      <c r="B65" s="47"/>
      <c r="C65" s="132"/>
      <c r="D65" s="267"/>
      <c r="E65" s="132"/>
      <c r="F65" s="430"/>
      <c r="G65" s="84"/>
      <c r="H65" s="47"/>
      <c r="I65" s="358"/>
      <c r="J65" s="132"/>
      <c r="K65" s="69"/>
      <c r="L65" s="208"/>
      <c r="M65" s="223"/>
      <c r="N65" s="69"/>
      <c r="O65" s="317"/>
      <c r="P65" s="132"/>
      <c r="Q65" s="372"/>
      <c r="R65" s="373"/>
    </row>
    <row r="66" customFormat="false" ht="15.75" hidden="false" customHeight="false" outlineLevel="0" collapsed="false">
      <c r="A66" s="1" t="n">
        <v>59</v>
      </c>
      <c r="B66" s="47"/>
      <c r="C66" s="139"/>
      <c r="D66" s="267"/>
      <c r="E66" s="47"/>
      <c r="F66" s="430"/>
      <c r="G66" s="47"/>
      <c r="H66" s="47"/>
      <c r="I66" s="47"/>
      <c r="J66" s="47"/>
      <c r="K66" s="69"/>
      <c r="L66" s="69"/>
      <c r="M66" s="223"/>
      <c r="N66" s="69"/>
      <c r="O66" s="317"/>
      <c r="P66" s="47"/>
      <c r="Q66" s="211"/>
      <c r="R66" s="265"/>
    </row>
    <row r="67" customFormat="false" ht="15.75" hidden="false" customHeight="false" outlineLevel="0" collapsed="false">
      <c r="A67" s="1" t="n">
        <v>60</v>
      </c>
      <c r="B67" s="47"/>
      <c r="C67" s="132"/>
      <c r="D67" s="267"/>
      <c r="E67" s="47"/>
      <c r="F67" s="430"/>
      <c r="G67" s="84"/>
      <c r="H67" s="47"/>
      <c r="I67" s="358"/>
      <c r="J67" s="47"/>
      <c r="K67" s="69"/>
      <c r="L67" s="69"/>
      <c r="M67" s="223"/>
      <c r="N67" s="69"/>
      <c r="O67" s="317"/>
      <c r="P67" s="47"/>
      <c r="Q67" s="211"/>
      <c r="R67" s="265"/>
    </row>
    <row r="68" customFormat="false" ht="15.75" hidden="false" customHeight="false" outlineLevel="0" collapsed="false">
      <c r="A68" s="1" t="n">
        <v>61</v>
      </c>
      <c r="B68" s="47"/>
      <c r="C68" s="139"/>
      <c r="D68" s="267"/>
      <c r="E68" s="47"/>
      <c r="F68" s="430"/>
      <c r="G68" s="84"/>
      <c r="H68" s="47"/>
      <c r="I68" s="358"/>
      <c r="J68" s="47"/>
      <c r="K68" s="69"/>
      <c r="L68" s="69"/>
      <c r="M68" s="223"/>
      <c r="N68" s="69"/>
      <c r="O68" s="317"/>
      <c r="P68" s="47"/>
      <c r="Q68" s="211"/>
      <c r="R68" s="265"/>
    </row>
    <row r="69" customFormat="false" ht="15.75" hidden="false" customHeight="false" outlineLevel="0" collapsed="false">
      <c r="A69" s="1" t="n">
        <v>62</v>
      </c>
      <c r="B69" s="47"/>
      <c r="C69" s="132"/>
      <c r="D69" s="267"/>
      <c r="E69" s="47"/>
      <c r="F69" s="430"/>
      <c r="G69" s="84"/>
      <c r="H69" s="47"/>
      <c r="I69" s="358"/>
      <c r="J69" s="47"/>
      <c r="K69" s="69"/>
      <c r="L69" s="69"/>
      <c r="M69" s="223"/>
      <c r="N69" s="69"/>
      <c r="O69" s="317"/>
      <c r="P69" s="47"/>
      <c r="Q69" s="211"/>
      <c r="R69" s="265"/>
    </row>
    <row r="70" customFormat="false" ht="15.75" hidden="false" customHeight="false" outlineLevel="0" collapsed="false">
      <c r="A70" s="1" t="n">
        <v>63</v>
      </c>
      <c r="B70" s="47"/>
      <c r="C70" s="139"/>
      <c r="D70" s="267"/>
      <c r="E70" s="47"/>
      <c r="F70" s="430"/>
      <c r="G70" s="84"/>
      <c r="H70" s="47"/>
      <c r="I70" s="358"/>
      <c r="J70" s="47"/>
      <c r="K70" s="69"/>
      <c r="L70" s="69"/>
      <c r="M70" s="223"/>
      <c r="N70" s="69"/>
      <c r="O70" s="317"/>
      <c r="P70" s="47"/>
      <c r="Q70" s="211"/>
      <c r="R70" s="265"/>
    </row>
    <row r="71" customFormat="false" ht="15.75" hidden="false" customHeight="false" outlineLevel="0" collapsed="false">
      <c r="A71" s="1" t="n">
        <v>64</v>
      </c>
      <c r="B71" s="47"/>
      <c r="C71" s="132"/>
      <c r="D71" s="267"/>
      <c r="E71" s="47"/>
      <c r="F71" s="430"/>
      <c r="G71" s="84"/>
      <c r="H71" s="47"/>
      <c r="I71" s="358"/>
      <c r="J71" s="47"/>
      <c r="K71" s="69"/>
      <c r="L71" s="69"/>
      <c r="M71" s="223"/>
      <c r="N71" s="69"/>
      <c r="O71" s="317"/>
      <c r="P71" s="47"/>
      <c r="Q71" s="211"/>
      <c r="R71" s="265"/>
    </row>
    <row r="72" customFormat="false" ht="15.75" hidden="false" customHeight="false" outlineLevel="0" collapsed="false">
      <c r="A72" s="1" t="n">
        <v>65</v>
      </c>
      <c r="B72" s="47"/>
      <c r="C72" s="139"/>
      <c r="D72" s="267"/>
      <c r="E72" s="47"/>
      <c r="F72" s="430"/>
      <c r="G72" s="47"/>
      <c r="H72" s="47"/>
      <c r="I72" s="358"/>
      <c r="J72" s="47"/>
      <c r="K72" s="69"/>
      <c r="L72" s="69"/>
      <c r="M72" s="223"/>
      <c r="N72" s="69"/>
      <c r="O72" s="317"/>
      <c r="P72" s="47"/>
      <c r="Q72" s="211"/>
      <c r="R72" s="265"/>
    </row>
    <row r="73" customFormat="false" ht="15.75" hidden="false" customHeight="false" outlineLevel="0" collapsed="false">
      <c r="A73" s="1" t="n">
        <v>66</v>
      </c>
      <c r="B73" s="47"/>
      <c r="C73" s="139"/>
      <c r="D73" s="267"/>
      <c r="E73" s="68"/>
      <c r="F73" s="430"/>
      <c r="G73" s="47"/>
      <c r="H73" s="47"/>
      <c r="I73" s="47"/>
      <c r="J73" s="47"/>
      <c r="K73" s="69"/>
      <c r="L73" s="69"/>
      <c r="M73" s="223"/>
      <c r="N73" s="69"/>
      <c r="O73" s="317"/>
      <c r="P73" s="47"/>
      <c r="Q73" s="211"/>
      <c r="R73" s="265"/>
    </row>
    <row r="74" customFormat="false" ht="15.75" hidden="false" customHeight="false" outlineLevel="0" collapsed="false">
      <c r="A74" s="1" t="n">
        <v>67</v>
      </c>
      <c r="B74" s="47"/>
      <c r="C74" s="139"/>
      <c r="D74" s="267"/>
      <c r="E74" s="47"/>
      <c r="F74" s="430"/>
      <c r="G74" s="47"/>
      <c r="H74" s="47"/>
      <c r="I74" s="358"/>
      <c r="J74" s="47"/>
      <c r="K74" s="69"/>
      <c r="L74" s="69"/>
      <c r="M74" s="223"/>
      <c r="N74" s="69"/>
      <c r="O74" s="317"/>
      <c r="P74" s="47"/>
      <c r="Q74" s="211"/>
      <c r="R74" s="265"/>
    </row>
    <row r="75" customFormat="false" ht="15.75" hidden="false" customHeight="false" outlineLevel="0" collapsed="false">
      <c r="A75" s="1" t="n">
        <v>68</v>
      </c>
      <c r="B75" s="47"/>
      <c r="C75" s="132"/>
      <c r="D75" s="267"/>
      <c r="E75" s="47"/>
      <c r="F75" s="430"/>
      <c r="G75" s="47"/>
      <c r="H75" s="47"/>
      <c r="I75" s="358"/>
      <c r="J75" s="47"/>
      <c r="K75" s="69"/>
      <c r="L75" s="69"/>
      <c r="M75" s="223"/>
      <c r="N75" s="69"/>
      <c r="O75" s="317"/>
      <c r="P75" s="47"/>
      <c r="Q75" s="211"/>
      <c r="R75" s="265"/>
    </row>
    <row r="76" customFormat="false" ht="15.75" hidden="false" customHeight="false" outlineLevel="0" collapsed="false">
      <c r="A76" s="1" t="n">
        <v>69</v>
      </c>
      <c r="B76" s="47"/>
      <c r="C76" s="139"/>
      <c r="D76" s="267"/>
      <c r="E76" s="47"/>
      <c r="F76" s="430"/>
      <c r="G76" s="47"/>
      <c r="H76" s="47"/>
      <c r="I76" s="358"/>
      <c r="J76" s="47"/>
      <c r="K76" s="69"/>
      <c r="L76" s="179"/>
      <c r="M76" s="441"/>
      <c r="N76" s="69"/>
      <c r="O76" s="317"/>
      <c r="P76" s="180"/>
      <c r="Q76" s="211"/>
      <c r="R76" s="265"/>
    </row>
    <row r="77" customFormat="false" ht="15.75" hidden="false" customHeight="false" outlineLevel="0" collapsed="false">
      <c r="A77" s="1" t="n">
        <v>70</v>
      </c>
      <c r="B77" s="47"/>
      <c r="C77" s="132"/>
      <c r="D77" s="267"/>
      <c r="E77" s="68"/>
      <c r="F77" s="430"/>
      <c r="G77" s="47"/>
      <c r="H77" s="47"/>
      <c r="I77" s="358"/>
      <c r="J77" s="47"/>
      <c r="K77" s="69"/>
      <c r="L77" s="69"/>
      <c r="M77" s="223"/>
      <c r="N77" s="69"/>
      <c r="O77" s="317"/>
      <c r="P77" s="47"/>
      <c r="Q77" s="211"/>
      <c r="R77" s="442"/>
    </row>
    <row r="78" customFormat="false" ht="15.75" hidden="false" customHeight="false" outlineLevel="0" collapsed="false">
      <c r="A78" s="1" t="n">
        <v>71</v>
      </c>
      <c r="B78" s="47"/>
      <c r="C78" s="139"/>
      <c r="D78" s="267"/>
      <c r="E78" s="47"/>
      <c r="F78" s="430"/>
      <c r="G78" s="84"/>
      <c r="H78" s="47"/>
      <c r="I78" s="358"/>
      <c r="J78" s="47"/>
      <c r="K78" s="69"/>
      <c r="L78" s="69"/>
      <c r="M78" s="223"/>
      <c r="N78" s="69"/>
      <c r="O78" s="317"/>
      <c r="P78" s="47"/>
      <c r="Q78" s="211"/>
      <c r="R78" s="265"/>
    </row>
    <row r="79" customFormat="false" ht="15.75" hidden="false" customHeight="false" outlineLevel="0" collapsed="false">
      <c r="A79" s="1" t="n">
        <v>72</v>
      </c>
      <c r="B79" s="47"/>
      <c r="C79" s="139"/>
      <c r="D79" s="267"/>
      <c r="E79" s="47"/>
      <c r="F79" s="430"/>
      <c r="G79" s="84"/>
      <c r="H79" s="47"/>
      <c r="I79" s="47"/>
      <c r="J79" s="47"/>
      <c r="K79" s="69"/>
      <c r="L79" s="69"/>
      <c r="M79" s="223"/>
      <c r="N79" s="69"/>
      <c r="O79" s="317"/>
      <c r="P79" s="47"/>
      <c r="Q79" s="211"/>
      <c r="R79" s="265"/>
    </row>
    <row r="80" customFormat="false" ht="15.75" hidden="false" customHeight="false" outlineLevel="0" collapsed="false">
      <c r="A80" s="1" t="n">
        <v>73</v>
      </c>
      <c r="B80" s="47"/>
      <c r="C80" s="139"/>
      <c r="D80" s="267"/>
      <c r="E80" s="68"/>
      <c r="F80" s="430"/>
      <c r="G80" s="84"/>
      <c r="H80" s="47"/>
      <c r="I80" s="47"/>
      <c r="J80" s="47"/>
      <c r="K80" s="69"/>
      <c r="L80" s="69"/>
      <c r="M80" s="223"/>
      <c r="N80" s="69"/>
      <c r="O80" s="317"/>
      <c r="P80" s="47"/>
      <c r="Q80" s="211"/>
      <c r="R80" s="265"/>
    </row>
    <row r="81" customFormat="false" ht="15.75" hidden="false" customHeight="false" outlineLevel="0" collapsed="false">
      <c r="A81" s="1" t="n">
        <v>74</v>
      </c>
      <c r="B81" s="47"/>
      <c r="C81" s="139"/>
      <c r="D81" s="267"/>
      <c r="E81" s="68"/>
      <c r="F81" s="430"/>
      <c r="G81" s="84"/>
      <c r="H81" s="47"/>
      <c r="I81" s="47"/>
      <c r="J81" s="47"/>
      <c r="K81" s="69"/>
      <c r="L81" s="69"/>
      <c r="M81" s="223"/>
      <c r="N81" s="69"/>
      <c r="O81" s="317"/>
      <c r="P81" s="47"/>
      <c r="Q81" s="211"/>
      <c r="R81" s="265"/>
    </row>
    <row r="82" customFormat="false" ht="15.75" hidden="false" customHeight="false" outlineLevel="0" collapsed="false">
      <c r="A82" s="1" t="n">
        <v>75</v>
      </c>
      <c r="B82" s="47"/>
      <c r="C82" s="139"/>
      <c r="D82" s="267"/>
      <c r="E82" s="68"/>
      <c r="F82" s="430"/>
      <c r="G82" s="84"/>
      <c r="H82" s="47"/>
      <c r="I82" s="47"/>
      <c r="J82" s="47"/>
      <c r="K82" s="69"/>
      <c r="L82" s="69"/>
      <c r="M82" s="223"/>
      <c r="N82" s="69"/>
      <c r="O82" s="317"/>
      <c r="P82" s="47"/>
      <c r="Q82" s="211"/>
      <c r="R82" s="265"/>
    </row>
    <row r="83" customFormat="false" ht="15.75" hidden="false" customHeight="false" outlineLevel="0" collapsed="false">
      <c r="A83" s="1" t="n">
        <v>76</v>
      </c>
      <c r="B83" s="47"/>
      <c r="C83" s="139"/>
      <c r="D83" s="267"/>
      <c r="E83" s="68"/>
      <c r="F83" s="430"/>
      <c r="G83" s="84"/>
      <c r="H83" s="47"/>
      <c r="I83" s="47"/>
      <c r="J83" s="47"/>
      <c r="K83" s="69"/>
      <c r="L83" s="69"/>
      <c r="M83" s="223"/>
      <c r="N83" s="69"/>
      <c r="O83" s="317"/>
      <c r="P83" s="47"/>
      <c r="Q83" s="211"/>
      <c r="R83" s="265"/>
    </row>
    <row r="84" customFormat="false" ht="15.75" hidden="false" customHeight="false" outlineLevel="0" collapsed="false">
      <c r="A84" s="1" t="n">
        <v>77</v>
      </c>
      <c r="B84" s="47"/>
      <c r="C84" s="139"/>
      <c r="D84" s="267"/>
      <c r="E84" s="47"/>
      <c r="F84" s="430"/>
      <c r="G84" s="47"/>
      <c r="H84" s="47"/>
      <c r="I84" s="358"/>
      <c r="J84" s="47"/>
      <c r="K84" s="69"/>
      <c r="L84" s="69"/>
      <c r="M84" s="223"/>
      <c r="N84" s="69"/>
      <c r="O84" s="317"/>
      <c r="P84" s="47"/>
      <c r="Q84" s="211"/>
      <c r="R84" s="265"/>
    </row>
    <row r="85" customFormat="false" ht="15.75" hidden="false" customHeight="false" outlineLevel="0" collapsed="false">
      <c r="A85" s="1" t="n">
        <v>78</v>
      </c>
      <c r="B85" s="47"/>
      <c r="C85" s="132"/>
      <c r="D85" s="267"/>
      <c r="E85" s="68"/>
      <c r="F85" s="430"/>
      <c r="G85" s="84"/>
      <c r="H85" s="47"/>
      <c r="I85" s="358"/>
      <c r="J85" s="47"/>
      <c r="K85" s="69"/>
      <c r="L85" s="69"/>
      <c r="M85" s="223"/>
      <c r="N85" s="69"/>
      <c r="O85" s="317"/>
      <c r="P85" s="47"/>
      <c r="Q85" s="211"/>
      <c r="R85" s="265"/>
    </row>
    <row r="86" customFormat="false" ht="15.75" hidden="false" customHeight="false" outlineLevel="0" collapsed="false">
      <c r="A86" s="1" t="n">
        <v>79</v>
      </c>
      <c r="B86" s="47"/>
      <c r="C86" s="132"/>
      <c r="D86" s="267"/>
      <c r="E86" s="68"/>
      <c r="F86" s="430"/>
      <c r="G86" s="84"/>
      <c r="H86" s="47"/>
      <c r="I86" s="358"/>
      <c r="J86" s="47"/>
      <c r="K86" s="69"/>
      <c r="L86" s="69"/>
      <c r="M86" s="223"/>
      <c r="N86" s="69"/>
      <c r="O86" s="317"/>
      <c r="P86" s="47"/>
      <c r="Q86" s="211"/>
      <c r="R86" s="265"/>
    </row>
    <row r="87" customFormat="false" ht="15.75" hidden="false" customHeight="false" outlineLevel="0" collapsed="false">
      <c r="A87" s="1" t="n">
        <v>80</v>
      </c>
      <c r="B87" s="47"/>
      <c r="C87" s="132"/>
      <c r="D87" s="267"/>
      <c r="E87" s="68"/>
      <c r="F87" s="430"/>
      <c r="G87" s="84"/>
      <c r="H87" s="47"/>
      <c r="I87" s="358"/>
      <c r="J87" s="47"/>
      <c r="K87" s="69"/>
      <c r="L87" s="69"/>
      <c r="M87" s="223"/>
      <c r="N87" s="69"/>
      <c r="O87" s="317"/>
      <c r="P87" s="47"/>
      <c r="Q87" s="211"/>
      <c r="R87" s="265"/>
    </row>
    <row r="88" customFormat="false" ht="15.75" hidden="false" customHeight="false" outlineLevel="0" collapsed="false">
      <c r="A88" s="1" t="n">
        <v>81</v>
      </c>
      <c r="B88" s="47"/>
      <c r="C88" s="132"/>
      <c r="D88" s="267"/>
      <c r="E88" s="68"/>
      <c r="F88" s="430"/>
      <c r="G88" s="84"/>
      <c r="H88" s="47"/>
      <c r="I88" s="47"/>
      <c r="J88" s="47"/>
      <c r="K88" s="69"/>
      <c r="L88" s="69"/>
      <c r="M88" s="223"/>
      <c r="N88" s="69"/>
      <c r="O88" s="317"/>
      <c r="P88" s="47"/>
      <c r="Q88" s="211"/>
      <c r="R88" s="265"/>
    </row>
    <row r="89" customFormat="false" ht="15.75" hidden="false" customHeight="false" outlineLevel="0" collapsed="false">
      <c r="A89" s="1" t="n">
        <v>82</v>
      </c>
      <c r="B89" s="47"/>
      <c r="C89" s="132"/>
      <c r="D89" s="267"/>
      <c r="E89" s="47"/>
      <c r="F89" s="430"/>
      <c r="G89" s="84"/>
      <c r="H89" s="47"/>
      <c r="I89" s="47"/>
      <c r="J89" s="47"/>
      <c r="K89" s="69"/>
      <c r="L89" s="69"/>
      <c r="M89" s="223"/>
      <c r="N89" s="69"/>
      <c r="O89" s="317"/>
      <c r="P89" s="47"/>
      <c r="Q89" s="211"/>
      <c r="R89" s="265"/>
    </row>
    <row r="90" customFormat="false" ht="15.75" hidden="false" customHeight="false" outlineLevel="0" collapsed="false">
      <c r="A90" s="1" t="n">
        <v>83</v>
      </c>
      <c r="B90" s="47"/>
      <c r="C90" s="139"/>
      <c r="D90" s="267"/>
      <c r="E90" s="47"/>
      <c r="F90" s="430"/>
      <c r="G90" s="84"/>
      <c r="H90" s="47"/>
      <c r="I90" s="47"/>
      <c r="J90" s="47"/>
      <c r="K90" s="69"/>
      <c r="L90" s="69"/>
      <c r="M90" s="223"/>
      <c r="N90" s="69"/>
      <c r="O90" s="317"/>
      <c r="P90" s="47"/>
      <c r="Q90" s="211"/>
      <c r="R90" s="265"/>
    </row>
    <row r="91" customFormat="false" ht="15.75" hidden="false" customHeight="false" outlineLevel="0" collapsed="false">
      <c r="A91" s="1" t="n">
        <v>84</v>
      </c>
      <c r="B91" s="47"/>
      <c r="C91" s="132"/>
      <c r="D91" s="267"/>
      <c r="E91" s="47"/>
      <c r="F91" s="430"/>
      <c r="G91" s="84"/>
      <c r="H91" s="47"/>
      <c r="I91" s="358"/>
      <c r="J91" s="47"/>
      <c r="K91" s="69"/>
      <c r="L91" s="69"/>
      <c r="M91" s="223"/>
      <c r="N91" s="69"/>
      <c r="O91" s="317"/>
      <c r="P91" s="47"/>
      <c r="Q91" s="211"/>
      <c r="R91" s="265"/>
    </row>
    <row r="92" customFormat="false" ht="15.75" hidden="false" customHeight="false" outlineLevel="0" collapsed="false">
      <c r="A92" s="1" t="n">
        <v>85</v>
      </c>
      <c r="B92" s="47"/>
      <c r="C92" s="139"/>
      <c r="D92" s="267"/>
      <c r="E92" s="47"/>
      <c r="F92" s="430"/>
      <c r="G92" s="84"/>
      <c r="H92" s="47"/>
      <c r="I92" s="358"/>
      <c r="J92" s="47"/>
      <c r="K92" s="69"/>
      <c r="L92" s="69"/>
      <c r="M92" s="223"/>
      <c r="N92" s="69"/>
      <c r="O92" s="317"/>
      <c r="P92" s="47"/>
      <c r="Q92" s="211"/>
      <c r="R92" s="265"/>
    </row>
    <row r="93" customFormat="false" ht="15.75" hidden="false" customHeight="false" outlineLevel="0" collapsed="false">
      <c r="A93" s="1" t="n">
        <v>86</v>
      </c>
      <c r="B93" s="47"/>
      <c r="C93" s="132"/>
      <c r="D93" s="267"/>
      <c r="E93" s="47"/>
      <c r="F93" s="430"/>
      <c r="G93" s="84"/>
      <c r="H93" s="47"/>
      <c r="I93" s="358"/>
      <c r="J93" s="47"/>
      <c r="K93" s="69"/>
      <c r="L93" s="69"/>
      <c r="M93" s="223"/>
      <c r="N93" s="69"/>
      <c r="O93" s="317"/>
      <c r="P93" s="47"/>
      <c r="Q93" s="211"/>
      <c r="R93" s="265"/>
    </row>
    <row r="94" customFormat="false" ht="15.75" hidden="false" customHeight="false" outlineLevel="0" collapsed="false">
      <c r="A94" s="1" t="n">
        <v>87</v>
      </c>
      <c r="B94" s="47"/>
      <c r="C94" s="139"/>
      <c r="D94" s="267"/>
      <c r="E94" s="47"/>
      <c r="F94" s="430"/>
      <c r="G94" s="84"/>
      <c r="H94" s="47"/>
      <c r="I94" s="358"/>
      <c r="J94" s="47"/>
      <c r="K94" s="69"/>
      <c r="L94" s="69"/>
      <c r="M94" s="223"/>
      <c r="N94" s="69"/>
      <c r="O94" s="317"/>
      <c r="P94" s="47"/>
      <c r="Q94" s="211"/>
      <c r="R94" s="265"/>
    </row>
    <row r="95" customFormat="false" ht="15.75" hidden="false" customHeight="false" outlineLevel="0" collapsed="false">
      <c r="A95" s="1" t="n">
        <v>88</v>
      </c>
      <c r="B95" s="47"/>
      <c r="C95" s="132"/>
      <c r="D95" s="267"/>
      <c r="E95" s="47"/>
      <c r="F95" s="430"/>
      <c r="G95" s="84"/>
      <c r="H95" s="47"/>
      <c r="I95" s="358"/>
      <c r="J95" s="47"/>
      <c r="K95" s="69"/>
      <c r="L95" s="69"/>
      <c r="M95" s="223"/>
      <c r="N95" s="69"/>
      <c r="O95" s="317"/>
      <c r="P95" s="47"/>
      <c r="Q95" s="211"/>
      <c r="R95" s="265"/>
    </row>
    <row r="96" customFormat="false" ht="15.75" hidden="false" customHeight="false" outlineLevel="0" collapsed="false">
      <c r="A96" s="1" t="n">
        <v>89</v>
      </c>
      <c r="B96" s="47"/>
      <c r="C96" s="139"/>
      <c r="D96" s="267"/>
      <c r="E96" s="47"/>
      <c r="F96" s="430"/>
      <c r="G96" s="47"/>
      <c r="H96" s="47"/>
      <c r="I96" s="358"/>
      <c r="J96" s="47"/>
      <c r="K96" s="69"/>
      <c r="L96" s="69"/>
      <c r="M96" s="223"/>
      <c r="N96" s="69"/>
      <c r="O96" s="317"/>
      <c r="P96" s="47"/>
      <c r="Q96" s="211"/>
      <c r="R96" s="265"/>
    </row>
    <row r="97" customFormat="false" ht="15.75" hidden="false" customHeight="false" outlineLevel="0" collapsed="false">
      <c r="A97" s="1" t="n">
        <v>90</v>
      </c>
      <c r="B97" s="47"/>
      <c r="C97" s="132"/>
      <c r="D97" s="267"/>
      <c r="E97" s="47"/>
      <c r="F97" s="430"/>
      <c r="G97" s="47"/>
      <c r="H97" s="47"/>
      <c r="I97" s="358"/>
      <c r="J97" s="47"/>
      <c r="K97" s="69"/>
      <c r="L97" s="69"/>
      <c r="M97" s="223"/>
      <c r="N97" s="69"/>
      <c r="O97" s="317"/>
      <c r="P97" s="47"/>
      <c r="Q97" s="211"/>
      <c r="R97" s="265"/>
    </row>
    <row r="98" customFormat="false" ht="15.75" hidden="false" customHeight="false" outlineLevel="0" collapsed="false">
      <c r="A98" s="1" t="n">
        <v>91</v>
      </c>
      <c r="B98" s="47"/>
      <c r="C98" s="139"/>
      <c r="D98" s="267"/>
      <c r="E98" s="47"/>
      <c r="F98" s="430"/>
      <c r="G98" s="47"/>
      <c r="H98" s="47"/>
      <c r="I98" s="358"/>
      <c r="J98" s="47"/>
      <c r="K98" s="69"/>
      <c r="L98" s="69"/>
      <c r="M98" s="223"/>
      <c r="N98" s="69"/>
      <c r="O98" s="317"/>
      <c r="P98" s="47"/>
      <c r="Q98" s="211"/>
      <c r="R98" s="265"/>
    </row>
    <row r="99" customFormat="false" ht="15.75" hidden="false" customHeight="false" outlineLevel="0" collapsed="false">
      <c r="A99" s="1" t="n">
        <v>92</v>
      </c>
      <c r="B99" s="47"/>
      <c r="C99" s="132"/>
      <c r="D99" s="267"/>
      <c r="E99" s="47"/>
      <c r="F99" s="430"/>
      <c r="G99" s="47"/>
      <c r="H99" s="47"/>
      <c r="I99" s="47"/>
      <c r="J99" s="47"/>
      <c r="K99" s="69"/>
      <c r="L99" s="69"/>
      <c r="M99" s="223"/>
      <c r="N99" s="69"/>
      <c r="O99" s="317"/>
      <c r="P99" s="47"/>
      <c r="Q99" s="211"/>
      <c r="R99" s="265"/>
    </row>
    <row r="100" customFormat="false" ht="15.75" hidden="false" customHeight="false" outlineLevel="0" collapsed="false">
      <c r="A100" s="1" t="n">
        <v>93</v>
      </c>
      <c r="B100" s="47"/>
      <c r="C100" s="139"/>
      <c r="D100" s="267"/>
      <c r="E100" s="68"/>
      <c r="F100" s="430"/>
      <c r="G100" s="84"/>
      <c r="H100" s="47"/>
      <c r="I100" s="47"/>
      <c r="J100" s="47"/>
      <c r="K100" s="69"/>
      <c r="L100" s="69"/>
      <c r="M100" s="223"/>
      <c r="N100" s="69"/>
      <c r="O100" s="317"/>
      <c r="P100" s="47"/>
      <c r="Q100" s="211"/>
      <c r="R100" s="265"/>
    </row>
    <row r="101" customFormat="false" ht="15.75" hidden="false" customHeight="false" outlineLevel="0" collapsed="false">
      <c r="A101" s="1" t="n">
        <v>94</v>
      </c>
      <c r="B101" s="47"/>
      <c r="C101" s="132"/>
      <c r="D101" s="267"/>
      <c r="E101" s="68"/>
      <c r="F101" s="430"/>
      <c r="G101" s="84"/>
      <c r="H101" s="47"/>
      <c r="I101" s="358"/>
      <c r="J101" s="47"/>
      <c r="K101" s="69"/>
      <c r="L101" s="69"/>
      <c r="M101" s="223"/>
      <c r="N101" s="69"/>
      <c r="O101" s="317"/>
      <c r="P101" s="47"/>
      <c r="Q101" s="211"/>
      <c r="R101" s="265"/>
    </row>
    <row r="102" customFormat="false" ht="15.75" hidden="false" customHeight="false" outlineLevel="0" collapsed="false">
      <c r="A102" s="1" t="n">
        <v>95</v>
      </c>
      <c r="B102" s="47"/>
      <c r="C102" s="139"/>
      <c r="D102" s="267"/>
      <c r="E102" s="68"/>
      <c r="F102" s="430"/>
      <c r="G102" s="84"/>
      <c r="H102" s="47"/>
      <c r="I102" s="358"/>
      <c r="J102" s="47"/>
      <c r="K102" s="69"/>
      <c r="L102" s="69"/>
      <c r="M102" s="223"/>
      <c r="N102" s="69"/>
      <c r="O102" s="317"/>
      <c r="P102" s="47"/>
      <c r="Q102" s="211"/>
      <c r="R102" s="265"/>
    </row>
    <row r="103" customFormat="false" ht="15.75" hidden="false" customHeight="false" outlineLevel="0" collapsed="false">
      <c r="A103" s="1" t="n">
        <v>96</v>
      </c>
      <c r="B103" s="47"/>
      <c r="C103" s="132"/>
      <c r="D103" s="267"/>
      <c r="E103" s="68"/>
      <c r="F103" s="430"/>
      <c r="G103" s="84"/>
      <c r="H103" s="47"/>
      <c r="I103" s="358"/>
      <c r="J103" s="47"/>
      <c r="K103" s="69"/>
      <c r="L103" s="69"/>
      <c r="M103" s="223"/>
      <c r="N103" s="69"/>
      <c r="O103" s="317"/>
      <c r="P103" s="47"/>
      <c r="Q103" s="211"/>
      <c r="R103" s="265"/>
    </row>
    <row r="104" customFormat="false" ht="15.75" hidden="false" customHeight="false" outlineLevel="0" collapsed="false">
      <c r="A104" s="1" t="n">
        <v>97</v>
      </c>
      <c r="B104" s="47"/>
      <c r="C104" s="139"/>
      <c r="D104" s="267"/>
      <c r="E104" s="68"/>
      <c r="F104" s="430"/>
      <c r="G104" s="84"/>
      <c r="H104" s="47"/>
      <c r="I104" s="358"/>
      <c r="J104" s="47"/>
      <c r="K104" s="69"/>
      <c r="L104" s="69"/>
      <c r="M104" s="223"/>
      <c r="N104" s="69"/>
      <c r="O104" s="317"/>
      <c r="P104" s="47"/>
      <c r="Q104" s="211"/>
      <c r="R104" s="265"/>
    </row>
    <row r="105" customFormat="false" ht="15.75" hidden="false" customHeight="false" outlineLevel="0" collapsed="false">
      <c r="A105" s="1" t="n">
        <v>98</v>
      </c>
      <c r="B105" s="47"/>
      <c r="C105" s="132"/>
      <c r="D105" s="267"/>
      <c r="E105" s="68"/>
      <c r="F105" s="430"/>
      <c r="G105" s="84"/>
      <c r="H105" s="47"/>
      <c r="I105" s="358"/>
      <c r="J105" s="47"/>
      <c r="K105" s="69"/>
      <c r="L105" s="69"/>
      <c r="M105" s="223"/>
      <c r="N105" s="69"/>
      <c r="O105" s="317"/>
      <c r="P105" s="88"/>
      <c r="Q105" s="211"/>
      <c r="R105" s="265"/>
    </row>
    <row r="106" customFormat="false" ht="15.75" hidden="false" customHeight="false" outlineLevel="0" collapsed="false">
      <c r="A106" s="1" t="n">
        <v>99</v>
      </c>
      <c r="B106" s="47"/>
      <c r="C106" s="139"/>
      <c r="D106" s="267"/>
      <c r="E106" s="68"/>
      <c r="F106" s="430"/>
      <c r="G106" s="84"/>
      <c r="H106" s="47"/>
      <c r="I106" s="358"/>
      <c r="J106" s="47"/>
      <c r="K106" s="69"/>
      <c r="L106" s="69"/>
      <c r="M106" s="223"/>
      <c r="N106" s="69"/>
      <c r="O106" s="317"/>
      <c r="P106" s="88"/>
      <c r="Q106" s="211"/>
      <c r="R106" s="265"/>
    </row>
    <row r="107" customFormat="false" ht="15.75" hidden="false" customHeight="false" outlineLevel="0" collapsed="false">
      <c r="A107" s="1" t="n">
        <v>100</v>
      </c>
      <c r="B107" s="47"/>
      <c r="C107" s="132"/>
      <c r="D107" s="267"/>
      <c r="E107" s="68"/>
      <c r="F107" s="430"/>
      <c r="G107" s="84"/>
      <c r="H107" s="47"/>
      <c r="I107" s="358"/>
      <c r="J107" s="47"/>
      <c r="K107" s="69"/>
      <c r="L107" s="69"/>
      <c r="M107" s="223"/>
      <c r="N107" s="69"/>
      <c r="O107" s="317"/>
      <c r="P107" s="47"/>
      <c r="Q107" s="211"/>
      <c r="R107" s="265"/>
    </row>
    <row r="108" customFormat="false" ht="15.75" hidden="false" customHeight="false" outlineLevel="0" collapsed="false">
      <c r="A108" s="1" t="n">
        <v>101</v>
      </c>
      <c r="B108" s="47"/>
      <c r="C108" s="139"/>
      <c r="D108" s="267"/>
      <c r="E108" s="68"/>
      <c r="F108" s="430"/>
      <c r="G108" s="84"/>
      <c r="H108" s="47"/>
      <c r="I108" s="358"/>
      <c r="J108" s="47"/>
      <c r="K108" s="69"/>
      <c r="L108" s="69"/>
      <c r="M108" s="223"/>
      <c r="N108" s="69"/>
      <c r="O108" s="317"/>
      <c r="P108" s="47"/>
      <c r="Q108" s="211"/>
      <c r="R108" s="265"/>
    </row>
    <row r="109" customFormat="false" ht="15.75" hidden="false" customHeight="false" outlineLevel="0" collapsed="false">
      <c r="A109" s="1" t="n">
        <v>102</v>
      </c>
      <c r="B109" s="47"/>
      <c r="C109" s="132"/>
      <c r="D109" s="267"/>
      <c r="E109" s="68"/>
      <c r="F109" s="430"/>
      <c r="G109" s="84"/>
      <c r="H109" s="47"/>
      <c r="I109" s="358"/>
      <c r="J109" s="47"/>
      <c r="K109" s="69"/>
      <c r="L109" s="69"/>
      <c r="M109" s="223"/>
      <c r="N109" s="69"/>
      <c r="O109" s="317"/>
      <c r="P109" s="47"/>
      <c r="Q109" s="211"/>
      <c r="R109" s="265"/>
    </row>
    <row r="110" customFormat="false" ht="15.75" hidden="false" customHeight="false" outlineLevel="0" collapsed="false">
      <c r="A110" s="1" t="n">
        <v>103</v>
      </c>
      <c r="B110" s="47"/>
      <c r="C110" s="132"/>
      <c r="D110" s="267"/>
      <c r="E110" s="68"/>
      <c r="F110" s="430"/>
      <c r="G110" s="84"/>
      <c r="H110" s="47"/>
      <c r="I110" s="358"/>
      <c r="J110" s="47"/>
      <c r="K110" s="69"/>
      <c r="L110" s="69"/>
      <c r="M110" s="223"/>
      <c r="N110" s="69"/>
      <c r="O110" s="317"/>
      <c r="P110" s="47"/>
      <c r="Q110" s="211"/>
      <c r="R110" s="286"/>
    </row>
    <row r="111" customFormat="false" ht="15.75" hidden="false" customHeight="false" outlineLevel="0" collapsed="false">
      <c r="A111" s="1" t="n">
        <v>104</v>
      </c>
      <c r="B111" s="47"/>
      <c r="C111" s="132"/>
      <c r="D111" s="267"/>
      <c r="E111" s="68"/>
      <c r="F111" s="430"/>
      <c r="G111" s="84"/>
      <c r="H111" s="47"/>
      <c r="I111" s="358"/>
      <c r="J111" s="47"/>
      <c r="K111" s="69"/>
      <c r="L111" s="69"/>
      <c r="M111" s="223"/>
      <c r="N111" s="69"/>
      <c r="O111" s="317"/>
      <c r="P111" s="47"/>
      <c r="Q111" s="211"/>
      <c r="R111" s="286"/>
    </row>
    <row r="112" customFormat="false" ht="15.75" hidden="false" customHeight="false" outlineLevel="0" collapsed="false">
      <c r="A112" s="1" t="n">
        <v>105</v>
      </c>
      <c r="B112" s="47"/>
      <c r="C112" s="139"/>
      <c r="D112" s="267"/>
      <c r="E112" s="68"/>
      <c r="F112" s="430"/>
      <c r="G112" s="84"/>
      <c r="H112" s="47"/>
      <c r="I112" s="358"/>
      <c r="J112" s="47"/>
      <c r="K112" s="69"/>
      <c r="L112" s="69"/>
      <c r="M112" s="223"/>
      <c r="N112" s="69"/>
      <c r="O112" s="317"/>
      <c r="P112" s="88"/>
      <c r="Q112" s="211"/>
      <c r="R112" s="265"/>
    </row>
    <row r="113" customFormat="false" ht="15.75" hidden="false" customHeight="false" outlineLevel="0" collapsed="false">
      <c r="A113" s="1" t="n">
        <v>106</v>
      </c>
      <c r="B113" s="47"/>
      <c r="C113" s="139"/>
      <c r="D113" s="267"/>
      <c r="E113" s="68"/>
      <c r="F113" s="430"/>
      <c r="G113" s="84"/>
      <c r="H113" s="47"/>
      <c r="I113" s="358"/>
      <c r="J113" s="47"/>
      <c r="K113" s="69"/>
      <c r="L113" s="69"/>
      <c r="M113" s="223"/>
      <c r="N113" s="69"/>
      <c r="O113" s="317"/>
      <c r="P113" s="47"/>
      <c r="Q113" s="211"/>
      <c r="R113" s="265"/>
    </row>
    <row r="114" customFormat="false" ht="15.75" hidden="false" customHeight="false" outlineLevel="0" collapsed="false">
      <c r="A114" s="1" t="n">
        <v>107</v>
      </c>
      <c r="B114" s="47"/>
      <c r="C114" s="139"/>
      <c r="D114" s="267"/>
      <c r="E114" s="68"/>
      <c r="F114" s="430"/>
      <c r="G114" s="84"/>
      <c r="H114" s="47"/>
      <c r="I114" s="358"/>
      <c r="J114" s="47"/>
      <c r="K114" s="69"/>
      <c r="L114" s="69"/>
      <c r="M114" s="223"/>
      <c r="N114" s="69"/>
      <c r="O114" s="317"/>
      <c r="P114" s="47"/>
      <c r="Q114" s="211"/>
      <c r="R114" s="265"/>
    </row>
    <row r="115" customFormat="false" ht="15.75" hidden="false" customHeight="false" outlineLevel="0" collapsed="false">
      <c r="A115" s="1" t="n">
        <v>108</v>
      </c>
      <c r="B115" s="47"/>
      <c r="C115" s="139"/>
      <c r="D115" s="267"/>
      <c r="E115" s="68"/>
      <c r="F115" s="430"/>
      <c r="G115" s="84"/>
      <c r="H115" s="47"/>
      <c r="I115" s="358"/>
      <c r="J115" s="47"/>
      <c r="K115" s="69"/>
      <c r="L115" s="69"/>
      <c r="M115" s="223"/>
      <c r="N115" s="69"/>
      <c r="O115" s="317"/>
      <c r="P115" s="47"/>
      <c r="Q115" s="211"/>
      <c r="R115" s="265"/>
    </row>
    <row r="116" customFormat="false" ht="15.75" hidden="false" customHeight="false" outlineLevel="0" collapsed="false">
      <c r="A116" s="1" t="n">
        <v>109</v>
      </c>
      <c r="B116" s="47"/>
      <c r="C116" s="139"/>
      <c r="D116" s="267"/>
      <c r="E116" s="68"/>
      <c r="F116" s="430"/>
      <c r="G116" s="84"/>
      <c r="H116" s="47"/>
      <c r="I116" s="358"/>
      <c r="J116" s="47"/>
      <c r="K116" s="69"/>
      <c r="L116" s="69"/>
      <c r="M116" s="223"/>
      <c r="N116" s="69"/>
      <c r="O116" s="317"/>
      <c r="P116" s="47"/>
      <c r="Q116" s="211"/>
      <c r="R116" s="265"/>
    </row>
    <row r="117" customFormat="false" ht="15.75" hidden="false" customHeight="false" outlineLevel="0" collapsed="false">
      <c r="A117" s="1" t="n">
        <v>110</v>
      </c>
      <c r="B117" s="47"/>
      <c r="C117" s="132"/>
      <c r="D117" s="267"/>
      <c r="E117" s="68"/>
      <c r="F117" s="430"/>
      <c r="G117" s="84"/>
      <c r="H117" s="47"/>
      <c r="I117" s="358"/>
      <c r="J117" s="47"/>
      <c r="K117" s="69"/>
      <c r="L117" s="69"/>
      <c r="M117" s="223"/>
      <c r="N117" s="69"/>
      <c r="O117" s="317"/>
      <c r="P117" s="47"/>
      <c r="Q117" s="211"/>
      <c r="R117" s="265"/>
    </row>
    <row r="118" customFormat="false" ht="15.75" hidden="false" customHeight="false" outlineLevel="0" collapsed="false">
      <c r="A118" s="1" t="n">
        <v>111</v>
      </c>
      <c r="B118" s="47"/>
      <c r="C118" s="139"/>
      <c r="D118" s="267"/>
      <c r="E118" s="68"/>
      <c r="F118" s="430"/>
      <c r="G118" s="84"/>
      <c r="H118" s="47"/>
      <c r="I118" s="358"/>
      <c r="J118" s="47"/>
      <c r="K118" s="69"/>
      <c r="L118" s="69"/>
      <c r="M118" s="223"/>
      <c r="N118" s="69"/>
      <c r="O118" s="317"/>
      <c r="P118" s="47"/>
      <c r="Q118" s="211"/>
      <c r="R118" s="265"/>
    </row>
    <row r="119" customFormat="false" ht="15.75" hidden="false" customHeight="false" outlineLevel="0" collapsed="false">
      <c r="A119" s="1" t="n">
        <v>112</v>
      </c>
      <c r="B119" s="47"/>
      <c r="C119" s="132"/>
      <c r="D119" s="267"/>
      <c r="E119" s="47"/>
      <c r="F119" s="430"/>
      <c r="G119" s="47"/>
      <c r="H119" s="47"/>
      <c r="I119" s="358"/>
      <c r="J119" s="47"/>
      <c r="K119" s="69"/>
      <c r="L119" s="69"/>
      <c r="M119" s="223"/>
      <c r="N119" s="69"/>
      <c r="O119" s="317"/>
      <c r="P119" s="47"/>
      <c r="Q119" s="211"/>
      <c r="R119" s="265"/>
    </row>
    <row r="120" customFormat="false" ht="15.75" hidden="false" customHeight="false" outlineLevel="0" collapsed="false">
      <c r="A120" s="1" t="n">
        <v>113</v>
      </c>
      <c r="B120" s="47"/>
      <c r="C120" s="139"/>
      <c r="D120" s="267"/>
      <c r="E120" s="47"/>
      <c r="F120" s="430"/>
      <c r="G120" s="47"/>
      <c r="H120" s="47"/>
      <c r="I120" s="358"/>
      <c r="J120" s="47"/>
      <c r="K120" s="69"/>
      <c r="L120" s="69"/>
      <c r="M120" s="223"/>
      <c r="N120" s="69"/>
      <c r="O120" s="317"/>
      <c r="P120" s="47"/>
      <c r="Q120" s="211"/>
      <c r="R120" s="265"/>
    </row>
    <row r="121" customFormat="false" ht="15.75" hidden="false" customHeight="false" outlineLevel="0" collapsed="false">
      <c r="A121" s="1" t="n">
        <v>114</v>
      </c>
      <c r="B121" s="47"/>
      <c r="C121" s="132"/>
      <c r="D121" s="267"/>
      <c r="E121" s="47"/>
      <c r="F121" s="430"/>
      <c r="G121" s="47"/>
      <c r="H121" s="47"/>
      <c r="I121" s="358"/>
      <c r="J121" s="47"/>
      <c r="K121" s="69"/>
      <c r="L121" s="69"/>
      <c r="M121" s="223"/>
      <c r="N121" s="69"/>
      <c r="O121" s="317"/>
      <c r="P121" s="47"/>
      <c r="Q121" s="211"/>
      <c r="R121" s="95"/>
    </row>
    <row r="122" customFormat="false" ht="15.75" hidden="false" customHeight="false" outlineLevel="0" collapsed="false">
      <c r="A122" s="1" t="n">
        <v>115</v>
      </c>
      <c r="B122" s="47"/>
      <c r="C122" s="139"/>
      <c r="D122" s="267"/>
      <c r="E122" s="68"/>
      <c r="F122" s="430"/>
      <c r="G122" s="84"/>
      <c r="H122" s="47"/>
      <c r="I122" s="358"/>
      <c r="J122" s="47"/>
      <c r="K122" s="69"/>
      <c r="L122" s="69"/>
      <c r="M122" s="223"/>
      <c r="N122" s="69"/>
      <c r="O122" s="317"/>
      <c r="P122" s="47"/>
      <c r="Q122" s="211"/>
      <c r="R122" s="265"/>
    </row>
    <row r="123" customFormat="false" ht="15.75" hidden="false" customHeight="false" outlineLevel="0" collapsed="false">
      <c r="A123" s="1" t="n">
        <v>116</v>
      </c>
      <c r="B123" s="47"/>
      <c r="C123" s="132"/>
      <c r="D123" s="267"/>
      <c r="E123" s="68"/>
      <c r="F123" s="430"/>
      <c r="G123" s="84"/>
      <c r="H123" s="47"/>
      <c r="I123" s="358"/>
      <c r="J123" s="47"/>
      <c r="K123" s="69"/>
      <c r="L123" s="69"/>
      <c r="M123" s="223"/>
      <c r="N123" s="69"/>
      <c r="O123" s="317"/>
      <c r="P123" s="47"/>
      <c r="Q123" s="211"/>
      <c r="R123" s="265"/>
    </row>
    <row r="124" customFormat="false" ht="15.75" hidden="false" customHeight="false" outlineLevel="0" collapsed="false">
      <c r="A124" s="1" t="n">
        <v>117</v>
      </c>
      <c r="B124" s="47"/>
      <c r="C124" s="139"/>
      <c r="D124" s="267"/>
      <c r="E124" s="68"/>
      <c r="F124" s="430"/>
      <c r="G124" s="84"/>
      <c r="H124" s="47"/>
      <c r="I124" s="358"/>
      <c r="J124" s="47"/>
      <c r="K124" s="69"/>
      <c r="L124" s="69"/>
      <c r="M124" s="223"/>
      <c r="N124" s="69"/>
      <c r="O124" s="317"/>
      <c r="P124" s="47"/>
      <c r="Q124" s="211"/>
      <c r="R124" s="265"/>
    </row>
    <row r="125" customFormat="false" ht="15.75" hidden="false" customHeight="false" outlineLevel="0" collapsed="false">
      <c r="A125" s="1" t="n">
        <v>118</v>
      </c>
      <c r="B125" s="47"/>
      <c r="C125" s="132"/>
      <c r="D125" s="267"/>
      <c r="E125" s="47"/>
      <c r="F125" s="430"/>
      <c r="G125" s="47"/>
      <c r="H125" s="47"/>
      <c r="I125" s="47"/>
      <c r="J125" s="47"/>
      <c r="K125" s="69"/>
      <c r="L125" s="69"/>
      <c r="M125" s="223"/>
      <c r="N125" s="69"/>
      <c r="O125" s="317"/>
      <c r="P125" s="47"/>
      <c r="Q125" s="211"/>
      <c r="R125" s="265"/>
    </row>
    <row r="126" customFormat="false" ht="15.75" hidden="false" customHeight="false" outlineLevel="0" collapsed="false">
      <c r="A126" s="1" t="n">
        <v>119</v>
      </c>
      <c r="B126" s="139"/>
      <c r="D126" s="267"/>
      <c r="E126" s="68"/>
      <c r="F126" s="430"/>
      <c r="G126" s="84"/>
      <c r="H126" s="47"/>
      <c r="I126" s="47"/>
      <c r="J126" s="47"/>
      <c r="K126" s="69"/>
      <c r="L126" s="69"/>
      <c r="M126" s="223"/>
      <c r="N126" s="69"/>
      <c r="O126" s="317"/>
      <c r="P126" s="47"/>
      <c r="Q126" s="211"/>
      <c r="R126" s="265"/>
    </row>
    <row r="127" customFormat="false" ht="15.75" hidden="false" customHeight="false" outlineLevel="0" collapsed="false">
      <c r="A127" s="1" t="n">
        <v>120</v>
      </c>
      <c r="B127" s="139"/>
      <c r="C127" s="132"/>
      <c r="D127" s="267"/>
      <c r="E127" s="68"/>
      <c r="F127" s="430"/>
      <c r="G127" s="84"/>
      <c r="H127" s="47"/>
      <c r="I127" s="358"/>
      <c r="J127" s="47"/>
      <c r="K127" s="69"/>
      <c r="L127" s="69"/>
      <c r="M127" s="223"/>
      <c r="N127" s="69"/>
      <c r="O127" s="317"/>
      <c r="P127" s="47"/>
      <c r="Q127" s="211"/>
      <c r="R127" s="265"/>
    </row>
    <row r="128" customFormat="false" ht="15.75" hidden="false" customHeight="false" outlineLevel="0" collapsed="false">
      <c r="A128" s="1" t="n">
        <v>121</v>
      </c>
      <c r="B128" s="139"/>
      <c r="C128" s="139"/>
      <c r="D128" s="267"/>
      <c r="E128" s="68"/>
      <c r="F128" s="430"/>
      <c r="G128" s="84"/>
      <c r="H128" s="47"/>
      <c r="I128" s="358"/>
      <c r="J128" s="47"/>
      <c r="K128" s="69"/>
      <c r="L128" s="69"/>
      <c r="M128" s="223"/>
      <c r="N128" s="69"/>
      <c r="O128" s="317"/>
      <c r="P128" s="47"/>
      <c r="Q128" s="211"/>
      <c r="R128" s="265"/>
    </row>
    <row r="129" customFormat="false" ht="15.75" hidden="false" customHeight="false" outlineLevel="0" collapsed="false">
      <c r="A129" s="1" t="n">
        <v>122</v>
      </c>
      <c r="B129" s="139"/>
      <c r="C129" s="132"/>
      <c r="D129" s="267"/>
      <c r="E129" s="68"/>
      <c r="F129" s="430"/>
      <c r="G129" s="84"/>
      <c r="H129" s="47"/>
      <c r="I129" s="358"/>
      <c r="J129" s="47"/>
      <c r="K129" s="69"/>
      <c r="L129" s="69"/>
      <c r="M129" s="223"/>
      <c r="N129" s="69"/>
      <c r="O129" s="317"/>
      <c r="P129" s="47"/>
      <c r="Q129" s="211"/>
      <c r="R129" s="265"/>
    </row>
    <row r="130" customFormat="false" ht="15.75" hidden="false" customHeight="false" outlineLevel="0" collapsed="false">
      <c r="A130" s="1" t="n">
        <v>123</v>
      </c>
      <c r="B130" s="139"/>
      <c r="C130" s="139"/>
      <c r="D130" s="267"/>
      <c r="E130" s="68"/>
      <c r="F130" s="430"/>
      <c r="G130" s="84"/>
      <c r="H130" s="47"/>
      <c r="I130" s="358"/>
      <c r="J130" s="47"/>
      <c r="K130" s="69"/>
      <c r="L130" s="69"/>
      <c r="M130" s="223"/>
      <c r="N130" s="69"/>
      <c r="O130" s="317"/>
      <c r="P130" s="47"/>
      <c r="Q130" s="211"/>
      <c r="R130" s="265"/>
    </row>
    <row r="131" customFormat="false" ht="15.75" hidden="false" customHeight="false" outlineLevel="0" collapsed="false">
      <c r="A131" s="1" t="n">
        <v>124</v>
      </c>
      <c r="B131" s="47"/>
      <c r="C131" s="132"/>
      <c r="D131" s="267"/>
      <c r="E131" s="47"/>
      <c r="F131" s="430"/>
      <c r="G131" s="47"/>
      <c r="H131" s="47"/>
      <c r="I131" s="358"/>
      <c r="J131" s="47"/>
      <c r="K131" s="69"/>
      <c r="L131" s="69"/>
      <c r="M131" s="223"/>
      <c r="N131" s="69"/>
      <c r="O131" s="317"/>
      <c r="P131" s="47"/>
      <c r="Q131" s="211"/>
      <c r="R131" s="265"/>
    </row>
    <row r="132" customFormat="false" ht="15.75" hidden="false" customHeight="false" outlineLevel="0" collapsed="false">
      <c r="A132" s="1" t="n">
        <v>125</v>
      </c>
      <c r="B132" s="47"/>
      <c r="C132" s="139"/>
      <c r="D132" s="267"/>
      <c r="E132" s="68"/>
      <c r="F132" s="430"/>
      <c r="G132" s="84"/>
      <c r="H132" s="47"/>
      <c r="I132" s="358"/>
      <c r="J132" s="47"/>
      <c r="K132" s="69"/>
      <c r="L132" s="69"/>
      <c r="M132" s="223"/>
      <c r="N132" s="69"/>
      <c r="O132" s="317"/>
      <c r="P132" s="47"/>
      <c r="Q132" s="211"/>
      <c r="R132" s="265"/>
    </row>
    <row r="133" customFormat="false" ht="15.75" hidden="false" customHeight="false" outlineLevel="0" collapsed="false">
      <c r="A133" s="1" t="n">
        <v>126</v>
      </c>
      <c r="B133" s="47"/>
      <c r="C133" s="139"/>
      <c r="D133" s="267"/>
      <c r="E133" s="68"/>
      <c r="F133" s="430"/>
      <c r="G133" s="84"/>
      <c r="H133" s="47"/>
      <c r="I133" s="358"/>
      <c r="J133" s="47"/>
      <c r="K133" s="69"/>
      <c r="L133" s="69"/>
      <c r="M133" s="223"/>
      <c r="N133" s="69"/>
      <c r="O133" s="317"/>
      <c r="P133" s="47"/>
      <c r="Q133" s="211"/>
      <c r="R133" s="265"/>
    </row>
    <row r="134" customFormat="false" ht="15.75" hidden="false" customHeight="false" outlineLevel="0" collapsed="false">
      <c r="A134" s="1" t="n">
        <v>127</v>
      </c>
      <c r="B134" s="47"/>
      <c r="C134" s="139"/>
      <c r="D134" s="267"/>
      <c r="E134" s="47"/>
      <c r="F134" s="430"/>
      <c r="G134" s="47"/>
      <c r="H134" s="47"/>
      <c r="I134" s="358"/>
      <c r="J134" s="47"/>
      <c r="K134" s="69"/>
      <c r="L134" s="69"/>
      <c r="M134" s="223"/>
      <c r="N134" s="69"/>
      <c r="O134" s="317"/>
      <c r="P134" s="47"/>
      <c r="Q134" s="211"/>
      <c r="R134" s="265"/>
    </row>
    <row r="135" customFormat="false" ht="15.75" hidden="false" customHeight="false" outlineLevel="0" collapsed="false">
      <c r="A135" s="1" t="n">
        <v>128</v>
      </c>
      <c r="B135" s="47"/>
      <c r="C135" s="132"/>
      <c r="D135" s="267"/>
      <c r="E135" s="68"/>
      <c r="F135" s="430"/>
      <c r="G135" s="84"/>
      <c r="H135" s="47"/>
      <c r="I135" s="358"/>
      <c r="J135" s="47"/>
      <c r="K135" s="69"/>
      <c r="L135" s="69"/>
      <c r="M135" s="223"/>
      <c r="N135" s="69"/>
      <c r="O135" s="317"/>
      <c r="P135" s="47"/>
      <c r="Q135" s="211"/>
      <c r="R135" s="265"/>
    </row>
    <row r="136" customFormat="false" ht="15.75" hidden="false" customHeight="false" outlineLevel="0" collapsed="false">
      <c r="A136" s="1" t="n">
        <v>129</v>
      </c>
      <c r="B136" s="47"/>
      <c r="C136" s="132"/>
      <c r="D136" s="267"/>
      <c r="E136" s="68"/>
      <c r="F136" s="430"/>
      <c r="G136" s="84"/>
      <c r="H136" s="47"/>
      <c r="I136" s="358"/>
      <c r="J136" s="47"/>
      <c r="K136" s="69"/>
      <c r="L136" s="69"/>
      <c r="M136" s="223"/>
      <c r="N136" s="69"/>
      <c r="O136" s="317"/>
      <c r="P136" s="47"/>
      <c r="Q136" s="211"/>
      <c r="R136" s="265"/>
    </row>
    <row r="137" customFormat="false" ht="15.75" hidden="false" customHeight="false" outlineLevel="0" collapsed="false">
      <c r="A137" s="1" t="n">
        <v>130</v>
      </c>
      <c r="B137" s="47"/>
      <c r="C137" s="132"/>
      <c r="D137" s="267"/>
      <c r="E137" s="68"/>
      <c r="F137" s="430"/>
      <c r="G137" s="84"/>
      <c r="H137" s="47"/>
      <c r="I137" s="358"/>
      <c r="J137" s="47"/>
      <c r="K137" s="69"/>
      <c r="L137" s="69"/>
      <c r="M137" s="223"/>
      <c r="N137" s="69"/>
      <c r="O137" s="317"/>
      <c r="P137" s="47"/>
      <c r="Q137" s="211"/>
      <c r="R137" s="265"/>
    </row>
    <row r="138" customFormat="false" ht="15.75" hidden="false" customHeight="false" outlineLevel="0" collapsed="false">
      <c r="A138" s="1" t="n">
        <v>131</v>
      </c>
      <c r="B138" s="47"/>
      <c r="C138" s="132"/>
      <c r="D138" s="267"/>
      <c r="E138" s="68"/>
      <c r="F138" s="430"/>
      <c r="G138" s="84"/>
      <c r="H138" s="47"/>
      <c r="I138" s="358"/>
      <c r="J138" s="47"/>
      <c r="K138" s="69"/>
      <c r="L138" s="69"/>
      <c r="M138" s="223"/>
      <c r="N138" s="69"/>
      <c r="O138" s="317"/>
      <c r="P138" s="47"/>
      <c r="Q138" s="211"/>
      <c r="R138" s="265"/>
    </row>
    <row r="139" customFormat="false" ht="15.75" hidden="false" customHeight="false" outlineLevel="0" collapsed="false">
      <c r="A139" s="1" t="n">
        <v>132</v>
      </c>
      <c r="B139" s="47"/>
      <c r="C139" s="132"/>
      <c r="D139" s="267"/>
      <c r="E139" s="68"/>
      <c r="F139" s="430"/>
      <c r="G139" s="84"/>
      <c r="H139" s="47"/>
      <c r="I139" s="358"/>
      <c r="J139" s="47"/>
      <c r="K139" s="69"/>
      <c r="L139" s="69"/>
      <c r="M139" s="223"/>
      <c r="N139" s="69"/>
      <c r="O139" s="317"/>
      <c r="P139" s="88"/>
      <c r="Q139" s="211"/>
      <c r="R139" s="265"/>
    </row>
    <row r="140" customFormat="false" ht="15.75" hidden="false" customHeight="false" outlineLevel="0" collapsed="false">
      <c r="A140" s="1" t="n">
        <v>133</v>
      </c>
      <c r="B140" s="47"/>
      <c r="C140" s="132"/>
      <c r="D140" s="267"/>
      <c r="E140" s="68"/>
      <c r="F140" s="430"/>
      <c r="G140" s="84"/>
      <c r="H140" s="47"/>
      <c r="I140" s="358"/>
      <c r="J140" s="47"/>
      <c r="K140" s="69"/>
      <c r="L140" s="69"/>
      <c r="M140" s="223"/>
      <c r="N140" s="69"/>
      <c r="O140" s="317"/>
      <c r="P140" s="47"/>
      <c r="Q140" s="211"/>
      <c r="R140" s="265"/>
    </row>
    <row r="141" customFormat="false" ht="15.75" hidden="false" customHeight="false" outlineLevel="0" collapsed="false">
      <c r="A141" s="1" t="n">
        <v>134</v>
      </c>
      <c r="B141" s="47"/>
      <c r="C141" s="132"/>
      <c r="D141" s="267"/>
      <c r="E141" s="68"/>
      <c r="F141" s="430"/>
      <c r="G141" s="84"/>
      <c r="H141" s="47"/>
      <c r="I141" s="358"/>
      <c r="J141" s="47"/>
      <c r="K141" s="69"/>
      <c r="L141" s="69"/>
      <c r="M141" s="223"/>
      <c r="N141" s="69"/>
      <c r="O141" s="317"/>
      <c r="P141" s="47"/>
      <c r="Q141" s="211"/>
      <c r="R141" s="265"/>
    </row>
    <row r="142" customFormat="false" ht="15.75" hidden="false" customHeight="false" outlineLevel="0" collapsed="false">
      <c r="A142" s="1" t="n">
        <v>135</v>
      </c>
      <c r="B142" s="47"/>
      <c r="C142" s="132"/>
      <c r="D142" s="267"/>
      <c r="E142" s="68"/>
      <c r="F142" s="430"/>
      <c r="G142" s="84"/>
      <c r="H142" s="47"/>
      <c r="I142" s="358"/>
      <c r="J142" s="47"/>
      <c r="K142" s="69"/>
      <c r="L142" s="69"/>
      <c r="M142" s="223"/>
      <c r="N142" s="69"/>
      <c r="O142" s="317"/>
      <c r="P142" s="47"/>
      <c r="Q142" s="211"/>
      <c r="R142" s="265"/>
    </row>
    <row r="143" customFormat="false" ht="15.75" hidden="false" customHeight="false" outlineLevel="0" collapsed="false">
      <c r="A143" s="1" t="n">
        <v>136</v>
      </c>
      <c r="B143" s="47"/>
      <c r="C143" s="132"/>
      <c r="D143" s="267"/>
      <c r="E143" s="68"/>
      <c r="F143" s="430"/>
      <c r="G143" s="84"/>
      <c r="H143" s="47"/>
      <c r="I143" s="358"/>
      <c r="J143" s="47"/>
      <c r="K143" s="69"/>
      <c r="L143" s="69"/>
      <c r="M143" s="223"/>
      <c r="N143" s="69"/>
      <c r="O143" s="317"/>
      <c r="P143" s="88"/>
      <c r="Q143" s="211"/>
      <c r="R143" s="265"/>
    </row>
    <row r="144" customFormat="false" ht="15.75" hidden="false" customHeight="false" outlineLevel="0" collapsed="false">
      <c r="A144" s="1" t="n">
        <v>137</v>
      </c>
      <c r="B144" s="47"/>
      <c r="C144" s="132"/>
      <c r="D144" s="267"/>
      <c r="E144" s="68"/>
      <c r="F144" s="430"/>
      <c r="G144" s="84"/>
      <c r="H144" s="47"/>
      <c r="I144" s="358"/>
      <c r="J144" s="47"/>
      <c r="K144" s="69"/>
      <c r="L144" s="69"/>
      <c r="M144" s="223"/>
      <c r="N144" s="69"/>
      <c r="O144" s="317"/>
      <c r="P144" s="47"/>
      <c r="Q144" s="211"/>
      <c r="R144" s="265"/>
    </row>
    <row r="145" customFormat="false" ht="15.75" hidden="false" customHeight="false" outlineLevel="0" collapsed="false">
      <c r="A145" s="1" t="n">
        <v>138</v>
      </c>
      <c r="B145" s="47"/>
      <c r="C145" s="132"/>
      <c r="D145" s="267"/>
      <c r="E145" s="47"/>
      <c r="F145" s="430"/>
      <c r="G145" s="84"/>
      <c r="H145" s="47"/>
      <c r="I145" s="358"/>
      <c r="J145" s="47"/>
      <c r="K145" s="69"/>
      <c r="L145" s="69"/>
      <c r="M145" s="223"/>
      <c r="N145" s="69"/>
      <c r="O145" s="317"/>
      <c r="P145" s="47"/>
      <c r="Q145" s="211"/>
      <c r="R145" s="265"/>
    </row>
    <row r="146" customFormat="false" ht="15.75" hidden="false" customHeight="false" outlineLevel="0" collapsed="false">
      <c r="A146" s="1" t="n">
        <v>139</v>
      </c>
      <c r="B146" s="47"/>
      <c r="C146" s="139"/>
      <c r="D146" s="267"/>
      <c r="E146" s="68"/>
      <c r="F146" s="47"/>
      <c r="G146" s="47"/>
      <c r="H146" s="47"/>
      <c r="I146" s="47"/>
      <c r="J146" s="47"/>
      <c r="K146" s="69"/>
      <c r="L146" s="69"/>
      <c r="M146" s="223"/>
      <c r="N146" s="69"/>
      <c r="O146" s="317"/>
      <c r="P146" s="47"/>
      <c r="Q146" s="211"/>
      <c r="R146" s="265"/>
    </row>
    <row r="147" customFormat="false" ht="15.75" hidden="false" customHeight="false" outlineLevel="0" collapsed="false">
      <c r="A147" s="1" t="n">
        <v>140</v>
      </c>
      <c r="B147" s="47"/>
      <c r="C147" s="132"/>
      <c r="D147" s="267"/>
      <c r="E147" s="68"/>
      <c r="F147" s="430"/>
      <c r="G147" s="84"/>
      <c r="H147" s="47"/>
      <c r="I147" s="358"/>
      <c r="J147" s="47"/>
      <c r="K147" s="69"/>
      <c r="L147" s="69"/>
      <c r="M147" s="223"/>
      <c r="N147" s="69"/>
      <c r="O147" s="317"/>
      <c r="P147" s="47"/>
      <c r="Q147" s="211"/>
      <c r="R147" s="265"/>
    </row>
    <row r="148" customFormat="false" ht="15.75" hidden="false" customHeight="false" outlineLevel="0" collapsed="false">
      <c r="A148" s="1" t="n">
        <v>141</v>
      </c>
      <c r="B148" s="47"/>
      <c r="C148" s="139"/>
      <c r="D148" s="267"/>
      <c r="E148" s="68"/>
      <c r="F148" s="430"/>
      <c r="G148" s="84"/>
      <c r="H148" s="47"/>
      <c r="I148" s="47"/>
      <c r="J148" s="47"/>
      <c r="K148" s="69"/>
      <c r="L148" s="69"/>
      <c r="M148" s="223"/>
      <c r="N148" s="69"/>
      <c r="O148" s="317"/>
      <c r="P148" s="47"/>
      <c r="Q148" s="211"/>
      <c r="R148" s="265"/>
    </row>
    <row r="149" customFormat="false" ht="15.75" hidden="false" customHeight="false" outlineLevel="0" collapsed="false">
      <c r="A149" s="1" t="n">
        <v>142</v>
      </c>
      <c r="B149" s="47"/>
      <c r="C149" s="132"/>
      <c r="D149" s="267"/>
      <c r="E149" s="47"/>
      <c r="F149" s="430"/>
      <c r="G149" s="47"/>
      <c r="H149" s="47"/>
      <c r="I149" s="358"/>
      <c r="J149" s="47"/>
      <c r="K149" s="69"/>
      <c r="L149" s="69"/>
      <c r="M149" s="223"/>
      <c r="N149" s="69"/>
      <c r="O149" s="317"/>
      <c r="P149" s="47"/>
      <c r="Q149" s="211"/>
      <c r="R149" s="443"/>
    </row>
    <row r="150" customFormat="false" ht="15.75" hidden="false" customHeight="false" outlineLevel="0" collapsed="false">
      <c r="A150" s="1" t="n">
        <v>143</v>
      </c>
      <c r="B150" s="47"/>
      <c r="C150" s="139"/>
      <c r="D150" s="267"/>
      <c r="E150" s="68"/>
      <c r="F150" s="430"/>
      <c r="G150" s="84"/>
      <c r="H150" s="47"/>
      <c r="I150" s="358"/>
      <c r="J150" s="47"/>
      <c r="K150" s="69"/>
      <c r="L150" s="69"/>
      <c r="M150" s="223"/>
      <c r="N150" s="69"/>
      <c r="O150" s="317"/>
      <c r="P150" s="47"/>
      <c r="Q150" s="211"/>
      <c r="R150" s="265"/>
    </row>
    <row r="151" customFormat="false" ht="15.75" hidden="false" customHeight="false" outlineLevel="0" collapsed="false">
      <c r="A151" s="1" t="n">
        <v>144</v>
      </c>
      <c r="B151" s="444"/>
      <c r="C151" s="132"/>
      <c r="D151" s="267"/>
      <c r="E151" s="68"/>
      <c r="F151" s="430"/>
      <c r="G151" s="84"/>
      <c r="H151" s="47"/>
      <c r="I151" s="358"/>
      <c r="J151" s="47"/>
      <c r="K151" s="69"/>
      <c r="L151" s="69"/>
      <c r="M151" s="223"/>
      <c r="N151" s="69"/>
      <c r="O151" s="317"/>
      <c r="P151" s="47"/>
      <c r="Q151" s="211"/>
      <c r="R151" s="265"/>
    </row>
    <row r="152" customFormat="false" ht="15.75" hidden="false" customHeight="false" outlineLevel="0" collapsed="false">
      <c r="A152" s="1" t="n">
        <v>145</v>
      </c>
      <c r="B152" s="47"/>
      <c r="C152" s="139"/>
      <c r="D152" s="267"/>
      <c r="E152" s="68"/>
      <c r="F152" s="430"/>
      <c r="G152" s="84"/>
      <c r="H152" s="47"/>
      <c r="I152" s="358"/>
      <c r="J152" s="47"/>
      <c r="K152" s="69"/>
      <c r="L152" s="69"/>
      <c r="M152" s="223"/>
      <c r="N152" s="69"/>
      <c r="O152" s="317"/>
      <c r="P152" s="47"/>
      <c r="Q152" s="211"/>
      <c r="R152" s="265"/>
    </row>
    <row r="153" customFormat="false" ht="15.75" hidden="false" customHeight="false" outlineLevel="0" collapsed="false">
      <c r="A153" s="1" t="n">
        <v>146</v>
      </c>
      <c r="B153" s="444"/>
      <c r="C153" s="132"/>
      <c r="D153" s="267"/>
      <c r="E153" s="68"/>
      <c r="F153" s="430"/>
      <c r="G153" s="84"/>
      <c r="H153" s="47"/>
      <c r="I153" s="358"/>
      <c r="J153" s="47"/>
      <c r="K153" s="69"/>
      <c r="L153" s="69"/>
      <c r="M153" s="223"/>
      <c r="N153" s="69"/>
      <c r="O153" s="317"/>
      <c r="P153" s="47"/>
      <c r="Q153" s="211"/>
      <c r="R153" s="265"/>
    </row>
    <row r="154" customFormat="false" ht="15.75" hidden="false" customHeight="false" outlineLevel="0" collapsed="false">
      <c r="A154" s="1" t="n">
        <v>147</v>
      </c>
      <c r="B154" s="47"/>
      <c r="C154" s="139"/>
      <c r="D154" s="267"/>
      <c r="E154" s="68"/>
      <c r="F154" s="430"/>
      <c r="G154" s="84"/>
      <c r="H154" s="47"/>
      <c r="I154" s="358"/>
      <c r="J154" s="47"/>
      <c r="K154" s="69"/>
      <c r="L154" s="69"/>
      <c r="M154" s="223"/>
      <c r="N154" s="69"/>
      <c r="O154" s="317"/>
      <c r="P154" s="47"/>
      <c r="Q154" s="211"/>
      <c r="R154" s="265"/>
    </row>
    <row r="155" customFormat="false" ht="15.75" hidden="false" customHeight="false" outlineLevel="0" collapsed="false">
      <c r="A155" s="1" t="n">
        <v>148</v>
      </c>
      <c r="B155" s="47"/>
      <c r="C155" s="132"/>
      <c r="D155" s="267"/>
      <c r="E155" s="68"/>
      <c r="F155" s="430"/>
      <c r="G155" s="84"/>
      <c r="H155" s="47"/>
      <c r="I155" s="358"/>
      <c r="J155" s="47"/>
      <c r="K155" s="69"/>
      <c r="L155" s="69"/>
      <c r="M155" s="223"/>
      <c r="N155" s="69"/>
      <c r="O155" s="317"/>
      <c r="P155" s="47"/>
      <c r="Q155" s="211"/>
      <c r="R155" s="265"/>
    </row>
    <row r="156" customFormat="false" ht="15.75" hidden="false" customHeight="false" outlineLevel="0" collapsed="false">
      <c r="A156" s="1" t="n">
        <v>149</v>
      </c>
      <c r="B156" s="47"/>
      <c r="C156" s="139"/>
      <c r="D156" s="267"/>
      <c r="E156" s="47"/>
      <c r="F156" s="430"/>
      <c r="G156" s="47"/>
      <c r="H156" s="47"/>
      <c r="I156" s="47"/>
      <c r="J156" s="47"/>
      <c r="K156" s="69"/>
      <c r="L156" s="69"/>
      <c r="M156" s="223"/>
      <c r="N156" s="69"/>
      <c r="O156" s="317"/>
      <c r="P156" s="47"/>
      <c r="Q156" s="211"/>
      <c r="R156" s="265"/>
    </row>
    <row r="157" customFormat="false" ht="15.75" hidden="false" customHeight="false" outlineLevel="0" collapsed="false">
      <c r="A157" s="1" t="n">
        <v>150</v>
      </c>
      <c r="B157" s="47"/>
      <c r="C157" s="132"/>
      <c r="D157" s="267"/>
      <c r="E157" s="47"/>
      <c r="F157" s="430"/>
      <c r="G157" s="47"/>
      <c r="H157" s="47"/>
      <c r="I157" s="47"/>
      <c r="J157" s="47"/>
      <c r="K157" s="69"/>
      <c r="L157" s="69"/>
      <c r="M157" s="223"/>
      <c r="N157" s="69"/>
      <c r="O157" s="317"/>
      <c r="P157" s="47"/>
      <c r="Q157" s="211"/>
      <c r="R157" s="265"/>
    </row>
    <row r="158" customFormat="false" ht="15.75" hidden="false" customHeight="false" outlineLevel="0" collapsed="false">
      <c r="A158" s="1" t="n">
        <v>151</v>
      </c>
      <c r="B158" s="47"/>
      <c r="C158" s="139"/>
      <c r="D158" s="267"/>
      <c r="E158" s="68"/>
      <c r="F158" s="430"/>
      <c r="G158" s="84"/>
      <c r="H158" s="47"/>
      <c r="I158" s="358"/>
      <c r="J158" s="47"/>
      <c r="K158" s="69"/>
      <c r="L158" s="69"/>
      <c r="M158" s="223"/>
      <c r="N158" s="69"/>
      <c r="O158" s="317"/>
      <c r="P158" s="47"/>
      <c r="Q158" s="211"/>
      <c r="R158" s="265"/>
    </row>
    <row r="159" customFormat="false" ht="15.75" hidden="false" customHeight="false" outlineLevel="0" collapsed="false">
      <c r="A159" s="1" t="n">
        <f aca="false">A158+1</f>
        <v>152</v>
      </c>
      <c r="B159" s="445"/>
      <c r="C159" s="139"/>
      <c r="D159" s="267"/>
      <c r="E159" s="68"/>
      <c r="F159" s="430"/>
      <c r="G159" s="84"/>
      <c r="H159" s="47"/>
      <c r="I159" s="358"/>
      <c r="J159" s="47"/>
      <c r="K159" s="69"/>
      <c r="L159" s="69"/>
      <c r="M159" s="223"/>
      <c r="N159" s="69"/>
      <c r="O159" s="317"/>
      <c r="P159" s="47"/>
      <c r="Q159" s="211"/>
      <c r="R159" s="265"/>
    </row>
    <row r="160" customFormat="false" ht="15.75" hidden="false" customHeight="false" outlineLevel="0" collapsed="false">
      <c r="A160" s="1" t="n">
        <f aca="false">A159+1</f>
        <v>153</v>
      </c>
      <c r="B160" s="445"/>
      <c r="C160" s="139"/>
      <c r="D160" s="267"/>
      <c r="E160" s="68"/>
      <c r="F160" s="47"/>
      <c r="G160" s="47"/>
      <c r="H160" s="47"/>
      <c r="I160" s="47"/>
      <c r="J160" s="47"/>
      <c r="K160" s="69"/>
      <c r="L160" s="69"/>
      <c r="M160" s="223"/>
      <c r="N160" s="69"/>
      <c r="O160" s="317"/>
      <c r="P160" s="47"/>
      <c r="Q160" s="211"/>
      <c r="R160" s="265"/>
    </row>
    <row r="161" customFormat="false" ht="15.75" hidden="false" customHeight="false" outlineLevel="0" collapsed="false">
      <c r="A161" s="1" t="n">
        <f aca="false">A160+1</f>
        <v>154</v>
      </c>
      <c r="B161" s="445"/>
      <c r="C161" s="139"/>
      <c r="D161" s="267"/>
      <c r="E161" s="68"/>
      <c r="F161" s="430"/>
      <c r="G161" s="47"/>
      <c r="H161" s="47"/>
      <c r="I161" s="358"/>
      <c r="J161" s="47"/>
      <c r="K161" s="69"/>
      <c r="L161" s="69"/>
      <c r="M161" s="385"/>
      <c r="N161" s="69"/>
      <c r="O161" s="317"/>
      <c r="P161" s="89"/>
      <c r="Q161" s="386"/>
      <c r="R161" s="387"/>
    </row>
    <row r="162" customFormat="false" ht="15.75" hidden="false" customHeight="false" outlineLevel="0" collapsed="false">
      <c r="A162" s="1" t="n">
        <f aca="false">A161+1</f>
        <v>155</v>
      </c>
      <c r="B162" s="445"/>
      <c r="C162" s="139"/>
      <c r="D162" s="267"/>
      <c r="E162" s="68"/>
      <c r="F162" s="430"/>
      <c r="G162" s="47"/>
      <c r="H162" s="47"/>
      <c r="I162" s="358"/>
      <c r="J162" s="47"/>
      <c r="K162" s="69"/>
      <c r="L162" s="69"/>
      <c r="M162" s="223"/>
      <c r="N162" s="69"/>
      <c r="O162" s="317"/>
      <c r="P162" s="47"/>
      <c r="Q162" s="211"/>
      <c r="R162" s="265"/>
    </row>
    <row r="163" customFormat="false" ht="15.75" hidden="false" customHeight="false" outlineLevel="0" collapsed="false">
      <c r="A163" s="1" t="n">
        <f aca="false">A162+1</f>
        <v>156</v>
      </c>
      <c r="B163" s="445"/>
      <c r="C163" s="139"/>
      <c r="D163" s="267"/>
      <c r="E163" s="68"/>
      <c r="F163" s="430"/>
      <c r="G163" s="47"/>
      <c r="H163" s="47"/>
      <c r="I163" s="358"/>
      <c r="J163" s="47"/>
      <c r="K163" s="69"/>
      <c r="L163" s="69"/>
      <c r="M163" s="385"/>
      <c r="N163" s="69"/>
      <c r="O163" s="317"/>
      <c r="P163" s="89"/>
      <c r="Q163" s="386"/>
      <c r="R163" s="387"/>
    </row>
    <row r="164" customFormat="false" ht="15.75" hidden="false" customHeight="false" outlineLevel="0" collapsed="false">
      <c r="A164" s="1" t="n">
        <f aca="false">A163+1</f>
        <v>157</v>
      </c>
      <c r="B164" s="445"/>
      <c r="C164" s="139"/>
      <c r="D164" s="267"/>
      <c r="E164" s="68"/>
      <c r="F164" s="430"/>
      <c r="G164" s="47"/>
      <c r="H164" s="47"/>
      <c r="I164" s="358"/>
      <c r="J164" s="47"/>
      <c r="K164" s="69"/>
      <c r="L164" s="69"/>
      <c r="M164" s="223"/>
      <c r="N164" s="69"/>
      <c r="O164" s="317"/>
      <c r="P164" s="47"/>
      <c r="Q164" s="211"/>
      <c r="R164" s="265"/>
    </row>
    <row r="165" customFormat="false" ht="15.75" hidden="false" customHeight="false" outlineLevel="0" collapsed="false">
      <c r="A165" s="1" t="n">
        <f aca="false">A164+1</f>
        <v>158</v>
      </c>
      <c r="B165" s="445"/>
      <c r="C165" s="139"/>
      <c r="D165" s="267"/>
      <c r="E165" s="68"/>
      <c r="F165" s="430"/>
      <c r="G165" s="47"/>
      <c r="H165" s="47"/>
      <c r="I165" s="358"/>
      <c r="J165" s="47"/>
      <c r="K165" s="69"/>
      <c r="L165" s="69"/>
      <c r="M165" s="385"/>
      <c r="N165" s="69"/>
      <c r="O165" s="317"/>
      <c r="P165" s="89"/>
      <c r="Q165" s="386"/>
      <c r="R165" s="387"/>
    </row>
    <row r="166" customFormat="false" ht="15.75" hidden="false" customHeight="false" outlineLevel="0" collapsed="false">
      <c r="A166" s="1" t="n">
        <f aca="false">A165+1</f>
        <v>159</v>
      </c>
      <c r="B166" s="445"/>
      <c r="C166" s="139"/>
      <c r="D166" s="267"/>
      <c r="E166" s="68"/>
      <c r="F166" s="430"/>
      <c r="G166" s="47"/>
      <c r="H166" s="47"/>
      <c r="I166" s="358"/>
      <c r="J166" s="47"/>
      <c r="K166" s="69"/>
      <c r="L166" s="69"/>
      <c r="M166" s="223"/>
      <c r="N166" s="69"/>
      <c r="O166" s="317"/>
      <c r="P166" s="47"/>
      <c r="Q166" s="211"/>
      <c r="R166" s="265"/>
    </row>
    <row r="167" customFormat="false" ht="15.75" hidden="false" customHeight="false" outlineLevel="0" collapsed="false">
      <c r="A167" s="1" t="n">
        <f aca="false">A166+1</f>
        <v>160</v>
      </c>
      <c r="B167" s="445"/>
      <c r="C167" s="139"/>
      <c r="D167" s="267"/>
      <c r="E167" s="68"/>
      <c r="F167" s="430"/>
      <c r="G167" s="47"/>
      <c r="H167" s="47"/>
      <c r="I167" s="358"/>
      <c r="J167" s="89"/>
      <c r="K167" s="69"/>
      <c r="L167" s="69"/>
      <c r="M167" s="385"/>
      <c r="N167" s="69"/>
      <c r="O167" s="317"/>
      <c r="P167" s="89"/>
      <c r="Q167" s="386"/>
      <c r="R167" s="387"/>
    </row>
    <row r="168" customFormat="false" ht="15.75" hidden="false" customHeight="false" outlineLevel="0" collapsed="false">
      <c r="A168" s="1" t="n">
        <f aca="false">A167+1</f>
        <v>161</v>
      </c>
      <c r="B168" s="47"/>
      <c r="C168" s="139"/>
      <c r="D168" s="267"/>
      <c r="E168" s="68"/>
      <c r="F168" s="430"/>
      <c r="G168" s="47"/>
      <c r="H168" s="47"/>
      <c r="I168" s="358"/>
      <c r="J168" s="47"/>
      <c r="K168" s="69"/>
      <c r="L168" s="69"/>
      <c r="M168" s="223"/>
      <c r="N168" s="69"/>
      <c r="O168" s="317"/>
      <c r="P168" s="47"/>
      <c r="Q168" s="211"/>
      <c r="R168" s="265"/>
    </row>
    <row r="169" customFormat="false" ht="15.75" hidden="false" customHeight="false" outlineLevel="0" collapsed="false">
      <c r="A169" s="1" t="n">
        <f aca="false">A168+1</f>
        <v>162</v>
      </c>
      <c r="B169" s="47"/>
      <c r="C169" s="139"/>
      <c r="D169" s="267"/>
      <c r="E169" s="68"/>
      <c r="F169" s="430"/>
      <c r="G169" s="47"/>
      <c r="H169" s="47"/>
      <c r="I169" s="358"/>
      <c r="J169" s="89"/>
      <c r="K169" s="69"/>
      <c r="L169" s="69"/>
      <c r="M169" s="385"/>
      <c r="N169" s="69"/>
      <c r="O169" s="317"/>
      <c r="P169" s="89"/>
      <c r="Q169" s="386"/>
      <c r="R169" s="387"/>
    </row>
    <row r="170" customFormat="false" ht="15.75" hidden="false" customHeight="false" outlineLevel="0" collapsed="false">
      <c r="A170" s="1" t="n">
        <f aca="false">A169+1</f>
        <v>163</v>
      </c>
      <c r="B170" s="47"/>
      <c r="C170" s="139"/>
      <c r="D170" s="267"/>
      <c r="E170" s="68"/>
      <c r="F170" s="430"/>
      <c r="G170" s="47"/>
      <c r="H170" s="47"/>
      <c r="I170" s="358"/>
      <c r="J170" s="89"/>
      <c r="K170" s="69"/>
      <c r="L170" s="69"/>
      <c r="M170" s="223"/>
      <c r="N170" s="69"/>
      <c r="O170" s="317"/>
      <c r="P170" s="47"/>
      <c r="Q170" s="211"/>
      <c r="R170" s="265"/>
    </row>
    <row r="171" customFormat="false" ht="15.75" hidden="false" customHeight="false" outlineLevel="0" collapsed="false">
      <c r="A171" s="1" t="n">
        <f aca="false">A170+1</f>
        <v>164</v>
      </c>
      <c r="B171" s="47"/>
      <c r="C171" s="139"/>
      <c r="D171" s="267"/>
      <c r="E171" s="68"/>
      <c r="F171" s="430"/>
      <c r="G171" s="47"/>
      <c r="H171" s="47"/>
      <c r="I171" s="358"/>
      <c r="J171" s="89"/>
      <c r="K171" s="69"/>
      <c r="L171" s="69"/>
      <c r="M171" s="385"/>
      <c r="N171" s="69"/>
      <c r="O171" s="317"/>
      <c r="P171" s="89"/>
      <c r="Q171" s="386"/>
      <c r="R171" s="387"/>
    </row>
    <row r="172" customFormat="false" ht="15.75" hidden="false" customHeight="false" outlineLevel="0" collapsed="false">
      <c r="A172" s="1" t="n">
        <f aca="false">A171+1</f>
        <v>165</v>
      </c>
      <c r="B172" s="47"/>
      <c r="C172" s="139"/>
      <c r="D172" s="267"/>
      <c r="E172" s="68"/>
      <c r="F172" s="430"/>
      <c r="G172" s="84"/>
      <c r="H172" s="47"/>
      <c r="I172" s="358"/>
      <c r="J172" s="47"/>
      <c r="K172" s="69"/>
      <c r="L172" s="69"/>
      <c r="M172" s="223"/>
      <c r="N172" s="69"/>
      <c r="O172" s="317"/>
      <c r="P172" s="47"/>
      <c r="Q172" s="211"/>
      <c r="R172" s="265"/>
    </row>
    <row r="173" customFormat="false" ht="15.75" hidden="false" customHeight="false" outlineLevel="0" collapsed="false">
      <c r="A173" s="1" t="n">
        <f aca="false">A172+1</f>
        <v>166</v>
      </c>
      <c r="B173" s="47"/>
      <c r="C173" s="132"/>
      <c r="D173" s="267"/>
      <c r="E173" s="68"/>
      <c r="F173" s="430"/>
      <c r="G173" s="84"/>
      <c r="H173" s="89"/>
      <c r="I173" s="358"/>
      <c r="J173" s="89"/>
      <c r="K173" s="384"/>
      <c r="L173" s="384"/>
      <c r="M173" s="385"/>
      <c r="N173" s="69"/>
      <c r="O173" s="317"/>
      <c r="P173" s="89"/>
      <c r="Q173" s="386"/>
      <c r="R173" s="387"/>
    </row>
    <row r="174" customFormat="false" ht="15.75" hidden="false" customHeight="false" outlineLevel="0" collapsed="false">
      <c r="A174" s="1" t="n">
        <f aca="false">A173+1</f>
        <v>167</v>
      </c>
      <c r="B174" s="47"/>
      <c r="C174" s="139"/>
      <c r="D174" s="267"/>
      <c r="E174" s="68"/>
      <c r="F174" s="430"/>
      <c r="G174" s="47"/>
      <c r="H174" s="47"/>
      <c r="I174" s="358"/>
      <c r="J174" s="47"/>
      <c r="K174" s="384"/>
      <c r="L174" s="384"/>
      <c r="M174" s="223"/>
      <c r="N174" s="69"/>
      <c r="O174" s="317"/>
      <c r="P174" s="47"/>
      <c r="Q174" s="211"/>
      <c r="R174" s="387"/>
    </row>
    <row r="175" customFormat="false" ht="15.75" hidden="false" customHeight="false" outlineLevel="0" collapsed="false">
      <c r="A175" s="1" t="n">
        <f aca="false">A174+1</f>
        <v>168</v>
      </c>
      <c r="B175" s="47"/>
      <c r="C175" s="132"/>
      <c r="D175" s="267"/>
      <c r="F175" s="430"/>
      <c r="G175" s="47"/>
      <c r="H175" s="89"/>
      <c r="I175" s="358"/>
      <c r="J175" s="89"/>
      <c r="K175" s="384"/>
      <c r="L175" s="384"/>
      <c r="M175" s="385"/>
      <c r="N175" s="69"/>
      <c r="O175" s="317"/>
      <c r="P175" s="89"/>
      <c r="Q175" s="386"/>
      <c r="R175" s="387"/>
    </row>
    <row r="176" customFormat="false" ht="15.75" hidden="false" customHeight="false" outlineLevel="0" collapsed="false">
      <c r="A176" s="1" t="n">
        <f aca="false">A175+1</f>
        <v>169</v>
      </c>
      <c r="B176" s="47"/>
      <c r="C176" s="139"/>
      <c r="D176" s="267"/>
      <c r="E176" s="68"/>
      <c r="F176" s="430"/>
      <c r="G176" s="84"/>
      <c r="H176" s="47"/>
      <c r="I176" s="358"/>
      <c r="J176" s="47"/>
      <c r="K176" s="69"/>
      <c r="L176" s="69"/>
      <c r="M176" s="223"/>
      <c r="N176" s="69"/>
      <c r="O176" s="317"/>
      <c r="P176" s="47"/>
      <c r="Q176" s="211"/>
      <c r="R176" s="265"/>
    </row>
    <row r="177" customFormat="false" ht="15.75" hidden="false" customHeight="false" outlineLevel="0" collapsed="false">
      <c r="A177" s="1" t="n">
        <f aca="false">A176+1</f>
        <v>170</v>
      </c>
      <c r="B177" s="47"/>
      <c r="C177" s="132"/>
      <c r="D177" s="267"/>
      <c r="E177" s="68"/>
      <c r="F177" s="430"/>
      <c r="G177" s="84"/>
      <c r="H177" s="47"/>
      <c r="I177" s="358"/>
      <c r="J177" s="89"/>
      <c r="K177" s="384"/>
      <c r="L177" s="384"/>
      <c r="M177" s="385"/>
      <c r="N177" s="69"/>
      <c r="O177" s="317"/>
      <c r="P177" s="89"/>
      <c r="Q177" s="386"/>
      <c r="R177" s="387"/>
    </row>
    <row r="178" customFormat="false" ht="15.75" hidden="false" customHeight="false" outlineLevel="0" collapsed="false">
      <c r="A178" s="1" t="n">
        <f aca="false">A177+1</f>
        <v>171</v>
      </c>
      <c r="B178" s="47"/>
      <c r="C178" s="139"/>
      <c r="D178" s="267"/>
      <c r="E178" s="68"/>
      <c r="F178" s="430"/>
      <c r="G178" s="84"/>
      <c r="H178" s="47"/>
      <c r="I178" s="358"/>
      <c r="J178" s="47"/>
      <c r="K178" s="384"/>
      <c r="L178" s="69"/>
      <c r="M178" s="223"/>
      <c r="N178" s="69"/>
      <c r="O178" s="317"/>
      <c r="P178" s="47"/>
      <c r="Q178" s="211"/>
      <c r="R178" s="265"/>
    </row>
    <row r="179" customFormat="false" ht="15.75" hidden="false" customHeight="false" outlineLevel="0" collapsed="false">
      <c r="A179" s="1" t="n">
        <f aca="false">A178+1</f>
        <v>172</v>
      </c>
      <c r="B179" s="47"/>
      <c r="C179" s="139"/>
      <c r="D179" s="267"/>
      <c r="E179" s="68"/>
      <c r="F179" s="430"/>
      <c r="G179" s="84"/>
      <c r="H179" s="47"/>
      <c r="I179" s="358"/>
      <c r="J179" s="89"/>
      <c r="K179" s="384"/>
      <c r="L179" s="69"/>
      <c r="M179" s="385"/>
      <c r="N179" s="69"/>
      <c r="O179" s="317"/>
      <c r="P179" s="89"/>
      <c r="Q179" s="386"/>
      <c r="R179" s="387"/>
    </row>
    <row r="180" customFormat="false" ht="15.75" hidden="false" customHeight="false" outlineLevel="0" collapsed="false">
      <c r="A180" s="1" t="n">
        <f aca="false">A179+1</f>
        <v>173</v>
      </c>
      <c r="B180" s="47"/>
      <c r="C180" s="139"/>
      <c r="D180" s="267"/>
      <c r="E180" s="68"/>
      <c r="F180" s="430"/>
      <c r="G180" s="84"/>
      <c r="H180" s="47"/>
      <c r="I180" s="358"/>
      <c r="J180" s="47"/>
      <c r="K180" s="69"/>
      <c r="L180" s="69"/>
      <c r="M180" s="223"/>
      <c r="N180" s="69"/>
      <c r="O180" s="317"/>
      <c r="P180" s="47"/>
      <c r="Q180" s="211"/>
      <c r="R180" s="265"/>
    </row>
    <row r="181" customFormat="false" ht="15.75" hidden="false" customHeight="false" outlineLevel="0" collapsed="false">
      <c r="A181" s="1" t="n">
        <f aca="false">A180+1</f>
        <v>174</v>
      </c>
      <c r="B181" s="47"/>
      <c r="C181" s="139"/>
      <c r="D181" s="267"/>
      <c r="E181" s="68"/>
      <c r="F181" s="430"/>
      <c r="G181" s="84"/>
      <c r="H181" s="47"/>
      <c r="I181" s="358"/>
      <c r="J181" s="89"/>
      <c r="K181" s="69"/>
      <c r="L181" s="69"/>
      <c r="M181" s="385"/>
      <c r="N181" s="69"/>
      <c r="O181" s="317"/>
      <c r="P181" s="89"/>
      <c r="Q181" s="386"/>
      <c r="R181" s="387"/>
    </row>
    <row r="182" customFormat="false" ht="15.75" hidden="false" customHeight="false" outlineLevel="0" collapsed="false">
      <c r="A182" s="1" t="n">
        <f aca="false">A181+1</f>
        <v>175</v>
      </c>
      <c r="B182" s="47"/>
      <c r="C182" s="139"/>
      <c r="D182" s="267"/>
      <c r="E182" s="68"/>
      <c r="F182" s="430"/>
      <c r="G182" s="84"/>
      <c r="H182" s="47"/>
      <c r="I182" s="358"/>
      <c r="J182" s="47"/>
      <c r="K182" s="69"/>
      <c r="L182" s="69"/>
      <c r="M182" s="223"/>
      <c r="N182" s="69"/>
      <c r="O182" s="317"/>
      <c r="P182" s="47"/>
      <c r="Q182" s="211"/>
      <c r="R182" s="265"/>
    </row>
    <row r="183" customFormat="false" ht="15.75" hidden="false" customHeight="false" outlineLevel="0" collapsed="false">
      <c r="A183" s="1" t="n">
        <f aca="false">A182+1</f>
        <v>176</v>
      </c>
      <c r="B183" s="47"/>
      <c r="C183" s="139"/>
      <c r="D183" s="267"/>
      <c r="E183" s="68"/>
      <c r="F183" s="430"/>
      <c r="G183" s="84"/>
      <c r="H183" s="47"/>
      <c r="I183" s="89"/>
      <c r="J183" s="89"/>
      <c r="K183" s="69"/>
      <c r="L183" s="69"/>
      <c r="M183" s="385"/>
      <c r="N183" s="69"/>
      <c r="O183" s="317"/>
      <c r="P183" s="89"/>
      <c r="Q183" s="386"/>
      <c r="R183" s="387"/>
    </row>
    <row r="184" customFormat="false" ht="15.75" hidden="false" customHeight="false" outlineLevel="0" collapsed="false">
      <c r="A184" s="1" t="n">
        <f aca="false">A183+1</f>
        <v>177</v>
      </c>
      <c r="B184" s="47"/>
      <c r="C184" s="139"/>
      <c r="D184" s="267"/>
      <c r="E184" s="68"/>
      <c r="F184" s="430"/>
      <c r="G184" s="84"/>
      <c r="H184" s="47"/>
      <c r="I184" s="358"/>
      <c r="J184" s="47"/>
      <c r="K184" s="69"/>
      <c r="L184" s="69"/>
      <c r="M184" s="223"/>
      <c r="N184" s="69"/>
      <c r="O184" s="317"/>
      <c r="P184" s="47"/>
      <c r="Q184" s="211"/>
      <c r="R184" s="265"/>
    </row>
    <row r="185" customFormat="false" ht="15.75" hidden="false" customHeight="false" outlineLevel="0" collapsed="false">
      <c r="A185" s="1" t="n">
        <f aca="false">A184+1</f>
        <v>178</v>
      </c>
      <c r="B185" s="47"/>
      <c r="C185" s="132"/>
      <c r="D185" s="267"/>
      <c r="E185" s="89"/>
      <c r="F185" s="430"/>
      <c r="G185" s="84"/>
      <c r="H185" s="47"/>
      <c r="I185" s="358"/>
      <c r="J185" s="89"/>
      <c r="K185" s="69"/>
      <c r="L185" s="69"/>
      <c r="M185" s="385"/>
      <c r="N185" s="69"/>
      <c r="O185" s="317"/>
      <c r="P185" s="89"/>
      <c r="Q185" s="386"/>
      <c r="R185" s="387"/>
    </row>
    <row r="186" customFormat="false" ht="15.75" hidden="false" customHeight="false" outlineLevel="0" collapsed="false">
      <c r="A186" s="1" t="n">
        <f aca="false">A185+1</f>
        <v>179</v>
      </c>
      <c r="B186" s="47"/>
      <c r="C186" s="139"/>
      <c r="D186" s="267"/>
      <c r="E186" s="68"/>
      <c r="F186" s="430"/>
      <c r="G186" s="84"/>
      <c r="H186" s="47"/>
      <c r="I186" s="358"/>
      <c r="J186" s="47"/>
      <c r="K186" s="69"/>
      <c r="L186" s="69"/>
      <c r="M186" s="223"/>
      <c r="N186" s="69"/>
      <c r="O186" s="317"/>
      <c r="P186" s="47"/>
      <c r="Q186" s="211"/>
      <c r="R186" s="265"/>
    </row>
    <row r="187" customFormat="false" ht="15.75" hidden="false" customHeight="false" outlineLevel="0" collapsed="false">
      <c r="A187" s="1" t="n">
        <f aca="false">A186+1</f>
        <v>180</v>
      </c>
      <c r="B187" s="47"/>
      <c r="C187" s="132"/>
      <c r="D187" s="267"/>
      <c r="E187" s="68"/>
      <c r="F187" s="430"/>
      <c r="G187" s="84"/>
      <c r="H187" s="89"/>
      <c r="I187" s="358"/>
      <c r="J187" s="89"/>
      <c r="K187" s="69"/>
      <c r="L187" s="69"/>
      <c r="M187" s="385"/>
      <c r="N187" s="69"/>
      <c r="O187" s="317"/>
      <c r="P187" s="89"/>
      <c r="Q187" s="386"/>
      <c r="R187" s="387"/>
    </row>
    <row r="188" customFormat="false" ht="15.75" hidden="false" customHeight="false" outlineLevel="0" collapsed="false">
      <c r="A188" s="1" t="n">
        <f aca="false">A187+1</f>
        <v>181</v>
      </c>
      <c r="B188" s="47"/>
      <c r="C188" s="139"/>
      <c r="D188" s="267"/>
      <c r="E188" s="68"/>
      <c r="F188" s="430"/>
      <c r="G188" s="84"/>
      <c r="H188" s="47"/>
      <c r="I188" s="47"/>
      <c r="J188" s="47"/>
      <c r="K188" s="69"/>
      <c r="L188" s="69"/>
      <c r="M188" s="223"/>
      <c r="N188" s="69"/>
      <c r="O188" s="317"/>
      <c r="P188" s="47"/>
      <c r="Q188" s="211"/>
      <c r="R188" s="265"/>
    </row>
    <row r="189" customFormat="false" ht="15.75" hidden="false" customHeight="false" outlineLevel="0" collapsed="false">
      <c r="B189" s="47"/>
      <c r="C189" s="139"/>
      <c r="D189" s="267"/>
      <c r="E189" s="68"/>
      <c r="F189" s="430"/>
      <c r="G189" s="84"/>
      <c r="H189" s="89"/>
      <c r="I189" s="90"/>
      <c r="J189" s="89"/>
      <c r="K189" s="69"/>
      <c r="L189" s="69"/>
      <c r="M189" s="385"/>
      <c r="N189" s="69"/>
      <c r="O189" s="317"/>
      <c r="P189" s="89"/>
      <c r="Q189" s="386"/>
      <c r="R189" s="387"/>
    </row>
    <row r="190" customFormat="false" ht="15.75" hidden="false" customHeight="false" outlineLevel="0" collapsed="false">
      <c r="A190" s="1" t="n">
        <f aca="false">A188+1</f>
        <v>182</v>
      </c>
      <c r="B190" s="47"/>
      <c r="C190" s="132"/>
      <c r="D190" s="267"/>
      <c r="E190" s="68"/>
      <c r="F190" s="430"/>
      <c r="G190" s="84"/>
      <c r="H190" s="89"/>
      <c r="I190" s="358"/>
      <c r="J190" s="89"/>
      <c r="K190" s="69"/>
      <c r="L190" s="69"/>
      <c r="M190" s="385"/>
      <c r="N190" s="69"/>
      <c r="O190" s="317"/>
      <c r="P190" s="89"/>
      <c r="Q190" s="386"/>
      <c r="R190" s="387"/>
    </row>
    <row r="191" customFormat="false" ht="15.75" hidden="false" customHeight="false" outlineLevel="0" collapsed="false">
      <c r="A191" s="1" t="n">
        <f aca="false">A190+1</f>
        <v>183</v>
      </c>
      <c r="B191" s="47"/>
      <c r="C191" s="139"/>
      <c r="D191" s="267"/>
      <c r="E191" s="68"/>
      <c r="F191" s="430"/>
      <c r="G191" s="84"/>
      <c r="H191" s="47"/>
      <c r="I191" s="358"/>
      <c r="J191" s="47"/>
      <c r="K191" s="69"/>
      <c r="L191" s="69"/>
      <c r="M191" s="223"/>
      <c r="N191" s="69"/>
      <c r="O191" s="317"/>
      <c r="P191" s="47"/>
      <c r="Q191" s="211"/>
      <c r="R191" s="265"/>
    </row>
    <row r="192" customFormat="false" ht="15.75" hidden="false" customHeight="false" outlineLevel="0" collapsed="false">
      <c r="A192" s="1" t="n">
        <f aca="false">A191+1</f>
        <v>184</v>
      </c>
      <c r="B192" s="47"/>
      <c r="C192" s="139"/>
      <c r="D192" s="267"/>
      <c r="E192" s="68"/>
      <c r="F192" s="439"/>
      <c r="G192" s="84"/>
      <c r="H192" s="47"/>
      <c r="I192" s="358"/>
      <c r="J192" s="89"/>
      <c r="K192" s="384"/>
      <c r="L192" s="384"/>
      <c r="M192" s="385"/>
      <c r="N192" s="69"/>
      <c r="O192" s="317"/>
      <c r="P192" s="89"/>
      <c r="Q192" s="386"/>
      <c r="R192" s="387"/>
    </row>
    <row r="193" customFormat="false" ht="15.75" hidden="false" customHeight="false" outlineLevel="0" collapsed="false">
      <c r="A193" s="1" t="n">
        <f aca="false">A192+1</f>
        <v>185</v>
      </c>
      <c r="B193" s="47"/>
      <c r="C193" s="139"/>
      <c r="D193" s="267"/>
      <c r="E193" s="68"/>
      <c r="F193" s="439"/>
      <c r="G193" s="84"/>
      <c r="H193" s="47"/>
      <c r="I193" s="358"/>
      <c r="J193" s="89"/>
      <c r="K193" s="384"/>
      <c r="L193" s="384"/>
      <c r="M193" s="385"/>
      <c r="N193" s="69"/>
      <c r="O193" s="317"/>
      <c r="P193" s="89"/>
      <c r="Q193" s="386"/>
      <c r="R193" s="387"/>
    </row>
    <row r="194" customFormat="false" ht="15.75" hidden="false" customHeight="false" outlineLevel="0" collapsed="false">
      <c r="A194" s="1" t="n">
        <f aca="false">A193+1</f>
        <v>186</v>
      </c>
      <c r="B194" s="47"/>
      <c r="C194" s="132"/>
      <c r="D194" s="267"/>
      <c r="E194" s="68"/>
      <c r="F194" s="430"/>
      <c r="G194" s="84"/>
      <c r="H194" s="47"/>
      <c r="I194" s="358"/>
      <c r="J194" s="89"/>
      <c r="K194" s="384"/>
      <c r="L194" s="384"/>
      <c r="M194" s="385"/>
      <c r="N194" s="69"/>
      <c r="O194" s="317"/>
      <c r="P194" s="89"/>
      <c r="Q194" s="386"/>
      <c r="R194" s="387"/>
    </row>
    <row r="195" customFormat="false" ht="15.75" hidden="false" customHeight="false" outlineLevel="0" collapsed="false">
      <c r="A195" s="1" t="n">
        <f aca="false">A194+1</f>
        <v>187</v>
      </c>
      <c r="B195" s="47"/>
      <c r="C195" s="139"/>
      <c r="D195" s="267"/>
      <c r="E195" s="68"/>
      <c r="F195" s="430"/>
      <c r="G195" s="84"/>
      <c r="H195" s="47"/>
      <c r="I195" s="358"/>
      <c r="K195" s="384"/>
      <c r="L195" s="2"/>
      <c r="M195" s="254"/>
      <c r="N195" s="69"/>
      <c r="O195" s="317"/>
      <c r="R195" s="54"/>
    </row>
    <row r="196" customFormat="false" ht="15.75" hidden="false" customHeight="false" outlineLevel="0" collapsed="false">
      <c r="A196" s="1" t="n">
        <f aca="false">A195+1</f>
        <v>188</v>
      </c>
      <c r="B196" s="47"/>
      <c r="C196" s="132"/>
      <c r="D196" s="260"/>
      <c r="E196" s="68"/>
      <c r="F196" s="430"/>
      <c r="G196" s="84"/>
      <c r="H196" s="47"/>
      <c r="I196" s="358"/>
      <c r="J196" s="89"/>
      <c r="K196" s="384"/>
      <c r="L196" s="384"/>
      <c r="M196" s="385"/>
      <c r="N196" s="69"/>
      <c r="O196" s="317"/>
      <c r="P196" s="89"/>
      <c r="Q196" s="386"/>
      <c r="R196" s="446"/>
    </row>
    <row r="197" customFormat="false" ht="15.75" hidden="false" customHeight="false" outlineLevel="0" collapsed="false">
      <c r="A197" s="1" t="n">
        <f aca="false">A196+1</f>
        <v>189</v>
      </c>
      <c r="B197" s="47"/>
      <c r="C197" s="139"/>
      <c r="D197" s="260"/>
      <c r="E197" s="68"/>
      <c r="F197" s="430"/>
      <c r="G197" s="84"/>
      <c r="H197" s="47"/>
      <c r="I197" s="358"/>
      <c r="K197" s="384"/>
      <c r="L197" s="2"/>
      <c r="M197" s="254"/>
      <c r="N197" s="69"/>
      <c r="O197" s="317"/>
      <c r="R197" s="54"/>
    </row>
    <row r="198" customFormat="false" ht="15.75" hidden="false" customHeight="false" outlineLevel="0" collapsed="false">
      <c r="A198" s="1" t="n">
        <f aca="false">A197+1</f>
        <v>190</v>
      </c>
      <c r="B198" s="47"/>
      <c r="C198" s="132"/>
      <c r="D198" s="260"/>
      <c r="E198" s="68"/>
      <c r="F198" s="430"/>
      <c r="G198" s="84"/>
      <c r="H198" s="47"/>
      <c r="I198" s="358"/>
      <c r="J198" s="360"/>
      <c r="K198" s="384"/>
      <c r="L198" s="447"/>
      <c r="M198" s="385"/>
      <c r="N198" s="69"/>
      <c r="O198" s="317"/>
      <c r="P198" s="360"/>
      <c r="Q198" s="448"/>
      <c r="R198" s="449"/>
    </row>
    <row r="199" customFormat="false" ht="15.75" hidden="false" customHeight="false" outlineLevel="0" collapsed="false">
      <c r="A199" s="1" t="n">
        <f aca="false">A198+1</f>
        <v>191</v>
      </c>
      <c r="B199" s="47"/>
      <c r="C199" s="139"/>
      <c r="D199" s="260"/>
      <c r="E199" s="68"/>
      <c r="F199" s="430"/>
      <c r="G199" s="84"/>
      <c r="H199" s="47"/>
      <c r="I199" s="358"/>
      <c r="J199" s="450"/>
      <c r="K199" s="384"/>
      <c r="L199" s="447"/>
      <c r="M199" s="451"/>
      <c r="N199" s="69"/>
      <c r="O199" s="317"/>
      <c r="P199" s="450"/>
      <c r="Q199" s="452"/>
      <c r="R199" s="453"/>
    </row>
    <row r="200" customFormat="false" ht="15.75" hidden="false" customHeight="false" outlineLevel="0" collapsed="false">
      <c r="A200" s="1" t="n">
        <f aca="false">A199+1</f>
        <v>192</v>
      </c>
      <c r="B200" s="47"/>
      <c r="C200" s="132"/>
      <c r="D200" s="260"/>
      <c r="E200" s="454"/>
      <c r="F200" s="430"/>
      <c r="G200" s="84"/>
      <c r="H200" s="47"/>
      <c r="I200" s="454"/>
      <c r="J200" s="454"/>
      <c r="K200" s="455"/>
      <c r="L200" s="455"/>
      <c r="M200" s="456"/>
      <c r="N200" s="69"/>
      <c r="O200" s="317"/>
      <c r="P200" s="454"/>
      <c r="Q200" s="457"/>
      <c r="R200" s="458"/>
    </row>
    <row r="201" customFormat="false" ht="15.75" hidden="false" customHeight="false" outlineLevel="0" collapsed="false">
      <c r="A201" s="1" t="n">
        <f aca="false">A200+1</f>
        <v>193</v>
      </c>
      <c r="B201" s="47"/>
      <c r="C201" s="132"/>
      <c r="D201" s="260"/>
      <c r="E201" s="68"/>
      <c r="F201" s="430"/>
      <c r="G201" s="84"/>
      <c r="H201" s="47"/>
      <c r="I201" s="358"/>
      <c r="J201" s="450"/>
      <c r="K201" s="459"/>
      <c r="L201" s="459"/>
      <c r="M201" s="451"/>
      <c r="N201" s="69"/>
      <c r="O201" s="317"/>
      <c r="P201" s="450"/>
      <c r="Q201" s="452"/>
      <c r="R201" s="453"/>
    </row>
    <row r="202" customFormat="false" ht="15.75" hidden="false" customHeight="false" outlineLevel="0" collapsed="false">
      <c r="A202" s="1" t="n">
        <f aca="false">A201+1</f>
        <v>194</v>
      </c>
      <c r="B202" s="47"/>
      <c r="C202" s="360"/>
      <c r="D202" s="260"/>
      <c r="E202" s="460"/>
      <c r="F202" s="461"/>
      <c r="G202" s="462"/>
      <c r="H202" s="89"/>
      <c r="I202" s="463"/>
      <c r="J202" s="450"/>
      <c r="K202" s="459"/>
      <c r="L202" s="459"/>
      <c r="M202" s="451"/>
      <c r="N202" s="69"/>
      <c r="O202" s="317"/>
      <c r="P202" s="450"/>
      <c r="Q202" s="452"/>
      <c r="R202" s="449"/>
    </row>
    <row r="203" customFormat="false" ht="15.75" hidden="false" customHeight="false" outlineLevel="0" collapsed="false">
      <c r="A203" s="1" t="n">
        <f aca="false">A202+1</f>
        <v>195</v>
      </c>
      <c r="B203" s="47"/>
      <c r="C203" s="132"/>
      <c r="D203" s="267"/>
      <c r="E203" s="12"/>
      <c r="F203" s="417"/>
      <c r="G203" s="12"/>
      <c r="H203" s="47"/>
      <c r="I203" s="418"/>
      <c r="J203" s="139"/>
      <c r="K203" s="214"/>
      <c r="L203" s="214"/>
      <c r="M203" s="464"/>
      <c r="N203" s="69"/>
      <c r="O203" s="317"/>
      <c r="P203" s="450"/>
      <c r="Q203" s="452"/>
      <c r="R203" s="453"/>
    </row>
    <row r="204" customFormat="false" ht="15.75" hidden="false" customHeight="false" outlineLevel="0" collapsed="false">
      <c r="A204" s="1" t="n">
        <f aca="false">A203+1</f>
        <v>196</v>
      </c>
      <c r="B204" s="47"/>
      <c r="C204" s="132"/>
      <c r="D204" s="267"/>
      <c r="E204" s="12"/>
      <c r="F204" s="417"/>
      <c r="G204" s="12"/>
      <c r="H204" s="47"/>
      <c r="I204" s="418"/>
      <c r="J204" s="139"/>
      <c r="K204" s="214"/>
      <c r="L204" s="214"/>
      <c r="M204" s="465"/>
      <c r="N204" s="69"/>
      <c r="O204" s="317"/>
      <c r="P204" s="466"/>
      <c r="Q204" s="448"/>
      <c r="R204" s="449"/>
    </row>
    <row r="205" customFormat="false" ht="15.75" hidden="false" customHeight="false" outlineLevel="0" collapsed="false">
      <c r="A205" s="1" t="n">
        <f aca="false">A204+1</f>
        <v>197</v>
      </c>
      <c r="B205" s="47"/>
      <c r="C205" s="132"/>
      <c r="D205" s="267"/>
      <c r="E205" s="12"/>
      <c r="F205" s="417"/>
      <c r="G205" s="12"/>
      <c r="H205" s="47"/>
      <c r="I205" s="418"/>
      <c r="J205" s="139"/>
      <c r="K205" s="214"/>
      <c r="L205" s="214"/>
      <c r="M205" s="464"/>
      <c r="N205" s="69"/>
      <c r="O205" s="317"/>
      <c r="P205" s="450"/>
      <c r="Q205" s="452"/>
      <c r="R205" s="453"/>
    </row>
    <row r="206" customFormat="false" ht="15.75" hidden="false" customHeight="false" outlineLevel="0" collapsed="false">
      <c r="A206" s="1" t="n">
        <f aca="false">A205+1</f>
        <v>198</v>
      </c>
      <c r="B206" s="47"/>
      <c r="C206" s="132"/>
      <c r="D206" s="267"/>
      <c r="E206" s="132"/>
      <c r="F206" s="467"/>
      <c r="G206" s="12"/>
      <c r="H206" s="47"/>
      <c r="I206" s="418"/>
      <c r="J206" s="132"/>
      <c r="K206" s="214"/>
      <c r="L206" s="208"/>
      <c r="M206" s="465"/>
      <c r="N206" s="69"/>
      <c r="O206" s="317"/>
      <c r="P206" s="360"/>
      <c r="Q206" s="448"/>
      <c r="R206" s="449"/>
    </row>
    <row r="207" customFormat="false" ht="15.75" hidden="false" customHeight="false" outlineLevel="0" collapsed="false">
      <c r="A207" s="1" t="n">
        <f aca="false">A206+1</f>
        <v>199</v>
      </c>
      <c r="B207" s="47"/>
      <c r="C207" s="132"/>
      <c r="D207" s="267"/>
      <c r="E207" s="12"/>
      <c r="F207" s="467"/>
      <c r="G207" s="12"/>
      <c r="H207" s="47"/>
      <c r="I207" s="418"/>
      <c r="J207" s="139"/>
      <c r="K207" s="214"/>
      <c r="L207" s="214"/>
      <c r="M207" s="465"/>
      <c r="N207" s="69"/>
      <c r="O207" s="317"/>
      <c r="P207" s="360"/>
      <c r="Q207" s="448"/>
      <c r="R207" s="449"/>
    </row>
    <row r="208" customFormat="false" ht="15.75" hidden="false" customHeight="false" outlineLevel="0" collapsed="false">
      <c r="A208" s="1" t="n">
        <f aca="false">A207+1</f>
        <v>200</v>
      </c>
      <c r="B208" s="47"/>
      <c r="C208" s="132"/>
      <c r="D208" s="267"/>
      <c r="E208" s="12"/>
      <c r="F208" s="417"/>
      <c r="G208" s="12"/>
      <c r="H208" s="47"/>
      <c r="I208" s="418"/>
      <c r="J208" s="139"/>
      <c r="K208" s="214"/>
      <c r="L208" s="214"/>
      <c r="M208" s="464"/>
      <c r="N208" s="69"/>
      <c r="O208" s="317"/>
      <c r="P208" s="450"/>
      <c r="Q208" s="452"/>
      <c r="R208" s="468"/>
    </row>
    <row r="209" customFormat="false" ht="15.75" hidden="false" customHeight="false" outlineLevel="0" collapsed="false">
      <c r="A209" s="1" t="n">
        <f aca="false">A208+1</f>
        <v>201</v>
      </c>
      <c r="B209" s="47"/>
      <c r="C209" s="139"/>
      <c r="D209" s="267"/>
      <c r="E209" s="12"/>
      <c r="F209" s="417"/>
      <c r="G209" s="12"/>
      <c r="H209" s="47"/>
      <c r="I209" s="418"/>
      <c r="J209" s="132"/>
      <c r="K209" s="214"/>
      <c r="L209" s="214"/>
      <c r="M209" s="465"/>
      <c r="N209" s="69"/>
      <c r="O209" s="317"/>
      <c r="P209" s="360"/>
      <c r="Q209" s="448"/>
      <c r="R209" s="449"/>
    </row>
    <row r="210" customFormat="false" ht="15.75" hidden="false" customHeight="false" outlineLevel="0" collapsed="false">
      <c r="A210" s="1" t="n">
        <f aca="false">A209+1</f>
        <v>202</v>
      </c>
      <c r="B210" s="47"/>
      <c r="C210" s="139"/>
      <c r="D210" s="267"/>
      <c r="E210" s="12"/>
      <c r="F210" s="417"/>
      <c r="G210" s="12"/>
      <c r="H210" s="47"/>
      <c r="I210" s="418"/>
      <c r="J210" s="132"/>
      <c r="K210" s="214"/>
      <c r="L210" s="214"/>
      <c r="M210" s="464"/>
      <c r="N210" s="69"/>
      <c r="O210" s="317"/>
      <c r="P210" s="450"/>
      <c r="Q210" s="452"/>
      <c r="R210" s="469"/>
    </row>
    <row r="211" customFormat="false" ht="15.75" hidden="false" customHeight="false" outlineLevel="0" collapsed="false">
      <c r="A211" s="1" t="n">
        <f aca="false">A210+1</f>
        <v>203</v>
      </c>
      <c r="B211" s="47"/>
      <c r="C211" s="139"/>
      <c r="D211" s="267"/>
      <c r="E211" s="12"/>
      <c r="F211" s="417"/>
      <c r="G211" s="12"/>
      <c r="H211" s="47"/>
      <c r="I211" s="418"/>
      <c r="J211" s="132"/>
      <c r="K211" s="208"/>
      <c r="L211" s="214"/>
      <c r="M211" s="470"/>
      <c r="N211" s="69"/>
      <c r="O211" s="317"/>
      <c r="P211" s="454"/>
      <c r="Q211" s="457"/>
      <c r="R211" s="458"/>
    </row>
    <row r="212" customFormat="false" ht="15.75" hidden="false" customHeight="false" outlineLevel="0" collapsed="false">
      <c r="A212" s="1" t="n">
        <f aca="false">A211+1</f>
        <v>204</v>
      </c>
      <c r="B212" s="47"/>
      <c r="C212" s="139"/>
      <c r="D212" s="267"/>
      <c r="E212" s="12"/>
      <c r="F212" s="417"/>
      <c r="G212" s="12"/>
      <c r="H212" s="47"/>
      <c r="I212" s="418"/>
      <c r="J212" s="139"/>
      <c r="K212" s="208"/>
      <c r="L212" s="214"/>
      <c r="M212" s="464"/>
      <c r="N212" s="69"/>
      <c r="O212" s="317"/>
      <c r="P212" s="450"/>
      <c r="Q212" s="452"/>
      <c r="R212" s="453"/>
    </row>
    <row r="213" customFormat="false" ht="15.75" hidden="false" customHeight="false" outlineLevel="0" collapsed="false">
      <c r="A213" s="1" t="n">
        <f aca="false">A212+1</f>
        <v>205</v>
      </c>
      <c r="B213" s="47"/>
      <c r="C213" s="139"/>
      <c r="D213" s="267"/>
      <c r="E213" s="12"/>
      <c r="F213" s="417"/>
      <c r="G213" s="12"/>
      <c r="H213" s="47"/>
      <c r="I213" s="418"/>
      <c r="J213" s="132"/>
      <c r="K213" s="208"/>
      <c r="L213" s="214"/>
      <c r="M213" s="470"/>
      <c r="N213" s="69"/>
      <c r="O213" s="317"/>
      <c r="P213" s="454"/>
      <c r="Q213" s="457"/>
      <c r="R213" s="458"/>
    </row>
    <row r="214" customFormat="false" ht="15.75" hidden="false" customHeight="false" outlineLevel="0" collapsed="false">
      <c r="A214" s="1" t="n">
        <f aca="false">A213+1</f>
        <v>206</v>
      </c>
      <c r="B214" s="47"/>
      <c r="C214" s="139"/>
      <c r="D214" s="267"/>
      <c r="E214" s="12"/>
      <c r="F214" s="417"/>
      <c r="G214" s="12"/>
      <c r="H214" s="47"/>
      <c r="I214" s="418"/>
      <c r="J214" s="139"/>
      <c r="K214" s="208"/>
      <c r="L214" s="214"/>
      <c r="M214" s="464"/>
      <c r="N214" s="69"/>
      <c r="O214" s="317"/>
      <c r="P214" s="450"/>
      <c r="Q214" s="452"/>
      <c r="R214" s="453"/>
    </row>
    <row r="215" customFormat="false" ht="15.75" hidden="false" customHeight="false" outlineLevel="0" collapsed="false">
      <c r="A215" s="1" t="n">
        <f aca="false">A214+1</f>
        <v>207</v>
      </c>
      <c r="B215" s="47"/>
      <c r="C215" s="139"/>
      <c r="D215" s="267"/>
      <c r="E215" s="12"/>
      <c r="F215" s="417"/>
      <c r="G215" s="12"/>
      <c r="H215" s="47"/>
      <c r="I215" s="418"/>
      <c r="J215" s="139"/>
      <c r="K215" s="208"/>
      <c r="L215" s="214"/>
      <c r="M215" s="470"/>
      <c r="N215" s="69"/>
      <c r="O215" s="317"/>
      <c r="P215" s="454"/>
      <c r="Q215" s="457"/>
      <c r="R215" s="458"/>
    </row>
    <row r="216" customFormat="false" ht="15.75" hidden="false" customHeight="false" outlineLevel="0" collapsed="false">
      <c r="A216" s="1" t="n">
        <f aca="false">A215+1</f>
        <v>208</v>
      </c>
      <c r="B216" s="47"/>
      <c r="C216" s="139"/>
      <c r="D216" s="267"/>
      <c r="E216" s="12"/>
      <c r="F216" s="417"/>
      <c r="G216" s="12"/>
      <c r="H216" s="47"/>
      <c r="I216" s="418"/>
      <c r="J216" s="139"/>
      <c r="K216" s="208"/>
      <c r="L216" s="214"/>
      <c r="M216" s="464"/>
      <c r="N216" s="69"/>
      <c r="O216" s="317"/>
      <c r="P216" s="450"/>
      <c r="Q216" s="452"/>
      <c r="R216" s="453"/>
    </row>
    <row r="217" customFormat="false" ht="15.75" hidden="false" customHeight="false" outlineLevel="0" collapsed="false">
      <c r="A217" s="1" t="n">
        <f aca="false">A216+1</f>
        <v>209</v>
      </c>
      <c r="B217" s="47"/>
      <c r="C217" s="139"/>
      <c r="D217" s="267"/>
      <c r="E217" s="12"/>
      <c r="F217" s="417"/>
      <c r="G217" s="12"/>
      <c r="H217" s="47"/>
      <c r="I217" s="418"/>
      <c r="J217" s="132"/>
      <c r="K217" s="208"/>
      <c r="L217" s="214"/>
      <c r="M217" s="470"/>
      <c r="N217" s="69"/>
      <c r="O217" s="317"/>
      <c r="P217" s="454"/>
      <c r="Q217" s="457"/>
      <c r="R217" s="458"/>
    </row>
    <row r="218" customFormat="false" ht="15.75" hidden="false" customHeight="false" outlineLevel="0" collapsed="false">
      <c r="A218" s="1" t="n">
        <f aca="false">A217+1</f>
        <v>210</v>
      </c>
      <c r="B218" s="47"/>
      <c r="C218" s="139"/>
      <c r="D218" s="267"/>
      <c r="E218" s="12"/>
      <c r="F218" s="417"/>
      <c r="G218" s="12"/>
      <c r="H218" s="47"/>
      <c r="I218" s="418"/>
      <c r="J218" s="139"/>
      <c r="K218" s="208"/>
      <c r="L218" s="214"/>
      <c r="M218" s="464"/>
      <c r="N218" s="69"/>
      <c r="O218" s="317"/>
      <c r="P218" s="471"/>
      <c r="Q218" s="452"/>
      <c r="R218" s="453"/>
    </row>
    <row r="219" customFormat="false" ht="15.75" hidden="false" customHeight="false" outlineLevel="0" collapsed="false">
      <c r="A219" s="1" t="n">
        <f aca="false">A218+1</f>
        <v>211</v>
      </c>
      <c r="B219" s="47"/>
      <c r="C219" s="139"/>
      <c r="D219" s="267"/>
      <c r="E219" s="12"/>
      <c r="F219" s="417"/>
      <c r="G219" s="12"/>
      <c r="H219" s="47"/>
      <c r="I219" s="418"/>
      <c r="J219" s="139"/>
      <c r="K219" s="208"/>
      <c r="L219" s="214"/>
      <c r="M219" s="470"/>
      <c r="N219" s="69"/>
      <c r="O219" s="317"/>
      <c r="P219" s="454"/>
      <c r="Q219" s="457"/>
      <c r="R219" s="458"/>
    </row>
    <row r="220" customFormat="false" ht="15.75" hidden="false" customHeight="false" outlineLevel="0" collapsed="false">
      <c r="A220" s="1" t="n">
        <f aca="false">A219+1</f>
        <v>212</v>
      </c>
      <c r="B220" s="47"/>
      <c r="C220" s="139"/>
      <c r="D220" s="267"/>
      <c r="E220" s="12"/>
      <c r="F220" s="417"/>
      <c r="G220" s="12"/>
      <c r="H220" s="47"/>
      <c r="I220" s="418"/>
      <c r="J220" s="139"/>
      <c r="K220" s="208"/>
      <c r="L220" s="214"/>
      <c r="M220" s="464"/>
      <c r="N220" s="69"/>
      <c r="O220" s="317"/>
      <c r="P220" s="471"/>
      <c r="Q220" s="452"/>
      <c r="R220" s="453"/>
    </row>
    <row r="221" customFormat="false" ht="15.75" hidden="false" customHeight="false" outlineLevel="0" collapsed="false">
      <c r="A221" s="1" t="n">
        <f aca="false">A220+1</f>
        <v>213</v>
      </c>
      <c r="B221" s="47"/>
      <c r="C221" s="139"/>
      <c r="D221" s="267"/>
      <c r="E221" s="12"/>
      <c r="F221" s="417"/>
      <c r="G221" s="12"/>
      <c r="H221" s="47"/>
      <c r="I221" s="418"/>
      <c r="J221" s="139"/>
      <c r="K221" s="208"/>
      <c r="L221" s="214"/>
      <c r="M221" s="470"/>
      <c r="N221" s="69"/>
      <c r="O221" s="317"/>
      <c r="P221" s="454"/>
      <c r="Q221" s="457"/>
      <c r="R221" s="458"/>
    </row>
    <row r="222" customFormat="false" ht="15.75" hidden="false" customHeight="false" outlineLevel="0" collapsed="false">
      <c r="A222" s="1" t="n">
        <f aca="false">A221+1</f>
        <v>214</v>
      </c>
      <c r="B222" s="47"/>
      <c r="C222" s="139"/>
      <c r="D222" s="267"/>
      <c r="E222" s="12"/>
      <c r="F222" s="417"/>
      <c r="G222" s="12"/>
      <c r="H222" s="47"/>
      <c r="I222" s="418"/>
      <c r="J222" s="139"/>
      <c r="K222" s="208"/>
      <c r="L222" s="214"/>
      <c r="M222" s="464"/>
      <c r="N222" s="69"/>
      <c r="O222" s="317"/>
      <c r="P222" s="450"/>
      <c r="Q222" s="452"/>
      <c r="R222" s="453"/>
    </row>
    <row r="223" customFormat="false" ht="15.75" hidden="false" customHeight="false" outlineLevel="0" collapsed="false">
      <c r="A223" s="1" t="n">
        <f aca="false">A222+1</f>
        <v>215</v>
      </c>
      <c r="B223" s="47"/>
      <c r="C223" s="132"/>
      <c r="D223" s="267"/>
      <c r="E223" s="68"/>
      <c r="F223" s="430"/>
      <c r="G223" s="12"/>
      <c r="H223" s="47"/>
      <c r="I223" s="358"/>
      <c r="J223" s="47"/>
      <c r="K223" s="69"/>
      <c r="L223" s="214"/>
      <c r="M223" s="254"/>
      <c r="N223" s="69"/>
      <c r="O223" s="317"/>
      <c r="R223" s="54"/>
    </row>
    <row r="224" customFormat="false" ht="15.75" hidden="false" customHeight="false" outlineLevel="0" collapsed="false">
      <c r="A224" s="1" t="n">
        <f aca="false">A223+1</f>
        <v>216</v>
      </c>
      <c r="B224" s="47"/>
      <c r="C224" s="139"/>
      <c r="D224" s="267"/>
      <c r="E224" s="68"/>
      <c r="F224" s="430"/>
      <c r="G224" s="84"/>
      <c r="H224" s="47"/>
      <c r="I224" s="358"/>
      <c r="J224" s="47"/>
      <c r="K224" s="69"/>
      <c r="L224" s="69"/>
      <c r="M224" s="254"/>
      <c r="N224" s="69"/>
      <c r="O224" s="317"/>
      <c r="R224" s="54"/>
    </row>
    <row r="225" s="260" customFormat="true" ht="15.75" hidden="false" customHeight="false" outlineLevel="0" collapsed="false">
      <c r="A225" s="260" t="n">
        <f aca="false">A224+1</f>
        <v>217</v>
      </c>
      <c r="B225" s="75"/>
      <c r="C225" s="75"/>
      <c r="D225" s="267"/>
      <c r="E225" s="433"/>
      <c r="F225" s="434"/>
      <c r="G225" s="472"/>
      <c r="H225" s="75"/>
      <c r="I225" s="435"/>
      <c r="J225" s="75"/>
      <c r="K225" s="223"/>
      <c r="L225" s="223"/>
      <c r="M225" s="254"/>
      <c r="N225" s="69"/>
      <c r="O225" s="317"/>
      <c r="R225" s="473"/>
    </row>
    <row r="226" customFormat="false" ht="15.75" hidden="false" customHeight="false" outlineLevel="0" collapsed="false">
      <c r="A226" s="1" t="n">
        <f aca="false">A225+1</f>
        <v>218</v>
      </c>
      <c r="B226" s="47"/>
      <c r="C226" s="132"/>
      <c r="D226" s="267"/>
      <c r="E226" s="68"/>
      <c r="F226" s="430"/>
      <c r="G226" s="12"/>
      <c r="H226" s="47"/>
      <c r="I226" s="358"/>
      <c r="J226" s="47"/>
      <c r="K226" s="69"/>
      <c r="L226" s="69"/>
      <c r="M226" s="254"/>
      <c r="N226" s="69"/>
      <c r="O226" s="317"/>
      <c r="R226" s="54"/>
    </row>
    <row r="227" customFormat="false" ht="15.75" hidden="false" customHeight="false" outlineLevel="0" collapsed="false">
      <c r="A227" s="1" t="n">
        <f aca="false">A226+1</f>
        <v>219</v>
      </c>
      <c r="B227" s="47"/>
      <c r="C227" s="132"/>
      <c r="D227" s="267"/>
      <c r="E227" s="68"/>
      <c r="F227" s="430"/>
      <c r="G227" s="84"/>
      <c r="H227" s="47"/>
      <c r="I227" s="358"/>
      <c r="J227" s="47"/>
      <c r="K227" s="69"/>
      <c r="L227" s="69"/>
      <c r="M227" s="260"/>
      <c r="N227" s="69"/>
      <c r="O227" s="317"/>
      <c r="R227" s="54"/>
    </row>
    <row r="228" customFormat="false" ht="15.75" hidden="false" customHeight="false" outlineLevel="0" collapsed="false">
      <c r="A228" s="1" t="n">
        <f aca="false">A227+1</f>
        <v>220</v>
      </c>
      <c r="B228" s="47"/>
      <c r="C228" s="139"/>
      <c r="D228" s="267"/>
      <c r="E228" s="68"/>
      <c r="F228" s="430"/>
      <c r="G228" s="84"/>
      <c r="H228" s="47"/>
      <c r="I228" s="358"/>
      <c r="J228" s="47"/>
      <c r="K228" s="69"/>
      <c r="L228" s="69"/>
      <c r="M228" s="260"/>
      <c r="N228" s="69"/>
      <c r="O228" s="317"/>
      <c r="R228" s="54"/>
    </row>
    <row r="229" customFormat="false" ht="15.75" hidden="false" customHeight="false" outlineLevel="0" collapsed="false">
      <c r="A229" s="1" t="n">
        <f aca="false">A228+1</f>
        <v>221</v>
      </c>
      <c r="B229" s="47"/>
      <c r="C229" s="132"/>
      <c r="D229" s="267"/>
      <c r="E229" s="68"/>
      <c r="F229" s="430"/>
      <c r="G229" s="84"/>
      <c r="H229" s="47"/>
      <c r="I229" s="358"/>
      <c r="J229" s="47"/>
      <c r="K229" s="69"/>
      <c r="L229" s="69"/>
      <c r="M229" s="260"/>
      <c r="N229" s="69"/>
      <c r="O229" s="317"/>
      <c r="R229" s="54"/>
    </row>
    <row r="230" customFormat="false" ht="15.75" hidden="false" customHeight="false" outlineLevel="0" collapsed="false">
      <c r="A230" s="1" t="n">
        <f aca="false">A229+1</f>
        <v>222</v>
      </c>
      <c r="B230" s="47"/>
      <c r="C230" s="139"/>
      <c r="D230" s="267"/>
      <c r="E230" s="68"/>
      <c r="F230" s="430"/>
      <c r="G230" s="84"/>
      <c r="H230" s="47"/>
      <c r="I230" s="358"/>
      <c r="J230" s="47"/>
      <c r="K230" s="69"/>
      <c r="L230" s="69"/>
      <c r="M230" s="260"/>
      <c r="N230" s="69"/>
      <c r="O230" s="317"/>
      <c r="R230" s="54"/>
    </row>
    <row r="231" customFormat="false" ht="15.75" hidden="false" customHeight="false" outlineLevel="0" collapsed="false">
      <c r="A231" s="1" t="n">
        <f aca="false">A230+1</f>
        <v>223</v>
      </c>
      <c r="B231" s="47"/>
      <c r="C231" s="132"/>
      <c r="D231" s="267"/>
      <c r="E231" s="68"/>
      <c r="F231" s="430"/>
      <c r="G231" s="84"/>
      <c r="H231" s="47"/>
      <c r="I231" s="358"/>
      <c r="J231" s="47"/>
      <c r="K231" s="69"/>
      <c r="L231" s="69"/>
      <c r="M231" s="260"/>
      <c r="N231" s="69"/>
      <c r="O231" s="317"/>
      <c r="R231" s="54"/>
    </row>
    <row r="232" customFormat="false" ht="15.75" hidden="false" customHeight="false" outlineLevel="0" collapsed="false">
      <c r="A232" s="1" t="n">
        <f aca="false">A231+1</f>
        <v>224</v>
      </c>
      <c r="B232" s="47"/>
      <c r="C232" s="139"/>
      <c r="D232" s="267"/>
      <c r="E232" s="68"/>
      <c r="F232" s="430"/>
      <c r="G232" s="84"/>
      <c r="H232" s="47"/>
      <c r="I232" s="358"/>
      <c r="J232" s="47"/>
      <c r="K232" s="69"/>
      <c r="L232" s="69"/>
      <c r="M232" s="260"/>
      <c r="N232" s="69"/>
      <c r="O232" s="317"/>
      <c r="R232" s="54"/>
    </row>
    <row r="233" s="260" customFormat="true" ht="15.75" hidden="false" customHeight="false" outlineLevel="0" collapsed="false">
      <c r="B233" s="75"/>
      <c r="C233" s="75"/>
      <c r="D233" s="267"/>
      <c r="E233" s="433"/>
      <c r="F233" s="434"/>
      <c r="G233" s="440"/>
      <c r="H233" s="75"/>
      <c r="I233" s="435"/>
      <c r="J233" s="75"/>
      <c r="K233" s="223"/>
      <c r="L233" s="223"/>
      <c r="M233" s="254"/>
      <c r="N233" s="69"/>
      <c r="O233" s="317"/>
      <c r="Q233" s="474"/>
      <c r="R233" s="475"/>
    </row>
    <row r="234" s="260" customFormat="true" ht="15.75" hidden="false" customHeight="false" outlineLevel="0" collapsed="false">
      <c r="A234" s="260" t="n">
        <f aca="false">A232+1</f>
        <v>225</v>
      </c>
      <c r="B234" s="75"/>
      <c r="C234" s="75"/>
      <c r="D234" s="267"/>
      <c r="E234" s="433"/>
      <c r="F234" s="434"/>
      <c r="G234" s="440"/>
      <c r="H234" s="75"/>
      <c r="I234" s="435"/>
      <c r="J234" s="75"/>
      <c r="K234" s="223"/>
      <c r="L234" s="223"/>
      <c r="M234" s="254"/>
      <c r="N234" s="69"/>
      <c r="O234" s="317"/>
      <c r="Q234" s="474"/>
      <c r="R234" s="475"/>
    </row>
    <row r="235" s="260" customFormat="true" ht="15.75" hidden="false" customHeight="false" outlineLevel="0" collapsed="false">
      <c r="A235" s="260" t="n">
        <f aca="false">A234+1</f>
        <v>226</v>
      </c>
      <c r="B235" s="75"/>
      <c r="C235" s="75"/>
      <c r="D235" s="267"/>
      <c r="E235" s="433"/>
      <c r="F235" s="434"/>
      <c r="G235" s="440"/>
      <c r="H235" s="75"/>
      <c r="I235" s="435"/>
      <c r="J235" s="75"/>
      <c r="K235" s="223"/>
      <c r="L235" s="223"/>
      <c r="M235" s="254"/>
      <c r="N235" s="69"/>
      <c r="O235" s="317"/>
      <c r="Q235" s="474"/>
      <c r="R235" s="475"/>
    </row>
    <row r="236" s="260" customFormat="true" ht="15.75" hidden="false" customHeight="false" outlineLevel="0" collapsed="false">
      <c r="A236" s="260" t="n">
        <f aca="false">A235+1</f>
        <v>227</v>
      </c>
      <c r="B236" s="75"/>
      <c r="C236" s="75"/>
      <c r="D236" s="267"/>
      <c r="E236" s="433"/>
      <c r="F236" s="434"/>
      <c r="G236" s="440"/>
      <c r="H236" s="75"/>
      <c r="I236" s="435"/>
      <c r="J236" s="75"/>
      <c r="K236" s="223"/>
      <c r="L236" s="223"/>
      <c r="M236" s="254"/>
      <c r="N236" s="69"/>
      <c r="O236" s="317"/>
      <c r="Q236" s="474"/>
      <c r="R236" s="475"/>
    </row>
    <row r="237" s="260" customFormat="true" ht="15.75" hidden="false" customHeight="false" outlineLevel="0" collapsed="false">
      <c r="A237" s="260" t="n">
        <f aca="false">A236+1</f>
        <v>228</v>
      </c>
      <c r="B237" s="75"/>
      <c r="C237" s="75"/>
      <c r="D237" s="267"/>
      <c r="E237" s="433"/>
      <c r="F237" s="434"/>
      <c r="G237" s="440"/>
      <c r="H237" s="75"/>
      <c r="I237" s="435"/>
      <c r="J237" s="75"/>
      <c r="K237" s="223"/>
      <c r="L237" s="223"/>
      <c r="M237" s="254"/>
      <c r="N237" s="69"/>
      <c r="O237" s="317"/>
      <c r="Q237" s="474"/>
      <c r="R237" s="475"/>
    </row>
    <row r="238" s="260" customFormat="true" ht="15.75" hidden="false" customHeight="false" outlineLevel="0" collapsed="false">
      <c r="A238" s="260" t="n">
        <f aca="false">A237+1</f>
        <v>229</v>
      </c>
      <c r="B238" s="75"/>
      <c r="C238" s="75"/>
      <c r="D238" s="267"/>
      <c r="E238" s="433"/>
      <c r="F238" s="434"/>
      <c r="G238" s="440"/>
      <c r="H238" s="75"/>
      <c r="I238" s="435"/>
      <c r="J238" s="75"/>
      <c r="K238" s="223"/>
      <c r="L238" s="223"/>
      <c r="M238" s="254"/>
      <c r="N238" s="69"/>
      <c r="O238" s="317"/>
      <c r="Q238" s="474"/>
      <c r="R238" s="475"/>
    </row>
    <row r="239" s="260" customFormat="true" ht="15.75" hidden="false" customHeight="false" outlineLevel="0" collapsed="false">
      <c r="B239" s="75"/>
      <c r="C239" s="75"/>
      <c r="D239" s="267"/>
      <c r="E239" s="433"/>
      <c r="F239" s="434"/>
      <c r="G239" s="440"/>
      <c r="H239" s="75"/>
      <c r="I239" s="435"/>
      <c r="J239" s="75"/>
      <c r="K239" s="223"/>
      <c r="L239" s="223"/>
      <c r="M239" s="254"/>
      <c r="N239" s="69"/>
      <c r="O239" s="317"/>
      <c r="Q239" s="474"/>
      <c r="R239" s="475"/>
    </row>
    <row r="240" s="260" customFormat="true" ht="15.75" hidden="false" customHeight="false" outlineLevel="0" collapsed="false">
      <c r="B240" s="75"/>
      <c r="C240" s="75"/>
      <c r="D240" s="267"/>
      <c r="E240" s="433"/>
      <c r="F240" s="434"/>
      <c r="G240" s="440"/>
      <c r="H240" s="75"/>
      <c r="I240" s="435"/>
      <c r="J240" s="75"/>
      <c r="K240" s="223"/>
      <c r="L240" s="223"/>
      <c r="M240" s="254"/>
      <c r="N240" s="69"/>
      <c r="O240" s="317"/>
      <c r="Q240" s="474"/>
      <c r="R240" s="475"/>
    </row>
    <row r="241" s="260" customFormat="true" ht="15.75" hidden="false" customHeight="false" outlineLevel="0" collapsed="false">
      <c r="B241" s="75"/>
      <c r="C241" s="75"/>
      <c r="D241" s="267"/>
      <c r="E241" s="433"/>
      <c r="F241" s="434"/>
      <c r="G241" s="440"/>
      <c r="H241" s="75"/>
      <c r="I241" s="435"/>
      <c r="J241" s="75"/>
      <c r="K241" s="223"/>
      <c r="L241" s="223"/>
      <c r="M241" s="254"/>
      <c r="N241" s="69"/>
      <c r="O241" s="317"/>
      <c r="Q241" s="474"/>
      <c r="R241" s="475"/>
    </row>
    <row r="242" customFormat="false" ht="15.75" hidden="false" customHeight="false" outlineLevel="0" collapsed="false">
      <c r="A242" s="1" t="n">
        <f aca="false">A238+1</f>
        <v>230</v>
      </c>
      <c r="B242" s="47"/>
      <c r="C242" s="132"/>
      <c r="D242" s="267"/>
      <c r="E242" s="68"/>
      <c r="F242" s="430"/>
      <c r="G242" s="84"/>
      <c r="H242" s="47"/>
      <c r="I242" s="358"/>
      <c r="J242" s="47"/>
      <c r="K242" s="69"/>
      <c r="L242" s="69"/>
      <c r="M242" s="260"/>
      <c r="N242" s="69"/>
      <c r="O242" s="317"/>
      <c r="R242" s="54"/>
    </row>
    <row r="243" customFormat="false" ht="15.75" hidden="false" customHeight="false" outlineLevel="0" collapsed="false">
      <c r="A243" s="1" t="n">
        <f aca="false">A242+1</f>
        <v>231</v>
      </c>
      <c r="B243" s="47"/>
      <c r="C243" s="139"/>
      <c r="D243" s="267"/>
      <c r="E243" s="68"/>
      <c r="F243" s="430"/>
      <c r="G243" s="84"/>
      <c r="H243" s="47"/>
      <c r="I243" s="358"/>
      <c r="J243" s="47"/>
      <c r="K243" s="69"/>
      <c r="L243" s="69"/>
      <c r="M243" s="260"/>
      <c r="N243" s="69"/>
      <c r="O243" s="317"/>
      <c r="R243" s="54"/>
    </row>
    <row r="244" customFormat="false" ht="15" hidden="false" customHeight="false" outlineLevel="0" collapsed="false">
      <c r="A244" s="1" t="n">
        <f aca="false">A243+1</f>
        <v>232</v>
      </c>
      <c r="B244" s="47"/>
      <c r="C244" s="132"/>
      <c r="D244" s="267"/>
      <c r="E244" s="47"/>
      <c r="F244" s="47"/>
      <c r="G244" s="47"/>
      <c r="H244" s="47"/>
      <c r="I244" s="47"/>
      <c r="J244" s="47"/>
      <c r="K244" s="69"/>
      <c r="L244" s="69"/>
      <c r="M244" s="254"/>
      <c r="N244" s="69"/>
      <c r="O244" s="317"/>
      <c r="R244" s="54"/>
    </row>
    <row r="245" customFormat="false" ht="15.75" hidden="false" customHeight="false" outlineLevel="0" collapsed="false">
      <c r="A245" s="1" t="n">
        <f aca="false">A244+1</f>
        <v>233</v>
      </c>
      <c r="B245" s="47"/>
      <c r="C245" s="139"/>
      <c r="D245" s="267"/>
      <c r="E245" s="68"/>
      <c r="F245" s="430"/>
      <c r="G245" s="84"/>
      <c r="H245" s="47"/>
      <c r="I245" s="358"/>
      <c r="J245" s="47"/>
      <c r="K245" s="69"/>
      <c r="L245" s="69"/>
      <c r="M245" s="254"/>
      <c r="N245" s="69"/>
      <c r="O245" s="317"/>
      <c r="R245" s="54"/>
    </row>
    <row r="246" customFormat="false" ht="15.75" hidden="false" customHeight="false" outlineLevel="0" collapsed="false">
      <c r="A246" s="1" t="n">
        <f aca="false">A245+1</f>
        <v>234</v>
      </c>
      <c r="B246" s="47"/>
      <c r="C246" s="132"/>
      <c r="D246" s="267"/>
      <c r="E246" s="68"/>
      <c r="F246" s="430"/>
      <c r="G246" s="84"/>
      <c r="H246" s="47"/>
      <c r="I246" s="358"/>
      <c r="J246" s="47"/>
      <c r="K246" s="69"/>
      <c r="L246" s="69"/>
      <c r="M246" s="254"/>
      <c r="N246" s="69"/>
      <c r="O246" s="317"/>
      <c r="R246" s="54"/>
    </row>
    <row r="247" customFormat="false" ht="15.75" hidden="false" customHeight="false" outlineLevel="0" collapsed="false">
      <c r="A247" s="1" t="n">
        <f aca="false">A246+1</f>
        <v>235</v>
      </c>
      <c r="B247" s="47"/>
      <c r="C247" s="139"/>
      <c r="D247" s="267"/>
      <c r="E247" s="68"/>
      <c r="F247" s="430"/>
      <c r="G247" s="84"/>
      <c r="H247" s="47"/>
      <c r="I247" s="358"/>
      <c r="J247" s="47"/>
      <c r="K247" s="69"/>
      <c r="L247" s="69"/>
      <c r="M247" s="254"/>
      <c r="N247" s="69"/>
      <c r="O247" s="317"/>
      <c r="R247" s="54"/>
    </row>
    <row r="248" customFormat="false" ht="15.75" hidden="false" customHeight="false" outlineLevel="0" collapsed="false">
      <c r="A248" s="1" t="n">
        <f aca="false">A247+1</f>
        <v>236</v>
      </c>
      <c r="B248" s="47"/>
      <c r="C248" s="132"/>
      <c r="D248" s="267"/>
      <c r="E248" s="68"/>
      <c r="F248" s="430"/>
      <c r="G248" s="84"/>
      <c r="H248" s="47"/>
      <c r="I248" s="358"/>
      <c r="J248" s="47"/>
      <c r="K248" s="69"/>
      <c r="L248" s="69"/>
      <c r="M248" s="254"/>
      <c r="N248" s="69"/>
      <c r="O248" s="317"/>
      <c r="R248" s="54"/>
    </row>
    <row r="249" customFormat="false" ht="15.75" hidden="false" customHeight="false" outlineLevel="0" collapsed="false">
      <c r="A249" s="1" t="n">
        <f aca="false">A248+1</f>
        <v>237</v>
      </c>
      <c r="B249" s="47"/>
      <c r="C249" s="139"/>
      <c r="D249" s="267"/>
      <c r="E249" s="68"/>
      <c r="F249" s="430"/>
      <c r="G249" s="47"/>
      <c r="H249" s="47"/>
      <c r="I249" s="358"/>
      <c r="J249" s="47"/>
      <c r="K249" s="69"/>
      <c r="L249" s="69"/>
      <c r="M249" s="254"/>
      <c r="N249" s="69"/>
      <c r="O249" s="317"/>
      <c r="P249" s="73"/>
      <c r="R249" s="54"/>
    </row>
    <row r="250" customFormat="false" ht="15.75" hidden="false" customHeight="false" outlineLevel="0" collapsed="false">
      <c r="A250" s="1" t="n">
        <f aca="false">A249+1</f>
        <v>238</v>
      </c>
      <c r="B250" s="47"/>
      <c r="C250" s="132"/>
      <c r="D250" s="267"/>
      <c r="E250" s="68"/>
      <c r="F250" s="430"/>
      <c r="G250" s="47"/>
      <c r="H250" s="47"/>
      <c r="I250" s="358"/>
      <c r="J250" s="47"/>
      <c r="K250" s="69"/>
      <c r="L250" s="69"/>
      <c r="M250" s="254"/>
      <c r="N250" s="69"/>
      <c r="O250" s="317"/>
      <c r="R250" s="54"/>
    </row>
    <row r="251" customFormat="false" ht="15.75" hidden="false" customHeight="false" outlineLevel="0" collapsed="false">
      <c r="A251" s="1" t="n">
        <f aca="false">A250+1</f>
        <v>239</v>
      </c>
      <c r="B251" s="47"/>
      <c r="C251" s="139"/>
      <c r="D251" s="267"/>
      <c r="E251" s="68"/>
      <c r="F251" s="430"/>
      <c r="G251" s="47"/>
      <c r="H251" s="47"/>
      <c r="I251" s="358"/>
      <c r="J251" s="47"/>
      <c r="K251" s="69"/>
      <c r="L251" s="69"/>
      <c r="M251" s="254"/>
      <c r="N251" s="69"/>
      <c r="O251" s="317"/>
      <c r="R251" s="54"/>
    </row>
    <row r="252" customFormat="false" ht="15.75" hidden="false" customHeight="false" outlineLevel="0" collapsed="false">
      <c r="A252" s="1" t="n">
        <f aca="false">A251+1</f>
        <v>240</v>
      </c>
      <c r="B252" s="47"/>
      <c r="C252" s="132"/>
      <c r="D252" s="267"/>
      <c r="E252" s="68"/>
      <c r="F252" s="430"/>
      <c r="G252" s="84"/>
      <c r="H252" s="47"/>
      <c r="I252" s="358"/>
      <c r="J252" s="47"/>
      <c r="K252" s="69"/>
      <c r="L252" s="69"/>
      <c r="M252" s="254"/>
      <c r="N252" s="69"/>
      <c r="O252" s="317"/>
      <c r="R252" s="54"/>
    </row>
    <row r="253" customFormat="false" ht="15.75" hidden="false" customHeight="false" outlineLevel="0" collapsed="false">
      <c r="A253" s="1" t="n">
        <f aca="false">A252+1</f>
        <v>241</v>
      </c>
      <c r="B253" s="47"/>
      <c r="C253" s="139"/>
      <c r="D253" s="267"/>
      <c r="E253" s="68"/>
      <c r="F253" s="430"/>
      <c r="G253" s="47"/>
      <c r="H253" s="47"/>
      <c r="I253" s="358"/>
      <c r="J253" s="47"/>
      <c r="K253" s="69"/>
      <c r="L253" s="69"/>
      <c r="M253" s="260"/>
      <c r="N253" s="69"/>
      <c r="O253" s="317"/>
      <c r="R253" s="54"/>
    </row>
    <row r="254" customFormat="false" ht="15.75" hidden="false" customHeight="false" outlineLevel="0" collapsed="false">
      <c r="A254" s="1" t="n">
        <f aca="false">A253+1</f>
        <v>242</v>
      </c>
      <c r="B254" s="47"/>
      <c r="C254" s="132"/>
      <c r="D254" s="267"/>
      <c r="E254" s="68"/>
      <c r="F254" s="430"/>
      <c r="G254" s="47"/>
      <c r="H254" s="47"/>
      <c r="I254" s="358"/>
      <c r="J254" s="47"/>
      <c r="K254" s="69"/>
      <c r="L254" s="69"/>
      <c r="M254" s="254"/>
      <c r="N254" s="69"/>
      <c r="O254" s="317"/>
      <c r="R254" s="54"/>
    </row>
    <row r="255" customFormat="false" ht="15.75" hidden="false" customHeight="false" outlineLevel="0" collapsed="false">
      <c r="A255" s="1" t="n">
        <f aca="false">A254+1</f>
        <v>243</v>
      </c>
      <c r="B255" s="47"/>
      <c r="C255" s="139"/>
      <c r="D255" s="267"/>
      <c r="E255" s="68"/>
      <c r="F255" s="430"/>
      <c r="G255" s="47"/>
      <c r="H255" s="47"/>
      <c r="I255" s="358"/>
      <c r="J255" s="47"/>
      <c r="K255" s="69"/>
      <c r="L255" s="69"/>
      <c r="M255" s="260"/>
      <c r="N255" s="69"/>
      <c r="O255" s="317"/>
      <c r="R255" s="54"/>
    </row>
    <row r="256" customFormat="false" ht="15.75" hidden="false" customHeight="false" outlineLevel="0" collapsed="false">
      <c r="A256" s="1" t="n">
        <f aca="false">A255+1</f>
        <v>244</v>
      </c>
      <c r="B256" s="47"/>
      <c r="C256" s="132"/>
      <c r="D256" s="267"/>
      <c r="E256" s="68"/>
      <c r="F256" s="430"/>
      <c r="G256" s="84"/>
      <c r="H256" s="47"/>
      <c r="I256" s="358"/>
      <c r="J256" s="47"/>
      <c r="K256" s="69"/>
      <c r="L256" s="69"/>
      <c r="M256" s="254"/>
      <c r="N256" s="69"/>
      <c r="O256" s="317"/>
      <c r="R256" s="54"/>
    </row>
    <row r="257" customFormat="false" ht="15.75" hidden="false" customHeight="false" outlineLevel="0" collapsed="false">
      <c r="A257" s="1" t="n">
        <f aca="false">A256+1</f>
        <v>245</v>
      </c>
      <c r="B257" s="47"/>
      <c r="C257" s="132"/>
      <c r="D257" s="267"/>
      <c r="E257" s="68"/>
      <c r="F257" s="430"/>
      <c r="G257" s="84"/>
      <c r="H257" s="47"/>
      <c r="I257" s="358"/>
      <c r="J257" s="47"/>
      <c r="K257" s="69"/>
      <c r="L257" s="69"/>
      <c r="M257" s="254"/>
      <c r="N257" s="69"/>
      <c r="O257" s="317"/>
      <c r="R257" s="54"/>
    </row>
    <row r="258" customFormat="false" ht="15.75" hidden="false" customHeight="false" outlineLevel="0" collapsed="false">
      <c r="A258" s="1" t="n">
        <f aca="false">A257+1</f>
        <v>246</v>
      </c>
      <c r="B258" s="47"/>
      <c r="C258" s="132"/>
      <c r="D258" s="267"/>
      <c r="E258" s="68"/>
      <c r="F258" s="430"/>
      <c r="G258" s="84"/>
      <c r="H258" s="47"/>
      <c r="I258" s="358"/>
      <c r="J258" s="47"/>
      <c r="K258" s="69"/>
      <c r="L258" s="69"/>
      <c r="M258" s="254"/>
      <c r="N258" s="69"/>
      <c r="O258" s="317"/>
      <c r="R258" s="54"/>
    </row>
    <row r="259" customFormat="false" ht="15.75" hidden="false" customHeight="false" outlineLevel="0" collapsed="false">
      <c r="A259" s="1" t="n">
        <f aca="false">A258+1</f>
        <v>247</v>
      </c>
      <c r="B259" s="47"/>
      <c r="C259" s="132"/>
      <c r="D259" s="267"/>
      <c r="E259" s="68"/>
      <c r="F259" s="430"/>
      <c r="G259" s="84"/>
      <c r="H259" s="47"/>
      <c r="I259" s="358"/>
      <c r="J259" s="47"/>
      <c r="K259" s="69"/>
      <c r="L259" s="69"/>
      <c r="M259" s="260"/>
      <c r="N259" s="69"/>
      <c r="O259" s="317"/>
      <c r="R259" s="54"/>
    </row>
    <row r="260" customFormat="false" ht="15.75" hidden="false" customHeight="false" outlineLevel="0" collapsed="false">
      <c r="A260" s="1" t="n">
        <f aca="false">A259+1</f>
        <v>248</v>
      </c>
      <c r="B260" s="47"/>
      <c r="C260" s="139"/>
      <c r="D260" s="267"/>
      <c r="E260" s="68"/>
      <c r="F260" s="430"/>
      <c r="G260" s="84"/>
      <c r="H260" s="47"/>
      <c r="I260" s="358"/>
      <c r="J260" s="47"/>
      <c r="K260" s="69"/>
      <c r="L260" s="69"/>
      <c r="M260" s="254"/>
      <c r="N260" s="69"/>
      <c r="O260" s="317"/>
      <c r="R260" s="54"/>
    </row>
    <row r="261" customFormat="false" ht="15.75" hidden="false" customHeight="false" outlineLevel="0" collapsed="false">
      <c r="A261" s="1" t="n">
        <f aca="false">A260+1</f>
        <v>249</v>
      </c>
      <c r="B261" s="47"/>
      <c r="C261" s="132"/>
      <c r="D261" s="267"/>
      <c r="E261" s="68"/>
      <c r="F261" s="430"/>
      <c r="G261" s="84"/>
      <c r="H261" s="47"/>
      <c r="I261" s="358"/>
      <c r="J261" s="47"/>
      <c r="K261" s="69"/>
      <c r="L261" s="69"/>
      <c r="M261" s="254"/>
      <c r="N261" s="69"/>
      <c r="O261" s="317"/>
      <c r="R261" s="54"/>
    </row>
    <row r="262" customFormat="false" ht="15.75" hidden="false" customHeight="false" outlineLevel="0" collapsed="false">
      <c r="A262" s="1" t="n">
        <f aca="false">A261+1</f>
        <v>250</v>
      </c>
      <c r="B262" s="47"/>
      <c r="C262" s="139"/>
      <c r="D262" s="267"/>
      <c r="E262" s="47"/>
      <c r="F262" s="430"/>
      <c r="G262" s="47"/>
      <c r="H262" s="47"/>
      <c r="I262" s="358"/>
      <c r="J262" s="47"/>
      <c r="K262" s="69"/>
      <c r="L262" s="69"/>
      <c r="M262" s="254"/>
      <c r="N262" s="69"/>
      <c r="O262" s="317"/>
      <c r="R262" s="54"/>
    </row>
    <row r="263" customFormat="false" ht="15.75" hidden="false" customHeight="false" outlineLevel="0" collapsed="false">
      <c r="A263" s="1" t="n">
        <f aca="false">A262+1</f>
        <v>251</v>
      </c>
      <c r="B263" s="47"/>
      <c r="C263" s="132"/>
      <c r="D263" s="267"/>
      <c r="E263" s="47"/>
      <c r="F263" s="430"/>
      <c r="G263" s="84"/>
      <c r="H263" s="47"/>
      <c r="I263" s="358"/>
      <c r="J263" s="47"/>
      <c r="K263" s="69"/>
      <c r="L263" s="69"/>
      <c r="M263" s="254"/>
      <c r="N263" s="69"/>
      <c r="O263" s="317"/>
      <c r="R263" s="54"/>
    </row>
    <row r="264" customFormat="false" ht="15.75" hidden="false" customHeight="false" outlineLevel="0" collapsed="false">
      <c r="A264" s="1" t="n">
        <f aca="false">A263+1</f>
        <v>252</v>
      </c>
      <c r="B264" s="47"/>
      <c r="C264" s="139"/>
      <c r="D264" s="267"/>
      <c r="E264" s="68"/>
      <c r="F264" s="430"/>
      <c r="G264" s="84"/>
      <c r="H264" s="47"/>
      <c r="I264" s="358"/>
      <c r="J264" s="47"/>
      <c r="K264" s="69"/>
      <c r="L264" s="69"/>
      <c r="M264" s="254"/>
      <c r="N264" s="69"/>
      <c r="O264" s="317"/>
      <c r="R264" s="54"/>
    </row>
    <row r="265" customFormat="false" ht="15.75" hidden="false" customHeight="false" outlineLevel="0" collapsed="false">
      <c r="A265" s="1" t="n">
        <f aca="false">A264+1</f>
        <v>253</v>
      </c>
      <c r="B265" s="47"/>
      <c r="C265" s="132"/>
      <c r="D265" s="267"/>
      <c r="E265" s="68"/>
      <c r="F265" s="430"/>
      <c r="G265" s="84"/>
      <c r="H265" s="47"/>
      <c r="I265" s="358"/>
      <c r="J265" s="47"/>
      <c r="K265" s="69"/>
      <c r="L265" s="69"/>
      <c r="M265" s="254"/>
      <c r="N265" s="69"/>
      <c r="O265" s="317"/>
      <c r="R265" s="54"/>
    </row>
    <row r="266" customFormat="false" ht="15.75" hidden="false" customHeight="false" outlineLevel="0" collapsed="false">
      <c r="A266" s="1" t="n">
        <f aca="false">A265+1</f>
        <v>254</v>
      </c>
      <c r="B266" s="47"/>
      <c r="C266" s="139"/>
      <c r="D266" s="267"/>
      <c r="E266" s="68"/>
      <c r="F266" s="430"/>
      <c r="G266" s="84"/>
      <c r="H266" s="47"/>
      <c r="I266" s="358"/>
      <c r="J266" s="47"/>
      <c r="K266" s="69"/>
      <c r="L266" s="69"/>
      <c r="M266" s="254"/>
      <c r="N266" s="69"/>
      <c r="O266" s="317"/>
      <c r="R266" s="54"/>
    </row>
    <row r="267" customFormat="false" ht="15.75" hidden="false" customHeight="false" outlineLevel="0" collapsed="false">
      <c r="A267" s="1" t="n">
        <f aca="false">A266+1</f>
        <v>255</v>
      </c>
      <c r="B267" s="47"/>
      <c r="C267" s="132"/>
      <c r="D267" s="267"/>
      <c r="E267" s="68"/>
      <c r="F267" s="430"/>
      <c r="G267" s="227"/>
      <c r="H267" s="84"/>
      <c r="I267" s="358"/>
      <c r="J267" s="47"/>
      <c r="K267" s="69"/>
      <c r="L267" s="69"/>
      <c r="M267" s="260"/>
      <c r="N267" s="69"/>
      <c r="O267" s="317"/>
      <c r="R267" s="54"/>
    </row>
    <row r="268" customFormat="false" ht="15.75" hidden="false" customHeight="false" outlineLevel="0" collapsed="false">
      <c r="A268" s="1" t="n">
        <f aca="false">A267+1</f>
        <v>256</v>
      </c>
      <c r="B268" s="47"/>
      <c r="C268" s="139"/>
      <c r="D268" s="267"/>
      <c r="E268" s="47"/>
      <c r="F268" s="430"/>
      <c r="G268" s="227"/>
      <c r="H268" s="47"/>
      <c r="I268" s="358"/>
      <c r="J268" s="47"/>
      <c r="K268" s="69"/>
      <c r="L268" s="69"/>
      <c r="M268" s="254"/>
      <c r="N268" s="69"/>
      <c r="O268" s="317"/>
      <c r="R268" s="54"/>
    </row>
    <row r="269" customFormat="false" ht="15.75" hidden="false" customHeight="false" outlineLevel="0" collapsed="false">
      <c r="A269" s="1" t="n">
        <f aca="false">A268+1</f>
        <v>257</v>
      </c>
      <c r="B269" s="47"/>
      <c r="C269" s="132"/>
      <c r="D269" s="267"/>
      <c r="E269" s="47"/>
      <c r="F269" s="430"/>
      <c r="G269" s="227"/>
      <c r="H269" s="47"/>
      <c r="I269" s="358"/>
      <c r="J269" s="47"/>
      <c r="K269" s="69"/>
      <c r="L269" s="69"/>
      <c r="M269" s="254"/>
      <c r="N269" s="69"/>
      <c r="O269" s="317"/>
      <c r="R269" s="54"/>
    </row>
    <row r="270" customFormat="false" ht="15.75" hidden="false" customHeight="false" outlineLevel="0" collapsed="false">
      <c r="A270" s="1" t="n">
        <f aca="false">A269+1</f>
        <v>258</v>
      </c>
      <c r="B270" s="47"/>
      <c r="C270" s="139"/>
      <c r="D270" s="267"/>
      <c r="E270" s="47"/>
      <c r="F270" s="430"/>
      <c r="G270" s="227"/>
      <c r="H270" s="47"/>
      <c r="I270" s="358"/>
      <c r="J270" s="47"/>
      <c r="K270" s="69"/>
      <c r="L270" s="47"/>
      <c r="M270" s="254"/>
      <c r="N270" s="69"/>
      <c r="O270" s="317"/>
      <c r="R270" s="473"/>
    </row>
    <row r="271" customFormat="false" ht="15.75" hidden="false" customHeight="false" outlineLevel="0" collapsed="false">
      <c r="A271" s="1" t="n">
        <f aca="false">A270+1</f>
        <v>259</v>
      </c>
      <c r="B271" s="47"/>
      <c r="C271" s="132"/>
      <c r="D271" s="267"/>
      <c r="E271" s="47"/>
      <c r="F271" s="430"/>
      <c r="G271" s="227"/>
      <c r="H271" s="47"/>
      <c r="I271" s="358"/>
      <c r="J271" s="47"/>
      <c r="K271" s="69"/>
      <c r="L271" s="69"/>
      <c r="M271" s="476"/>
      <c r="N271" s="69"/>
      <c r="O271" s="317"/>
      <c r="R271" s="54"/>
    </row>
    <row r="272" customFormat="false" ht="15.75" hidden="false" customHeight="false" outlineLevel="0" collapsed="false">
      <c r="A272" s="1" t="n">
        <f aca="false">A271+1</f>
        <v>260</v>
      </c>
      <c r="B272" s="47"/>
      <c r="C272" s="139"/>
      <c r="D272" s="267"/>
      <c r="E272" s="47"/>
      <c r="F272" s="430"/>
      <c r="G272" s="227"/>
      <c r="H272" s="47"/>
      <c r="I272" s="358"/>
      <c r="J272" s="47"/>
      <c r="K272" s="69"/>
      <c r="L272" s="69"/>
      <c r="M272" s="254"/>
      <c r="N272" s="69"/>
      <c r="O272" s="317"/>
      <c r="R272" s="54"/>
    </row>
    <row r="273" customFormat="false" ht="15.75" hidden="false" customHeight="false" outlineLevel="0" collapsed="false">
      <c r="A273" s="1" t="n">
        <f aca="false">A272+1</f>
        <v>261</v>
      </c>
      <c r="B273" s="47"/>
      <c r="C273" s="132"/>
      <c r="D273" s="267"/>
      <c r="E273" s="47"/>
      <c r="F273" s="430"/>
      <c r="G273" s="227"/>
      <c r="H273" s="47"/>
      <c r="I273" s="358"/>
      <c r="J273" s="47"/>
      <c r="K273" s="69"/>
      <c r="L273" s="69"/>
      <c r="M273" s="254"/>
      <c r="N273" s="69"/>
      <c r="O273" s="317"/>
      <c r="R273" s="54"/>
    </row>
    <row r="274" customFormat="false" ht="15.75" hidden="false" customHeight="false" outlineLevel="0" collapsed="false">
      <c r="A274" s="1" t="n">
        <f aca="false">A273+1</f>
        <v>262</v>
      </c>
      <c r="B274" s="47"/>
      <c r="C274" s="139"/>
      <c r="D274" s="267"/>
      <c r="E274" s="68"/>
      <c r="F274" s="430"/>
      <c r="G274" s="84"/>
      <c r="H274" s="47"/>
      <c r="I274" s="358"/>
      <c r="J274" s="47"/>
      <c r="K274" s="69"/>
      <c r="L274" s="69"/>
      <c r="M274" s="254"/>
      <c r="N274" s="69"/>
      <c r="O274" s="317"/>
      <c r="R274" s="54"/>
    </row>
    <row r="275" customFormat="false" ht="15.75" hidden="false" customHeight="false" outlineLevel="0" collapsed="false">
      <c r="A275" s="1" t="n">
        <f aca="false">A274+1</f>
        <v>263</v>
      </c>
      <c r="B275" s="47"/>
      <c r="C275" s="132"/>
      <c r="D275" s="267"/>
      <c r="E275" s="68"/>
      <c r="F275" s="430"/>
      <c r="G275" s="84"/>
      <c r="H275" s="47"/>
      <c r="I275" s="358"/>
      <c r="J275" s="47"/>
      <c r="K275" s="69"/>
      <c r="L275" s="69"/>
      <c r="M275" s="254"/>
      <c r="N275" s="69"/>
      <c r="O275" s="317"/>
      <c r="R275" s="54"/>
    </row>
    <row r="276" customFormat="false" ht="15.75" hidden="false" customHeight="false" outlineLevel="0" collapsed="false">
      <c r="A276" s="1" t="n">
        <f aca="false">A275+1</f>
        <v>264</v>
      </c>
      <c r="B276" s="47"/>
      <c r="C276" s="139"/>
      <c r="D276" s="267"/>
      <c r="E276" s="47"/>
      <c r="F276" s="430"/>
      <c r="G276" s="84"/>
      <c r="H276" s="47"/>
      <c r="I276" s="47"/>
      <c r="J276" s="47"/>
      <c r="K276" s="69"/>
      <c r="L276" s="69"/>
      <c r="M276" s="254"/>
      <c r="N276" s="69"/>
      <c r="O276" s="317"/>
      <c r="R276" s="54"/>
    </row>
    <row r="277" customFormat="false" ht="15.75" hidden="false" customHeight="false" outlineLevel="0" collapsed="false">
      <c r="A277" s="1" t="n">
        <f aca="false">A276+1</f>
        <v>265</v>
      </c>
      <c r="B277" s="47"/>
      <c r="C277" s="132"/>
      <c r="D277" s="267"/>
      <c r="E277" s="47"/>
      <c r="F277" s="47"/>
      <c r="G277" s="84"/>
      <c r="H277" s="47"/>
      <c r="I277" s="47"/>
      <c r="J277" s="47"/>
      <c r="K277" s="69"/>
      <c r="L277" s="69"/>
      <c r="M277" s="254"/>
      <c r="N277" s="69"/>
      <c r="O277" s="317"/>
      <c r="P277" s="73"/>
      <c r="R277" s="54"/>
    </row>
    <row r="278" customFormat="false" ht="15.75" hidden="false" customHeight="false" outlineLevel="0" collapsed="false">
      <c r="A278" s="1" t="n">
        <f aca="false">A277+1</f>
        <v>266</v>
      </c>
      <c r="B278" s="47"/>
      <c r="C278" s="132"/>
      <c r="D278" s="267"/>
      <c r="E278" s="47"/>
      <c r="F278" s="430"/>
      <c r="G278" s="84"/>
      <c r="H278" s="47"/>
      <c r="I278" s="358"/>
      <c r="J278" s="47"/>
      <c r="K278" s="69"/>
      <c r="L278" s="69"/>
      <c r="M278" s="254"/>
      <c r="N278" s="69"/>
      <c r="O278" s="317"/>
      <c r="R278" s="54"/>
    </row>
    <row r="279" customFormat="false" ht="15.75" hidden="false" customHeight="false" outlineLevel="0" collapsed="false">
      <c r="A279" s="1" t="n">
        <f aca="false">A278+1</f>
        <v>267</v>
      </c>
      <c r="B279" s="47"/>
      <c r="C279" s="132"/>
      <c r="D279" s="267"/>
      <c r="E279" s="47"/>
      <c r="F279" s="430"/>
      <c r="G279" s="84"/>
      <c r="H279" s="47"/>
      <c r="I279" s="47"/>
      <c r="J279" s="47"/>
      <c r="K279" s="69"/>
      <c r="L279" s="69"/>
      <c r="M279" s="254"/>
      <c r="N279" s="69"/>
      <c r="O279" s="317"/>
      <c r="R279" s="54"/>
    </row>
    <row r="280" customFormat="false" ht="15.75" hidden="false" customHeight="false" outlineLevel="0" collapsed="false">
      <c r="A280" s="1" t="n">
        <f aca="false">A279+1</f>
        <v>268</v>
      </c>
      <c r="B280" s="47"/>
      <c r="C280" s="132"/>
      <c r="D280" s="267"/>
      <c r="E280" s="47"/>
      <c r="F280" s="430"/>
      <c r="G280" s="84"/>
      <c r="H280" s="47"/>
      <c r="I280" s="358"/>
      <c r="J280" s="47"/>
      <c r="K280" s="69"/>
      <c r="L280" s="69"/>
      <c r="M280" s="254"/>
      <c r="N280" s="69"/>
      <c r="O280" s="317"/>
      <c r="P280" s="73"/>
      <c r="R280" s="54"/>
    </row>
    <row r="281" customFormat="false" ht="15.75" hidden="false" customHeight="false" outlineLevel="0" collapsed="false">
      <c r="A281" s="1" t="n">
        <f aca="false">A280+1</f>
        <v>269</v>
      </c>
      <c r="C281" s="477"/>
      <c r="D281" s="267"/>
      <c r="E281" s="68"/>
      <c r="F281" s="430"/>
      <c r="G281" s="84"/>
      <c r="H281" s="47"/>
      <c r="I281" s="358"/>
      <c r="K281" s="69"/>
      <c r="L281" s="2"/>
      <c r="M281" s="254"/>
      <c r="N281" s="69"/>
      <c r="O281" s="317"/>
      <c r="R281" s="54"/>
    </row>
    <row r="282" customFormat="false" ht="15.75" hidden="false" customHeight="false" outlineLevel="0" collapsed="false">
      <c r="A282" s="1" t="n">
        <f aca="false">A281+1</f>
        <v>270</v>
      </c>
      <c r="C282" s="139"/>
      <c r="D282" s="47"/>
      <c r="E282" s="68"/>
      <c r="F282" s="430"/>
      <c r="G282" s="84"/>
      <c r="H282" s="47"/>
      <c r="I282" s="358"/>
      <c r="K282" s="2"/>
      <c r="L282" s="2"/>
      <c r="M282" s="254"/>
      <c r="N282" s="69"/>
      <c r="O282" s="317"/>
      <c r="R282" s="54"/>
    </row>
    <row r="283" customFormat="false" ht="15.75" hidden="false" customHeight="false" outlineLevel="0" collapsed="false">
      <c r="A283" s="1" t="n">
        <f aca="false">A282+1</f>
        <v>271</v>
      </c>
      <c r="C283" s="139"/>
      <c r="D283" s="47"/>
      <c r="E283" s="68"/>
      <c r="F283" s="430"/>
      <c r="G283" s="84"/>
      <c r="H283" s="47"/>
      <c r="I283" s="358"/>
      <c r="K283" s="2"/>
      <c r="L283" s="2"/>
      <c r="M283" s="254"/>
      <c r="N283" s="69"/>
      <c r="O283" s="317"/>
      <c r="R283" s="54"/>
    </row>
    <row r="284" customFormat="false" ht="15.75" hidden="false" customHeight="false" outlineLevel="0" collapsed="false">
      <c r="A284" s="1" t="n">
        <f aca="false">A283+1</f>
        <v>272</v>
      </c>
      <c r="C284" s="139"/>
      <c r="D284" s="47"/>
      <c r="E284" s="68"/>
      <c r="F284" s="430"/>
      <c r="G284" s="84"/>
      <c r="H284" s="47"/>
      <c r="I284" s="358"/>
      <c r="K284" s="2"/>
      <c r="L284" s="2"/>
      <c r="M284" s="254"/>
      <c r="N284" s="69"/>
      <c r="O284" s="317"/>
      <c r="R284" s="54"/>
    </row>
    <row r="285" customFormat="false" ht="15.75" hidden="false" customHeight="false" outlineLevel="0" collapsed="false">
      <c r="A285" s="1" t="n">
        <f aca="false">A284+1</f>
        <v>273</v>
      </c>
      <c r="C285" s="139"/>
      <c r="D285" s="47"/>
      <c r="E285" s="68"/>
      <c r="F285" s="430"/>
      <c r="G285" s="84"/>
      <c r="H285" s="47"/>
      <c r="I285" s="358"/>
      <c r="K285" s="2"/>
      <c r="L285" s="2"/>
      <c r="M285" s="254"/>
      <c r="N285" s="69"/>
      <c r="O285" s="317"/>
      <c r="R285" s="54"/>
    </row>
    <row r="286" customFormat="false" ht="15.75" hidden="false" customHeight="false" outlineLevel="0" collapsed="false">
      <c r="A286" s="1" t="n">
        <f aca="false">A285+1</f>
        <v>274</v>
      </c>
      <c r="C286" s="139"/>
      <c r="D286" s="47"/>
      <c r="E286" s="68"/>
      <c r="F286" s="430"/>
      <c r="G286" s="84"/>
      <c r="H286" s="47"/>
      <c r="I286" s="358"/>
      <c r="K286" s="2"/>
      <c r="L286" s="2"/>
      <c r="M286" s="254"/>
      <c r="N286" s="69"/>
      <c r="O286" s="317"/>
      <c r="R286" s="54"/>
    </row>
    <row r="287" customFormat="false" ht="15" hidden="false" customHeight="false" outlineLevel="0" collapsed="false">
      <c r="A287" s="1" t="n">
        <f aca="false">A286+1</f>
        <v>275</v>
      </c>
      <c r="C287" s="132"/>
      <c r="D287" s="47"/>
      <c r="M287" s="260"/>
      <c r="N287" s="69"/>
      <c r="O287" s="317"/>
      <c r="R287" s="54"/>
    </row>
    <row r="288" customFormat="false" ht="15" hidden="false" customHeight="false" outlineLevel="0" collapsed="false">
      <c r="A288" s="1" t="n">
        <f aca="false">A287+1</f>
        <v>276</v>
      </c>
      <c r="C288" s="139"/>
      <c r="N288" s="69"/>
      <c r="O288" s="317"/>
      <c r="R288" s="54"/>
    </row>
    <row r="289" customFormat="false" ht="15" hidden="false" customHeight="false" outlineLevel="0" collapsed="false">
      <c r="A289" s="1" t="n">
        <f aca="false">A288+1</f>
        <v>277</v>
      </c>
      <c r="C289" s="132"/>
      <c r="D289" s="47"/>
      <c r="H289" s="47"/>
      <c r="N289" s="69"/>
      <c r="O289" s="317"/>
      <c r="R289" s="54"/>
    </row>
    <row r="290" customFormat="false" ht="15" hidden="false" customHeight="false" outlineLevel="0" collapsed="false">
      <c r="A290" s="1" t="n">
        <f aca="false">A289+1</f>
        <v>278</v>
      </c>
      <c r="C290" s="139"/>
      <c r="D290" s="47"/>
      <c r="H290" s="47"/>
      <c r="N290" s="69"/>
      <c r="O290" s="317"/>
      <c r="R290" s="54"/>
    </row>
  </sheetData>
  <mergeCells count="4">
    <mergeCell ref="G2:N3"/>
    <mergeCell ref="G5:J6"/>
    <mergeCell ref="K5:L5"/>
    <mergeCell ref="K6:L6"/>
  </mergeCells>
  <conditionalFormatting sqref="I14">
    <cfRule type="duplicateValues" priority="2" aboveAverage="0" equalAverage="0" bottom="0" percent="0" rank="0" text="" dxfId="0">
      <formula>0</formula>
    </cfRule>
  </conditionalFormatting>
  <conditionalFormatting sqref="D233">
    <cfRule type="duplicateValues" priority="3" aboveAverage="0" equalAverage="0" bottom="0" percent="0" rank="0" text="" dxfId="1">
      <formula>0</formula>
    </cfRule>
  </conditionalFormatting>
  <conditionalFormatting sqref="D9:D232 D289:D290 D234:D287">
    <cfRule type="duplicateValues" priority="4" aboveAverage="0" equalAverage="0" bottom="0" percent="0" rank="0" text="" dxfId="2">
      <formula>0</formula>
    </cfRule>
  </conditionalFormatting>
  <conditionalFormatting sqref="O9:O290">
    <cfRule type="containsText" priority="5" operator="containsText" aboveAverage="0" equalAverage="0" bottom="0" percent="0" rank="0" text="FT" dxfId="3"/>
    <cfRule type="containsText" priority="6" operator="containsText" aboveAverage="0" equalAverage="0" bottom="0" percent="0" rank="0" text="ET" dxfId="4"/>
    <cfRule type="containsText" priority="7" operator="containsText" aboveAverage="0" equalAverage="0" bottom="0" percent="0" rank="0" text="AT" dxfId="5"/>
  </conditionalFormatting>
  <conditionalFormatting sqref="N9:N290">
    <cfRule type="containsText" priority="8" operator="containsText" aboveAverage="0" equalAverage="0" bottom="0" percent="0" rank="0" text="R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3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8" man="true" max="65535" min="0"/>
  </colBreaks>
  <drawing r:id="rId1"/>
  <tableParts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8"/>
  <sheetViews>
    <sheetView showFormulas="false" showGridLines="true" showRowColHeaders="true" showZeros="true" rightToLeft="false" tabSelected="false" showOutlineSymbols="true" defaultGridColor="true" view="pageBreakPreview" topLeftCell="E1" colorId="64" zoomScale="100" zoomScaleNormal="85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12.57"/>
    <col collapsed="false" customWidth="true" hidden="false" outlineLevel="0" max="3" min="3" style="1" width="22.28"/>
    <col collapsed="false" customWidth="true" hidden="false" outlineLevel="0" max="4" min="4" style="1" width="8.57"/>
    <col collapsed="false" customWidth="true" hidden="false" outlineLevel="0" max="5" min="5" style="1" width="24.72"/>
    <col collapsed="false" customWidth="true" hidden="false" outlineLevel="0" max="6" min="6" style="1" width="34.71"/>
    <col collapsed="false" customWidth="true" hidden="false" outlineLevel="0" max="7" min="7" style="1" width="19.28"/>
    <col collapsed="false" customWidth="true" hidden="false" outlineLevel="0" max="9" min="8" style="1" width="24.72"/>
    <col collapsed="false" customWidth="true" hidden="false" outlineLevel="0" max="10" min="10" style="1" width="9.71"/>
    <col collapsed="false" customWidth="true" hidden="false" outlineLevel="0" max="14" min="11" style="1" width="12.28"/>
    <col collapsed="false" customWidth="true" hidden="false" outlineLevel="0" max="15" min="15" style="1" width="10.28"/>
    <col collapsed="false" customWidth="true" hidden="false" outlineLevel="0" max="16" min="16" style="1" width="22.57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233" t="s">
        <v>0</v>
      </c>
      <c r="U1" s="1" t="n">
        <v>0</v>
      </c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7"/>
      <c r="P2" s="7"/>
      <c r="Q2" s="8"/>
      <c r="T2" s="233" t="s">
        <v>3</v>
      </c>
      <c r="U2" s="1" t="n">
        <v>0</v>
      </c>
    </row>
    <row r="3" customFormat="false" ht="19.5" hidden="false" customHeight="true" outlineLevel="0" collapsed="false">
      <c r="G3" s="5"/>
      <c r="H3" s="5"/>
      <c r="I3" s="5"/>
      <c r="J3" s="5"/>
      <c r="K3" s="5"/>
      <c r="L3" s="5"/>
      <c r="M3" s="5"/>
      <c r="N3" s="5"/>
      <c r="O3" s="10" t="s">
        <v>4</v>
      </c>
      <c r="P3" s="7"/>
      <c r="Q3" s="119" t="s">
        <v>5</v>
      </c>
      <c r="R3" s="9" t="s">
        <v>3379</v>
      </c>
      <c r="T3" s="233"/>
      <c r="U3" s="1" t="e">
        <f aca="false">U2/U1</f>
        <v>#DIV/0!</v>
      </c>
    </row>
    <row r="4" customFormat="false" ht="16.5" hidden="false" customHeight="false" outlineLevel="0" collapsed="false">
      <c r="O4" s="12" t="n">
        <f aca="false">COUNTIF(O9:O976,"AT")</f>
        <v>0</v>
      </c>
      <c r="P4" s="13" t="s">
        <v>6</v>
      </c>
      <c r="Q4" s="185" t="e">
        <f aca="false">O4/M6</f>
        <v>#DIV/0!</v>
      </c>
      <c r="R4" s="1" t="s">
        <v>7</v>
      </c>
    </row>
    <row r="5" customFormat="false" ht="16.5" hidden="false" customHeight="false" outlineLevel="0" collapsed="false">
      <c r="G5" s="16"/>
      <c r="H5" s="16"/>
      <c r="I5" s="16"/>
      <c r="J5" s="16"/>
      <c r="K5" s="17" t="s">
        <v>8</v>
      </c>
      <c r="L5" s="17"/>
      <c r="M5" s="18" t="e">
        <f aca="false">AVERAGE(Q9:Q115)</f>
        <v>#DIV/0!</v>
      </c>
      <c r="N5" s="20"/>
      <c r="O5" s="12" t="n">
        <f aca="false">COUNTIF(O9:O977,"ET")</f>
        <v>0</v>
      </c>
      <c r="P5" s="21" t="s">
        <v>9</v>
      </c>
      <c r="Q5" s="188" t="e">
        <f aca="false">O5/M6</f>
        <v>#DIV/0!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43705.6101436566</v>
      </c>
      <c r="G6" s="16"/>
      <c r="H6" s="16"/>
      <c r="I6" s="16"/>
      <c r="J6" s="16"/>
      <c r="K6" s="26" t="s">
        <v>12</v>
      </c>
      <c r="L6" s="26"/>
      <c r="M6" s="16" t="n">
        <f aca="false">COUNT(D9:D418)</f>
        <v>0</v>
      </c>
      <c r="O6" s="12" t="n">
        <f aca="false">COUNTIF(O9:O978,"FT")</f>
        <v>0</v>
      </c>
      <c r="P6" s="28" t="s">
        <v>13</v>
      </c>
      <c r="Q6" s="189" t="e">
        <f aca="false">O6/M6</f>
        <v>#DIV/0!</v>
      </c>
    </row>
    <row r="7" customFormat="false" ht="16.5" hidden="false" customHeight="false" outlineLevel="0" collapsed="false">
      <c r="K7" s="190" t="s">
        <v>14</v>
      </c>
      <c r="L7" s="190" t="s">
        <v>14</v>
      </c>
      <c r="M7" s="190" t="s">
        <v>15</v>
      </c>
      <c r="N7" s="192"/>
      <c r="O7" s="12" t="n">
        <f aca="false">COUNTIF(N9:N979,"R")</f>
        <v>0</v>
      </c>
      <c r="P7" s="33" t="s">
        <v>16</v>
      </c>
      <c r="Q7" s="193" t="e">
        <f aca="false">O7/M6</f>
        <v>#DIV/0!</v>
      </c>
    </row>
    <row r="8" customFormat="false" ht="15.75" hidden="false" customHeight="false" outlineLevel="0" collapsed="false">
      <c r="B8" s="47" t="s">
        <v>3381</v>
      </c>
      <c r="C8" s="128" t="s">
        <v>18</v>
      </c>
      <c r="D8" s="194" t="s">
        <v>19</v>
      </c>
      <c r="E8" s="195" t="s">
        <v>20</v>
      </c>
      <c r="F8" s="196" t="s">
        <v>21</v>
      </c>
      <c r="G8" s="196" t="s">
        <v>22</v>
      </c>
      <c r="H8" s="197" t="s">
        <v>23</v>
      </c>
      <c r="I8" s="368" t="s">
        <v>25</v>
      </c>
      <c r="J8" s="198" t="s">
        <v>24</v>
      </c>
      <c r="K8" s="199" t="s">
        <v>26</v>
      </c>
      <c r="L8" s="199" t="s">
        <v>27</v>
      </c>
      <c r="M8" s="199" t="s">
        <v>3296</v>
      </c>
      <c r="N8" s="199" t="s">
        <v>3</v>
      </c>
      <c r="O8" s="199" t="s">
        <v>29</v>
      </c>
      <c r="P8" s="196" t="s">
        <v>30</v>
      </c>
      <c r="Q8" s="200" t="s">
        <v>31</v>
      </c>
      <c r="R8" s="196" t="s">
        <v>32</v>
      </c>
    </row>
    <row r="9" customFormat="false" ht="15.75" hidden="false" customHeight="false" outlineLevel="0" collapsed="false">
      <c r="A9" s="1" t="n">
        <v>1</v>
      </c>
      <c r="B9" s="47"/>
      <c r="D9" s="47"/>
      <c r="E9" s="68"/>
      <c r="F9" s="430"/>
      <c r="G9" s="84"/>
      <c r="H9" s="47"/>
      <c r="I9" s="358"/>
      <c r="K9" s="2"/>
      <c r="L9" s="2"/>
      <c r="M9" s="254"/>
      <c r="N9" s="254"/>
      <c r="O9" s="317"/>
      <c r="P9" s="47"/>
      <c r="Q9" s="211"/>
      <c r="R9" s="265"/>
    </row>
    <row r="10" customFormat="false" ht="15.75" hidden="false" customHeight="false" outlineLevel="0" collapsed="false">
      <c r="A10" s="1" t="n">
        <v>2</v>
      </c>
      <c r="B10" s="47"/>
      <c r="C10" s="139"/>
      <c r="D10" s="47"/>
      <c r="E10" s="68"/>
      <c r="F10" s="430"/>
      <c r="G10" s="84"/>
      <c r="H10" s="47"/>
      <c r="I10" s="358"/>
      <c r="J10" s="47"/>
      <c r="K10" s="69"/>
      <c r="L10" s="69"/>
      <c r="M10" s="223"/>
      <c r="N10" s="254"/>
      <c r="O10" s="317"/>
      <c r="P10" s="47"/>
      <c r="Q10" s="211"/>
      <c r="R10" s="265"/>
    </row>
    <row r="11" customFormat="false" ht="15.75" hidden="false" customHeight="false" outlineLevel="0" collapsed="false">
      <c r="A11" s="1" t="n">
        <v>3</v>
      </c>
      <c r="B11" s="47"/>
      <c r="C11" s="132"/>
      <c r="D11" s="47"/>
      <c r="E11" s="68"/>
      <c r="F11" s="430"/>
      <c r="G11" s="84"/>
      <c r="H11" s="47"/>
      <c r="I11" s="358"/>
      <c r="J11" s="47"/>
      <c r="K11" s="69"/>
      <c r="L11" s="69"/>
      <c r="M11" s="223"/>
      <c r="N11" s="254"/>
      <c r="O11" s="317"/>
      <c r="P11" s="47"/>
      <c r="Q11" s="211"/>
      <c r="R11" s="265"/>
    </row>
    <row r="12" customFormat="false" ht="15.75" hidden="false" customHeight="false" outlineLevel="0" collapsed="false">
      <c r="A12" s="1" t="n">
        <v>4</v>
      </c>
      <c r="B12" s="47"/>
      <c r="C12" s="139"/>
      <c r="D12" s="47"/>
      <c r="E12" s="68"/>
      <c r="F12" s="430"/>
      <c r="G12" s="84"/>
      <c r="H12" s="47"/>
      <c r="I12" s="358"/>
      <c r="J12" s="47"/>
      <c r="K12" s="69"/>
      <c r="L12" s="69"/>
      <c r="M12" s="223"/>
      <c r="N12" s="254"/>
      <c r="O12" s="317"/>
      <c r="P12" s="47"/>
      <c r="Q12" s="211"/>
      <c r="R12" s="265"/>
    </row>
    <row r="13" s="260" customFormat="true" ht="15.75" hidden="false" customHeight="false" outlineLevel="0" collapsed="false">
      <c r="A13" s="260" t="n">
        <v>5</v>
      </c>
      <c r="B13" s="75"/>
      <c r="C13" s="75"/>
      <c r="D13" s="267"/>
      <c r="E13" s="433"/>
      <c r="F13" s="434"/>
      <c r="G13" s="440"/>
      <c r="H13" s="75"/>
      <c r="I13" s="435"/>
      <c r="J13" s="75"/>
      <c r="K13" s="223"/>
      <c r="L13" s="223"/>
      <c r="M13" s="223"/>
      <c r="N13" s="254"/>
      <c r="O13" s="317"/>
      <c r="P13" s="75"/>
      <c r="Q13" s="239"/>
      <c r="R13" s="478"/>
    </row>
    <row r="14" customFormat="false" ht="15.75" hidden="false" customHeight="false" outlineLevel="0" collapsed="false">
      <c r="A14" s="1" t="n">
        <v>6</v>
      </c>
      <c r="B14" s="47"/>
      <c r="C14" s="139"/>
      <c r="D14" s="267"/>
      <c r="E14" s="68"/>
      <c r="F14" s="430"/>
      <c r="G14" s="84"/>
      <c r="H14" s="47"/>
      <c r="I14" s="358"/>
      <c r="J14" s="47"/>
      <c r="K14" s="69"/>
      <c r="L14" s="69"/>
      <c r="M14" s="223"/>
      <c r="N14" s="254"/>
      <c r="O14" s="317"/>
      <c r="P14" s="47"/>
      <c r="Q14" s="211"/>
      <c r="R14" s="265"/>
    </row>
    <row r="15" customFormat="false" ht="15.75" hidden="false" customHeight="false" outlineLevel="0" collapsed="false">
      <c r="A15" s="1" t="n">
        <v>7</v>
      </c>
      <c r="B15" s="47"/>
      <c r="C15" s="132"/>
      <c r="D15" s="267"/>
      <c r="E15" s="68"/>
      <c r="F15" s="430"/>
      <c r="G15" s="84"/>
      <c r="H15" s="47"/>
      <c r="I15" s="358"/>
      <c r="K15" s="2"/>
      <c r="L15" s="2"/>
      <c r="M15" s="223"/>
      <c r="N15" s="254"/>
      <c r="O15" s="317"/>
      <c r="P15" s="47"/>
      <c r="Q15" s="211"/>
      <c r="R15" s="265"/>
    </row>
    <row r="16" customFormat="false" ht="15.75" hidden="false" customHeight="false" outlineLevel="0" collapsed="false">
      <c r="A16" s="1" t="n">
        <v>8</v>
      </c>
      <c r="B16" s="47"/>
      <c r="C16" s="139"/>
      <c r="D16" s="267"/>
      <c r="F16" s="430"/>
      <c r="G16" s="84"/>
      <c r="H16" s="47"/>
      <c r="I16" s="358"/>
      <c r="K16" s="2"/>
      <c r="L16" s="2"/>
      <c r="M16" s="223"/>
      <c r="N16" s="254"/>
      <c r="O16" s="317"/>
      <c r="P16" s="47"/>
      <c r="Q16" s="211"/>
      <c r="R16" s="265"/>
    </row>
    <row r="17" customFormat="false" ht="15.75" hidden="false" customHeight="false" outlineLevel="0" collapsed="false">
      <c r="A17" s="1" t="n">
        <v>9</v>
      </c>
      <c r="B17" s="47"/>
      <c r="C17" s="132"/>
      <c r="D17" s="267"/>
      <c r="F17" s="430"/>
      <c r="G17" s="84"/>
      <c r="H17" s="47"/>
      <c r="I17" s="358"/>
      <c r="K17" s="2"/>
      <c r="L17" s="2"/>
      <c r="M17" s="223"/>
      <c r="N17" s="254"/>
      <c r="O17" s="317"/>
      <c r="P17" s="88"/>
      <c r="Q17" s="211"/>
      <c r="R17" s="265"/>
    </row>
    <row r="18" customFormat="false" ht="15.75" hidden="false" customHeight="false" outlineLevel="0" collapsed="false">
      <c r="A18" s="1" t="n">
        <v>10</v>
      </c>
      <c r="B18" s="47"/>
      <c r="C18" s="139"/>
      <c r="D18" s="267"/>
      <c r="E18" s="68"/>
      <c r="F18" s="430"/>
      <c r="G18" s="84"/>
      <c r="H18" s="47"/>
      <c r="I18" s="358"/>
      <c r="J18" s="47"/>
      <c r="K18" s="69"/>
      <c r="L18" s="69"/>
      <c r="M18" s="223"/>
      <c r="N18" s="254"/>
      <c r="O18" s="317"/>
      <c r="P18" s="88"/>
      <c r="Q18" s="211"/>
      <c r="R18" s="265"/>
    </row>
    <row r="19" customFormat="false" ht="15.75" hidden="false" customHeight="false" outlineLevel="0" collapsed="false">
      <c r="A19" s="1" t="n">
        <v>11</v>
      </c>
      <c r="B19" s="47"/>
      <c r="C19" s="132"/>
      <c r="D19" s="47"/>
      <c r="E19" s="68"/>
      <c r="F19" s="430"/>
      <c r="G19" s="84"/>
      <c r="H19" s="47"/>
      <c r="I19" s="358"/>
      <c r="J19" s="47"/>
      <c r="K19" s="69"/>
      <c r="L19" s="69"/>
      <c r="M19" s="223"/>
      <c r="N19" s="254"/>
      <c r="O19" s="317"/>
      <c r="P19" s="47"/>
      <c r="Q19" s="211"/>
      <c r="R19" s="265"/>
    </row>
    <row r="20" customFormat="false" ht="15.75" hidden="false" customHeight="false" outlineLevel="0" collapsed="false">
      <c r="A20" s="1" t="n">
        <v>12</v>
      </c>
      <c r="B20" s="47"/>
      <c r="C20" s="139"/>
      <c r="D20" s="47"/>
      <c r="E20" s="68"/>
      <c r="F20" s="430"/>
      <c r="G20" s="84"/>
      <c r="H20" s="47"/>
      <c r="I20" s="358"/>
      <c r="J20" s="47"/>
      <c r="K20" s="69"/>
      <c r="L20" s="69"/>
      <c r="M20" s="223"/>
      <c r="N20" s="254"/>
      <c r="O20" s="317"/>
      <c r="P20" s="47"/>
      <c r="Q20" s="211"/>
      <c r="R20" s="265"/>
    </row>
    <row r="21" customFormat="false" ht="15.75" hidden="false" customHeight="false" outlineLevel="0" collapsed="false">
      <c r="A21" s="1" t="n">
        <v>13</v>
      </c>
      <c r="B21" s="47"/>
      <c r="C21" s="132"/>
      <c r="D21" s="47"/>
      <c r="E21" s="68"/>
      <c r="F21" s="430"/>
      <c r="G21" s="84"/>
      <c r="H21" s="47"/>
      <c r="I21" s="358"/>
      <c r="J21" s="47"/>
      <c r="K21" s="69"/>
      <c r="L21" s="69"/>
      <c r="M21" s="223"/>
      <c r="N21" s="254"/>
      <c r="O21" s="317"/>
      <c r="P21" s="88"/>
      <c r="Q21" s="211"/>
      <c r="R21" s="265"/>
    </row>
    <row r="22" customFormat="false" ht="15.75" hidden="false" customHeight="false" outlineLevel="0" collapsed="false">
      <c r="A22" s="1" t="n">
        <v>14</v>
      </c>
      <c r="B22" s="47"/>
      <c r="C22" s="139"/>
      <c r="D22" s="47"/>
      <c r="E22" s="68"/>
      <c r="F22" s="430"/>
      <c r="G22" s="84"/>
      <c r="H22" s="47"/>
      <c r="I22" s="358"/>
      <c r="J22" s="47"/>
      <c r="K22" s="69"/>
      <c r="L22" s="69"/>
      <c r="M22" s="223"/>
      <c r="N22" s="254"/>
      <c r="O22" s="317"/>
      <c r="P22" s="88"/>
      <c r="Q22" s="211"/>
      <c r="R22" s="265"/>
    </row>
    <row r="23" customFormat="false" ht="15.75" hidden="false" customHeight="false" outlineLevel="0" collapsed="false">
      <c r="A23" s="1" t="n">
        <v>15</v>
      </c>
      <c r="B23" s="47"/>
      <c r="C23" s="132"/>
      <c r="D23" s="47"/>
      <c r="E23" s="68"/>
      <c r="F23" s="430"/>
      <c r="G23" s="84"/>
      <c r="H23" s="47"/>
      <c r="I23" s="358"/>
      <c r="J23" s="47"/>
      <c r="K23" s="69"/>
      <c r="L23" s="69"/>
      <c r="M23" s="223"/>
      <c r="N23" s="254"/>
      <c r="O23" s="317"/>
      <c r="P23" s="47"/>
      <c r="Q23" s="211"/>
      <c r="R23" s="265"/>
    </row>
    <row r="24" customFormat="false" ht="15.75" hidden="false" customHeight="false" outlineLevel="0" collapsed="false">
      <c r="A24" s="1" t="n">
        <v>16</v>
      </c>
      <c r="B24" s="47"/>
      <c r="C24" s="139"/>
      <c r="D24" s="47"/>
      <c r="E24" s="68"/>
      <c r="F24" s="430"/>
      <c r="G24" s="84"/>
      <c r="H24" s="47"/>
      <c r="I24" s="358"/>
      <c r="J24" s="47"/>
      <c r="K24" s="69"/>
      <c r="L24" s="69"/>
      <c r="M24" s="223"/>
      <c r="N24" s="254"/>
      <c r="O24" s="317"/>
      <c r="P24" s="47"/>
      <c r="Q24" s="211"/>
      <c r="R24" s="265"/>
    </row>
    <row r="25" customFormat="false" ht="15.75" hidden="false" customHeight="false" outlineLevel="0" collapsed="false">
      <c r="A25" s="1" t="n">
        <v>17</v>
      </c>
      <c r="B25" s="47"/>
      <c r="C25" s="132"/>
      <c r="D25" s="47"/>
      <c r="E25" s="68"/>
      <c r="F25" s="430"/>
      <c r="G25" s="84"/>
      <c r="H25" s="47"/>
      <c r="I25" s="358"/>
      <c r="J25" s="47"/>
      <c r="K25" s="69"/>
      <c r="L25" s="69"/>
      <c r="M25" s="223"/>
      <c r="N25" s="254"/>
      <c r="O25" s="317"/>
      <c r="P25" s="47"/>
      <c r="Q25" s="211"/>
      <c r="R25" s="265"/>
    </row>
    <row r="26" customFormat="false" ht="15.75" hidden="false" customHeight="false" outlineLevel="0" collapsed="false">
      <c r="A26" s="1" t="n">
        <v>18</v>
      </c>
      <c r="B26" s="47"/>
      <c r="C26" s="139"/>
      <c r="D26" s="47"/>
      <c r="E26" s="68"/>
      <c r="F26" s="430"/>
      <c r="G26" s="84"/>
      <c r="H26" s="47"/>
      <c r="I26" s="358"/>
      <c r="J26" s="47"/>
      <c r="K26" s="69"/>
      <c r="L26" s="69"/>
      <c r="M26" s="223"/>
      <c r="N26" s="254"/>
      <c r="O26" s="317"/>
      <c r="P26" s="47"/>
      <c r="Q26" s="211"/>
      <c r="R26" s="265"/>
    </row>
    <row r="27" customFormat="false" ht="15.75" hidden="false" customHeight="false" outlineLevel="0" collapsed="false">
      <c r="A27" s="1" t="n">
        <v>19</v>
      </c>
      <c r="B27" s="47"/>
      <c r="C27" s="132"/>
      <c r="D27" s="47"/>
      <c r="E27" s="68"/>
      <c r="F27" s="430"/>
      <c r="G27" s="84"/>
      <c r="H27" s="47"/>
      <c r="I27" s="358"/>
      <c r="J27" s="47"/>
      <c r="K27" s="69"/>
      <c r="L27" s="69"/>
      <c r="M27" s="223"/>
      <c r="N27" s="254"/>
      <c r="O27" s="317"/>
      <c r="P27" s="47"/>
      <c r="Q27" s="211"/>
      <c r="R27" s="265"/>
    </row>
    <row r="28" customFormat="false" ht="15.75" hidden="false" customHeight="false" outlineLevel="0" collapsed="false">
      <c r="A28" s="1" t="n">
        <v>20</v>
      </c>
      <c r="B28" s="47"/>
      <c r="C28" s="139"/>
      <c r="D28" s="47"/>
      <c r="E28" s="68"/>
      <c r="F28" s="430"/>
      <c r="G28" s="84"/>
      <c r="H28" s="47"/>
      <c r="I28" s="358"/>
      <c r="J28" s="47"/>
      <c r="K28" s="69"/>
      <c r="L28" s="69"/>
      <c r="M28" s="223"/>
      <c r="N28" s="254"/>
      <c r="O28" s="317"/>
      <c r="P28" s="47"/>
      <c r="Q28" s="211"/>
      <c r="R28" s="265"/>
    </row>
    <row r="29" customFormat="false" ht="15.75" hidden="false" customHeight="false" outlineLevel="0" collapsed="false">
      <c r="A29" s="1" t="n">
        <v>21</v>
      </c>
      <c r="B29" s="47"/>
      <c r="C29" s="132"/>
      <c r="D29" s="47"/>
      <c r="E29" s="68"/>
      <c r="F29" s="430"/>
      <c r="G29" s="84"/>
      <c r="H29" s="47"/>
      <c r="I29" s="358"/>
      <c r="J29" s="47"/>
      <c r="K29" s="69"/>
      <c r="L29" s="69"/>
      <c r="M29" s="223"/>
      <c r="N29" s="254"/>
      <c r="O29" s="317"/>
      <c r="P29" s="47"/>
      <c r="Q29" s="211"/>
      <c r="R29" s="265"/>
    </row>
    <row r="30" customFormat="false" ht="15.75" hidden="false" customHeight="false" outlineLevel="0" collapsed="false">
      <c r="A30" s="1" t="n">
        <v>22</v>
      </c>
      <c r="B30" s="47"/>
      <c r="C30" s="139"/>
      <c r="D30" s="267"/>
      <c r="E30" s="68"/>
      <c r="F30" s="430"/>
      <c r="G30" s="84"/>
      <c r="H30" s="47"/>
      <c r="I30" s="358"/>
      <c r="J30" s="47"/>
      <c r="K30" s="69"/>
      <c r="L30" s="69"/>
      <c r="M30" s="223"/>
      <c r="N30" s="254"/>
      <c r="O30" s="317"/>
      <c r="P30" s="47"/>
      <c r="Q30" s="211"/>
      <c r="R30" s="265"/>
    </row>
    <row r="31" customFormat="false" ht="15.75" hidden="false" customHeight="false" outlineLevel="0" collapsed="false">
      <c r="A31" s="1" t="n">
        <v>23</v>
      </c>
      <c r="B31" s="47"/>
      <c r="C31" s="132"/>
      <c r="D31" s="267"/>
      <c r="E31" s="68"/>
      <c r="F31" s="430"/>
      <c r="G31" s="84"/>
      <c r="H31" s="47"/>
      <c r="I31" s="358"/>
      <c r="J31" s="47"/>
      <c r="K31" s="69"/>
      <c r="L31" s="69"/>
      <c r="M31" s="223"/>
      <c r="N31" s="254"/>
      <c r="O31" s="317"/>
      <c r="P31" s="47"/>
      <c r="Q31" s="211"/>
      <c r="R31" s="265"/>
    </row>
    <row r="32" customFormat="false" ht="15.75" hidden="false" customHeight="false" outlineLevel="0" collapsed="false">
      <c r="A32" s="1" t="n">
        <v>24</v>
      </c>
      <c r="B32" s="47"/>
      <c r="C32" s="139"/>
      <c r="D32" s="267"/>
      <c r="E32" s="68"/>
      <c r="F32" s="430"/>
      <c r="G32" s="84"/>
      <c r="H32" s="47"/>
      <c r="I32" s="358"/>
      <c r="J32" s="47"/>
      <c r="K32" s="69"/>
      <c r="L32" s="69"/>
      <c r="M32" s="223"/>
      <c r="N32" s="254"/>
      <c r="O32" s="317"/>
      <c r="P32" s="47"/>
      <c r="Q32" s="211"/>
      <c r="R32" s="265"/>
    </row>
    <row r="33" customFormat="false" ht="15.75" hidden="false" customHeight="false" outlineLevel="0" collapsed="false">
      <c r="A33" s="1" t="n">
        <v>25</v>
      </c>
      <c r="B33" s="47"/>
      <c r="C33" s="132"/>
      <c r="D33" s="267"/>
      <c r="E33" s="68"/>
      <c r="F33" s="430"/>
      <c r="G33" s="84"/>
      <c r="H33" s="47"/>
      <c r="I33" s="358"/>
      <c r="J33" s="47"/>
      <c r="K33" s="69"/>
      <c r="L33" s="69"/>
      <c r="M33" s="223"/>
      <c r="N33" s="254"/>
      <c r="O33" s="317"/>
      <c r="P33" s="47"/>
      <c r="Q33" s="211"/>
      <c r="R33" s="265"/>
    </row>
    <row r="34" customFormat="false" ht="15.75" hidden="false" customHeight="false" outlineLevel="0" collapsed="false">
      <c r="A34" s="1" t="n">
        <v>26</v>
      </c>
      <c r="B34" s="47"/>
      <c r="C34" s="139"/>
      <c r="D34" s="267"/>
      <c r="E34" s="68"/>
      <c r="G34" s="84"/>
      <c r="H34" s="47"/>
      <c r="I34" s="110"/>
      <c r="J34" s="47"/>
      <c r="K34" s="69"/>
      <c r="L34" s="69"/>
      <c r="M34" s="223"/>
      <c r="N34" s="254"/>
      <c r="O34" s="317"/>
      <c r="P34" s="47"/>
      <c r="Q34" s="211"/>
      <c r="R34" s="265"/>
    </row>
    <row r="35" customFormat="false" ht="15.75" hidden="false" customHeight="false" outlineLevel="0" collapsed="false">
      <c r="A35" s="1" t="n">
        <v>27</v>
      </c>
      <c r="B35" s="47"/>
      <c r="C35" s="132"/>
      <c r="D35" s="267"/>
      <c r="E35" s="68"/>
      <c r="F35" s="430"/>
      <c r="G35" s="84"/>
      <c r="H35" s="47"/>
      <c r="I35" s="358"/>
      <c r="J35" s="47"/>
      <c r="K35" s="69"/>
      <c r="L35" s="69"/>
      <c r="M35" s="223"/>
      <c r="N35" s="254"/>
      <c r="O35" s="317"/>
      <c r="P35" s="47"/>
      <c r="Q35" s="211"/>
      <c r="R35" s="265"/>
    </row>
    <row r="36" customFormat="false" ht="15.75" hidden="false" customHeight="false" outlineLevel="0" collapsed="false">
      <c r="A36" s="1" t="n">
        <v>28</v>
      </c>
      <c r="B36" s="47"/>
      <c r="C36" s="139"/>
      <c r="D36" s="267"/>
      <c r="E36" s="47"/>
      <c r="F36" s="430"/>
      <c r="G36" s="84"/>
      <c r="H36" s="47"/>
      <c r="I36" s="358"/>
      <c r="J36" s="47"/>
      <c r="K36" s="69"/>
      <c r="L36" s="69"/>
      <c r="M36" s="223"/>
      <c r="N36" s="254"/>
      <c r="O36" s="317"/>
      <c r="P36" s="47"/>
      <c r="Q36" s="211"/>
      <c r="R36" s="265"/>
    </row>
    <row r="37" customFormat="false" ht="15.75" hidden="false" customHeight="false" outlineLevel="0" collapsed="false">
      <c r="A37" s="1" t="n">
        <v>29</v>
      </c>
      <c r="B37" s="47"/>
      <c r="C37" s="132"/>
      <c r="D37" s="267"/>
      <c r="E37" s="68"/>
      <c r="F37" s="430"/>
      <c r="G37" s="84"/>
      <c r="H37" s="47"/>
      <c r="I37" s="358"/>
      <c r="J37" s="47"/>
      <c r="K37" s="69"/>
      <c r="L37" s="69"/>
      <c r="M37" s="223"/>
      <c r="N37" s="254"/>
      <c r="O37" s="317"/>
      <c r="P37" s="47"/>
      <c r="Q37" s="211"/>
      <c r="R37" s="265"/>
    </row>
    <row r="38" customFormat="false" ht="15.75" hidden="false" customHeight="false" outlineLevel="0" collapsed="false">
      <c r="A38" s="1" t="n">
        <v>30</v>
      </c>
      <c r="B38" s="47"/>
      <c r="C38" s="139"/>
      <c r="D38" s="47"/>
      <c r="E38" s="68"/>
      <c r="F38" s="430"/>
      <c r="G38" s="84"/>
      <c r="H38" s="47"/>
      <c r="I38" s="358"/>
      <c r="J38" s="47"/>
      <c r="K38" s="69"/>
      <c r="L38" s="69"/>
      <c r="M38" s="223"/>
      <c r="N38" s="254"/>
      <c r="O38" s="317"/>
      <c r="P38" s="47"/>
      <c r="Q38" s="211"/>
      <c r="R38" s="265"/>
    </row>
    <row r="39" customFormat="false" ht="15.75" hidden="false" customHeight="false" outlineLevel="0" collapsed="false">
      <c r="A39" s="1" t="n">
        <v>31</v>
      </c>
      <c r="B39" s="47"/>
      <c r="C39" s="132"/>
      <c r="D39" s="47"/>
      <c r="E39" s="68"/>
      <c r="F39" s="430"/>
      <c r="G39" s="84"/>
      <c r="H39" s="47"/>
      <c r="I39" s="358"/>
      <c r="J39" s="47"/>
      <c r="K39" s="69"/>
      <c r="L39" s="69"/>
      <c r="M39" s="223"/>
      <c r="N39" s="254"/>
      <c r="O39" s="317"/>
      <c r="P39" s="47"/>
      <c r="Q39" s="211"/>
      <c r="R39" s="265"/>
    </row>
    <row r="40" customFormat="false" ht="15.75" hidden="false" customHeight="false" outlineLevel="0" collapsed="false">
      <c r="A40" s="1" t="n">
        <v>32</v>
      </c>
      <c r="B40" s="47"/>
      <c r="C40" s="139"/>
      <c r="D40" s="47"/>
      <c r="E40" s="68"/>
      <c r="F40" s="430"/>
      <c r="G40" s="84"/>
      <c r="H40" s="47"/>
      <c r="I40" s="358"/>
      <c r="J40" s="47"/>
      <c r="K40" s="69"/>
      <c r="L40" s="69"/>
      <c r="M40" s="223"/>
      <c r="N40" s="254"/>
      <c r="O40" s="317"/>
      <c r="P40" s="47"/>
      <c r="Q40" s="211"/>
      <c r="R40" s="265"/>
    </row>
    <row r="41" customFormat="false" ht="15.75" hidden="false" customHeight="false" outlineLevel="0" collapsed="false">
      <c r="A41" s="1" t="n">
        <v>33</v>
      </c>
      <c r="B41" s="47"/>
      <c r="C41" s="132"/>
      <c r="D41" s="47"/>
      <c r="E41" s="68"/>
      <c r="F41" s="430"/>
      <c r="G41" s="84"/>
      <c r="H41" s="47"/>
      <c r="I41" s="358"/>
      <c r="J41" s="47"/>
      <c r="K41" s="69"/>
      <c r="L41" s="69"/>
      <c r="M41" s="223"/>
      <c r="N41" s="254"/>
      <c r="O41" s="317"/>
      <c r="P41" s="47"/>
      <c r="Q41" s="211"/>
      <c r="R41" s="265"/>
    </row>
    <row r="42" customFormat="false" ht="15.75" hidden="false" customHeight="false" outlineLevel="0" collapsed="false">
      <c r="A42" s="1" t="n">
        <v>34</v>
      </c>
      <c r="B42" s="47"/>
      <c r="C42" s="139"/>
      <c r="D42" s="47"/>
      <c r="E42" s="68"/>
      <c r="F42" s="430"/>
      <c r="G42" s="84"/>
      <c r="H42" s="47"/>
      <c r="I42" s="358"/>
      <c r="J42" s="47"/>
      <c r="K42" s="69"/>
      <c r="L42" s="69"/>
      <c r="M42" s="223"/>
      <c r="N42" s="254"/>
      <c r="O42" s="317"/>
      <c r="P42" s="47"/>
      <c r="Q42" s="211"/>
      <c r="R42" s="265"/>
    </row>
    <row r="43" customFormat="false" ht="15.75" hidden="false" customHeight="false" outlineLevel="0" collapsed="false">
      <c r="A43" s="1" t="n">
        <v>35</v>
      </c>
      <c r="B43" s="47"/>
      <c r="C43" s="132"/>
      <c r="D43" s="47"/>
      <c r="E43" s="68"/>
      <c r="F43" s="430"/>
      <c r="G43" s="84"/>
      <c r="H43" s="47"/>
      <c r="I43" s="358"/>
      <c r="J43" s="47"/>
      <c r="K43" s="69"/>
      <c r="L43" s="69"/>
      <c r="M43" s="223"/>
      <c r="N43" s="254"/>
      <c r="O43" s="317"/>
      <c r="P43" s="47"/>
      <c r="Q43" s="211"/>
      <c r="R43" s="265"/>
    </row>
    <row r="44" customFormat="false" ht="15.75" hidden="false" customHeight="false" outlineLevel="0" collapsed="false">
      <c r="A44" s="1" t="n">
        <v>36</v>
      </c>
      <c r="B44" s="47"/>
      <c r="C44" s="139"/>
      <c r="D44" s="47"/>
      <c r="E44" s="68"/>
      <c r="F44" s="430"/>
      <c r="G44" s="84"/>
      <c r="H44" s="47"/>
      <c r="I44" s="358"/>
      <c r="J44" s="47"/>
      <c r="K44" s="69"/>
      <c r="L44" s="69"/>
      <c r="M44" s="223"/>
      <c r="N44" s="254"/>
      <c r="O44" s="317"/>
      <c r="P44" s="47"/>
      <c r="Q44" s="211"/>
      <c r="R44" s="265"/>
    </row>
    <row r="45" customFormat="false" ht="15.75" hidden="false" customHeight="false" outlineLevel="0" collapsed="false">
      <c r="A45" s="1" t="n">
        <v>37</v>
      </c>
      <c r="B45" s="47"/>
      <c r="C45" s="132"/>
      <c r="D45" s="47"/>
      <c r="E45" s="68"/>
      <c r="F45" s="430"/>
      <c r="G45" s="84"/>
      <c r="H45" s="47"/>
      <c r="I45" s="358"/>
      <c r="J45" s="47"/>
      <c r="K45" s="69"/>
      <c r="L45" s="69"/>
      <c r="M45" s="223"/>
      <c r="N45" s="254"/>
      <c r="O45" s="317"/>
      <c r="P45" s="47"/>
      <c r="Q45" s="211"/>
      <c r="R45" s="265"/>
    </row>
    <row r="46" customFormat="false" ht="15.75" hidden="false" customHeight="false" outlineLevel="0" collapsed="false">
      <c r="A46" s="1" t="n">
        <v>38</v>
      </c>
      <c r="B46" s="47"/>
      <c r="C46" s="139"/>
      <c r="D46" s="47"/>
      <c r="E46" s="68"/>
      <c r="F46" s="430"/>
      <c r="G46" s="84"/>
      <c r="H46" s="47"/>
      <c r="I46" s="358"/>
      <c r="J46" s="47"/>
      <c r="K46" s="69"/>
      <c r="L46" s="69"/>
      <c r="M46" s="223"/>
      <c r="N46" s="254"/>
      <c r="O46" s="317"/>
      <c r="P46" s="47"/>
      <c r="Q46" s="211"/>
      <c r="R46" s="265"/>
    </row>
    <row r="47" customFormat="false" ht="15.75" hidden="false" customHeight="false" outlineLevel="0" collapsed="false">
      <c r="A47" s="1" t="n">
        <v>39</v>
      </c>
      <c r="B47" s="47"/>
      <c r="C47" s="132"/>
      <c r="D47" s="47"/>
      <c r="E47" s="68"/>
      <c r="F47" s="430"/>
      <c r="G47" s="84"/>
      <c r="H47" s="47"/>
      <c r="I47" s="358"/>
      <c r="J47" s="47"/>
      <c r="K47" s="69"/>
      <c r="L47" s="69"/>
      <c r="M47" s="223"/>
      <c r="N47" s="254"/>
      <c r="O47" s="317"/>
      <c r="P47" s="47"/>
      <c r="Q47" s="211"/>
      <c r="R47" s="265"/>
    </row>
    <row r="48" customFormat="false" ht="15.75" hidden="false" customHeight="false" outlineLevel="0" collapsed="false">
      <c r="A48" s="1" t="n">
        <v>40</v>
      </c>
      <c r="B48" s="47"/>
      <c r="C48" s="139"/>
      <c r="D48" s="47"/>
      <c r="E48" s="68"/>
      <c r="F48" s="430"/>
      <c r="G48" s="84"/>
      <c r="H48" s="47"/>
      <c r="I48" s="358"/>
      <c r="J48" s="47"/>
      <c r="K48" s="69"/>
      <c r="L48" s="69"/>
      <c r="M48" s="223"/>
      <c r="N48" s="254"/>
      <c r="O48" s="317"/>
      <c r="P48" s="47"/>
      <c r="Q48" s="211"/>
      <c r="R48" s="265"/>
    </row>
    <row r="49" customFormat="false" ht="15.75" hidden="false" customHeight="false" outlineLevel="0" collapsed="false">
      <c r="A49" s="1" t="n">
        <v>41</v>
      </c>
      <c r="B49" s="47"/>
      <c r="C49" s="132"/>
      <c r="D49" s="47"/>
      <c r="E49" s="68"/>
      <c r="F49" s="430"/>
      <c r="G49" s="84"/>
      <c r="H49" s="47"/>
      <c r="I49" s="358"/>
      <c r="J49" s="47"/>
      <c r="K49" s="69"/>
      <c r="L49" s="69"/>
      <c r="M49" s="223"/>
      <c r="N49" s="254"/>
      <c r="O49" s="317"/>
      <c r="P49" s="47"/>
      <c r="Q49" s="211"/>
      <c r="R49" s="265"/>
    </row>
    <row r="50" customFormat="false" ht="15.75" hidden="false" customHeight="false" outlineLevel="0" collapsed="false">
      <c r="A50" s="1" t="n">
        <v>42</v>
      </c>
      <c r="B50" s="47"/>
      <c r="C50" s="139"/>
      <c r="D50" s="47"/>
      <c r="E50" s="68"/>
      <c r="F50" s="430"/>
      <c r="G50" s="84"/>
      <c r="H50" s="47"/>
      <c r="I50" s="358"/>
      <c r="J50" s="47"/>
      <c r="K50" s="69"/>
      <c r="L50" s="69"/>
      <c r="M50" s="223"/>
      <c r="N50" s="254"/>
      <c r="O50" s="317"/>
      <c r="P50" s="47"/>
      <c r="Q50" s="211"/>
      <c r="R50" s="265"/>
    </row>
    <row r="51" customFormat="false" ht="15.75" hidden="false" customHeight="false" outlineLevel="0" collapsed="false">
      <c r="A51" s="1" t="n">
        <v>43</v>
      </c>
      <c r="B51" s="47"/>
      <c r="C51" s="132"/>
      <c r="D51" s="47"/>
      <c r="E51" s="68"/>
      <c r="F51" s="430"/>
      <c r="G51" s="84"/>
      <c r="H51" s="47"/>
      <c r="I51" s="358"/>
      <c r="J51" s="47"/>
      <c r="K51" s="69"/>
      <c r="L51" s="69"/>
      <c r="M51" s="223"/>
      <c r="N51" s="254"/>
      <c r="O51" s="317"/>
      <c r="P51" s="47"/>
      <c r="Q51" s="211"/>
      <c r="R51" s="265"/>
    </row>
    <row r="52" customFormat="false" ht="15.75" hidden="false" customHeight="false" outlineLevel="0" collapsed="false">
      <c r="A52" s="1" t="n">
        <v>44</v>
      </c>
      <c r="B52" s="47"/>
      <c r="C52" s="139"/>
      <c r="D52" s="47"/>
      <c r="E52" s="68"/>
      <c r="F52" s="430"/>
      <c r="G52" s="84"/>
      <c r="H52" s="47"/>
      <c r="I52" s="358"/>
      <c r="J52" s="47"/>
      <c r="K52" s="69"/>
      <c r="L52" s="69"/>
      <c r="M52" s="223"/>
      <c r="N52" s="254"/>
      <c r="O52" s="317"/>
      <c r="P52" s="47"/>
      <c r="Q52" s="211"/>
      <c r="R52" s="265"/>
    </row>
    <row r="53" customFormat="false" ht="15.75" hidden="false" customHeight="false" outlineLevel="0" collapsed="false">
      <c r="A53" s="1" t="n">
        <v>46</v>
      </c>
      <c r="B53" s="47"/>
      <c r="C53" s="132"/>
      <c r="D53" s="47"/>
      <c r="E53" s="68"/>
      <c r="F53" s="430"/>
      <c r="G53" s="84"/>
      <c r="H53" s="47"/>
      <c r="I53" s="358"/>
      <c r="J53" s="47"/>
      <c r="K53" s="69"/>
      <c r="L53" s="69"/>
      <c r="M53" s="223"/>
      <c r="N53" s="254"/>
      <c r="O53" s="317"/>
      <c r="P53" s="47"/>
      <c r="Q53" s="211"/>
      <c r="R53" s="265"/>
    </row>
    <row r="54" customFormat="false" ht="15.75" hidden="false" customHeight="false" outlineLevel="0" collapsed="false">
      <c r="A54" s="1" t="n">
        <v>47</v>
      </c>
      <c r="B54" s="47"/>
      <c r="C54" s="139"/>
      <c r="D54" s="47"/>
      <c r="E54" s="68"/>
      <c r="F54" s="430"/>
      <c r="G54" s="84"/>
      <c r="H54" s="47"/>
      <c r="I54" s="358"/>
      <c r="J54" s="47"/>
      <c r="K54" s="69"/>
      <c r="L54" s="69"/>
      <c r="M54" s="223"/>
      <c r="N54" s="254"/>
      <c r="O54" s="317"/>
      <c r="P54" s="88"/>
      <c r="Q54" s="211"/>
      <c r="R54" s="265"/>
    </row>
    <row r="55" customFormat="false" ht="15.75" hidden="false" customHeight="false" outlineLevel="0" collapsed="false">
      <c r="A55" s="1" t="n">
        <v>48</v>
      </c>
      <c r="B55" s="47"/>
      <c r="C55" s="132"/>
      <c r="D55" s="47"/>
      <c r="E55" s="68"/>
      <c r="F55" s="430"/>
      <c r="G55" s="84"/>
      <c r="H55" s="47"/>
      <c r="I55" s="110"/>
      <c r="J55" s="47"/>
      <c r="K55" s="69"/>
      <c r="L55" s="69"/>
      <c r="M55" s="223"/>
      <c r="N55" s="254"/>
      <c r="O55" s="317"/>
      <c r="P55" s="47"/>
      <c r="Q55" s="211"/>
      <c r="R55" s="265"/>
    </row>
    <row r="56" customFormat="false" ht="15.75" hidden="false" customHeight="false" outlineLevel="0" collapsed="false">
      <c r="A56" s="1" t="n">
        <v>49</v>
      </c>
      <c r="B56" s="47"/>
      <c r="C56" s="139"/>
      <c r="D56" s="47"/>
      <c r="E56" s="68"/>
      <c r="F56" s="430"/>
      <c r="G56" s="84"/>
      <c r="H56" s="47"/>
      <c r="I56" s="358"/>
      <c r="J56" s="47"/>
      <c r="K56" s="69"/>
      <c r="L56" s="69"/>
      <c r="M56" s="223"/>
      <c r="N56" s="254"/>
      <c r="O56" s="317"/>
      <c r="P56" s="47"/>
      <c r="Q56" s="211"/>
      <c r="R56" s="265"/>
    </row>
    <row r="57" customFormat="false" ht="15.75" hidden="false" customHeight="false" outlineLevel="0" collapsed="false">
      <c r="A57" s="1" t="n">
        <v>50</v>
      </c>
      <c r="B57" s="47"/>
      <c r="C57" s="132"/>
      <c r="D57" s="47"/>
      <c r="E57" s="68"/>
      <c r="F57" s="430"/>
      <c r="G57" s="84"/>
      <c r="H57" s="47"/>
      <c r="I57" s="358"/>
      <c r="J57" s="47"/>
      <c r="K57" s="69"/>
      <c r="L57" s="69"/>
      <c r="M57" s="223"/>
      <c r="N57" s="254"/>
      <c r="O57" s="317"/>
      <c r="P57" s="47"/>
      <c r="Q57" s="211"/>
      <c r="R57" s="265"/>
    </row>
    <row r="58" customFormat="false" ht="15.75" hidden="false" customHeight="false" outlineLevel="0" collapsed="false">
      <c r="A58" s="1" t="n">
        <v>51</v>
      </c>
      <c r="B58" s="47"/>
      <c r="C58" s="139"/>
      <c r="D58" s="47"/>
      <c r="E58" s="68"/>
      <c r="F58" s="430"/>
      <c r="G58" s="84"/>
      <c r="H58" s="47"/>
      <c r="I58" s="358"/>
      <c r="J58" s="47"/>
      <c r="K58" s="69"/>
      <c r="L58" s="69"/>
      <c r="M58" s="223"/>
      <c r="N58" s="254"/>
      <c r="O58" s="317"/>
      <c r="P58" s="47"/>
      <c r="Q58" s="211"/>
      <c r="R58" s="265"/>
    </row>
    <row r="59" customFormat="false" ht="15.75" hidden="false" customHeight="false" outlineLevel="0" collapsed="false">
      <c r="A59" s="1" t="n">
        <v>52</v>
      </c>
      <c r="B59" s="47"/>
      <c r="C59" s="132"/>
      <c r="D59" s="47"/>
      <c r="E59" s="68"/>
      <c r="F59" s="430"/>
      <c r="G59" s="84"/>
      <c r="H59" s="47"/>
      <c r="I59" s="358"/>
      <c r="J59" s="47"/>
      <c r="K59" s="69"/>
      <c r="L59" s="69"/>
      <c r="M59" s="223"/>
      <c r="N59" s="254"/>
      <c r="O59" s="317"/>
      <c r="P59" s="47"/>
      <c r="Q59" s="211"/>
      <c r="R59" s="265"/>
    </row>
    <row r="60" customFormat="false" ht="15.75" hidden="false" customHeight="false" outlineLevel="0" collapsed="false">
      <c r="A60" s="1" t="n">
        <v>53</v>
      </c>
      <c r="B60" s="47"/>
      <c r="C60" s="139"/>
      <c r="D60" s="47"/>
      <c r="E60" s="68"/>
      <c r="F60" s="430"/>
      <c r="G60" s="84"/>
      <c r="H60" s="47"/>
      <c r="I60" s="358"/>
      <c r="J60" s="47"/>
      <c r="K60" s="69"/>
      <c r="L60" s="69"/>
      <c r="M60" s="223"/>
      <c r="N60" s="254"/>
      <c r="O60" s="317"/>
      <c r="P60" s="47"/>
      <c r="Q60" s="211"/>
      <c r="R60" s="265"/>
    </row>
    <row r="61" customFormat="false" ht="15.75" hidden="false" customHeight="false" outlineLevel="0" collapsed="false">
      <c r="A61" s="1" t="n">
        <v>54</v>
      </c>
      <c r="B61" s="47"/>
      <c r="C61" s="132"/>
      <c r="D61" s="47"/>
      <c r="E61" s="68"/>
      <c r="F61" s="430"/>
      <c r="G61" s="84"/>
      <c r="H61" s="47"/>
      <c r="I61" s="358"/>
      <c r="J61" s="47"/>
      <c r="K61" s="69"/>
      <c r="L61" s="69"/>
      <c r="M61" s="223"/>
      <c r="N61" s="254"/>
      <c r="O61" s="317"/>
      <c r="P61" s="47"/>
      <c r="Q61" s="211"/>
      <c r="R61" s="265"/>
    </row>
    <row r="62" customFormat="false" ht="15.75" hidden="false" customHeight="false" outlineLevel="0" collapsed="false">
      <c r="A62" s="1" t="n">
        <v>55</v>
      </c>
      <c r="B62" s="47"/>
      <c r="C62" s="139"/>
      <c r="D62" s="47"/>
      <c r="E62" s="68"/>
      <c r="F62" s="430"/>
      <c r="G62" s="84"/>
      <c r="H62" s="47"/>
      <c r="I62" s="358"/>
      <c r="J62" s="47"/>
      <c r="K62" s="69"/>
      <c r="L62" s="69"/>
      <c r="M62" s="223"/>
      <c r="N62" s="254"/>
      <c r="O62" s="317"/>
      <c r="P62" s="47"/>
      <c r="Q62" s="211"/>
      <c r="R62" s="265"/>
    </row>
    <row r="63" customFormat="false" ht="15.75" hidden="false" customHeight="false" outlineLevel="0" collapsed="false">
      <c r="A63" s="1" t="n">
        <v>56</v>
      </c>
      <c r="B63" s="47"/>
      <c r="C63" s="132"/>
      <c r="D63" s="47"/>
      <c r="E63" s="68"/>
      <c r="F63" s="430"/>
      <c r="G63" s="84"/>
      <c r="H63" s="47"/>
      <c r="I63" s="358"/>
      <c r="J63" s="47"/>
      <c r="K63" s="69"/>
      <c r="L63" s="69"/>
      <c r="M63" s="223"/>
      <c r="N63" s="254"/>
      <c r="O63" s="317"/>
      <c r="P63" s="47"/>
      <c r="Q63" s="211"/>
      <c r="R63" s="265"/>
    </row>
    <row r="64" customFormat="false" ht="15.75" hidden="false" customHeight="false" outlineLevel="0" collapsed="false">
      <c r="A64" s="1" t="n">
        <v>57</v>
      </c>
      <c r="B64" s="47"/>
      <c r="C64" s="139"/>
      <c r="D64" s="47"/>
      <c r="E64" s="68"/>
      <c r="F64" s="430"/>
      <c r="G64" s="84"/>
      <c r="H64" s="47"/>
      <c r="I64" s="358"/>
      <c r="J64" s="47"/>
      <c r="K64" s="69"/>
      <c r="L64" s="69"/>
      <c r="M64" s="223"/>
      <c r="N64" s="254"/>
      <c r="O64" s="317"/>
      <c r="P64" s="47"/>
      <c r="Q64" s="211"/>
      <c r="R64" s="265"/>
    </row>
    <row r="65" customFormat="false" ht="15.75" hidden="false" customHeight="false" outlineLevel="0" collapsed="false">
      <c r="A65" s="1" t="n">
        <v>58</v>
      </c>
      <c r="B65" s="47"/>
      <c r="C65" s="139"/>
      <c r="D65" s="47"/>
      <c r="E65" s="68"/>
      <c r="F65" s="430"/>
      <c r="G65" s="84"/>
      <c r="H65" s="47"/>
      <c r="I65" s="358"/>
      <c r="J65" s="47"/>
      <c r="K65" s="69"/>
      <c r="L65" s="69"/>
      <c r="M65" s="223"/>
      <c r="N65" s="254"/>
      <c r="O65" s="317"/>
      <c r="P65" s="47"/>
      <c r="Q65" s="211"/>
      <c r="R65" s="265"/>
    </row>
    <row r="66" customFormat="false" ht="15.75" hidden="false" customHeight="false" outlineLevel="0" collapsed="false">
      <c r="A66" s="1" t="n">
        <v>59</v>
      </c>
      <c r="B66" s="47"/>
      <c r="C66" s="139"/>
      <c r="D66" s="47"/>
      <c r="E66" s="68"/>
      <c r="F66" s="430"/>
      <c r="G66" s="84"/>
      <c r="H66" s="47"/>
      <c r="I66" s="358"/>
      <c r="J66" s="47"/>
      <c r="K66" s="69"/>
      <c r="L66" s="69"/>
      <c r="M66" s="223"/>
      <c r="N66" s="254"/>
      <c r="O66" s="317"/>
      <c r="P66" s="47"/>
      <c r="Q66" s="211"/>
      <c r="R66" s="265"/>
    </row>
    <row r="67" customFormat="false" ht="15.75" hidden="false" customHeight="false" outlineLevel="0" collapsed="false">
      <c r="A67" s="1" t="n">
        <v>60</v>
      </c>
      <c r="B67" s="47"/>
      <c r="C67" s="139"/>
      <c r="D67" s="47"/>
      <c r="E67" s="68"/>
      <c r="F67" s="430"/>
      <c r="G67" s="84"/>
      <c r="H67" s="47"/>
      <c r="I67" s="358"/>
      <c r="J67" s="47"/>
      <c r="K67" s="69"/>
      <c r="L67" s="69"/>
      <c r="M67" s="223"/>
      <c r="N67" s="254"/>
      <c r="O67" s="317"/>
      <c r="P67" s="47"/>
      <c r="Q67" s="211"/>
      <c r="R67" s="265"/>
    </row>
    <row r="68" customFormat="false" ht="15.75" hidden="false" customHeight="false" outlineLevel="0" collapsed="false">
      <c r="A68" s="1" t="n">
        <v>61</v>
      </c>
      <c r="B68" s="47"/>
      <c r="C68" s="139"/>
      <c r="D68" s="47"/>
      <c r="E68" s="68"/>
      <c r="F68" s="430"/>
      <c r="G68" s="84"/>
      <c r="H68" s="47"/>
      <c r="I68" s="358"/>
      <c r="J68" s="47"/>
      <c r="K68" s="69"/>
      <c r="L68" s="69"/>
      <c r="M68" s="223"/>
      <c r="N68" s="254"/>
      <c r="O68" s="317"/>
      <c r="P68" s="47"/>
      <c r="Q68" s="211"/>
      <c r="R68" s="265"/>
    </row>
    <row r="69" customFormat="false" ht="15.75" hidden="false" customHeight="false" outlineLevel="0" collapsed="false">
      <c r="A69" s="1" t="n">
        <v>62</v>
      </c>
      <c r="B69" s="47"/>
      <c r="C69" s="139"/>
      <c r="D69" s="47"/>
      <c r="E69" s="68"/>
      <c r="F69" s="430"/>
      <c r="G69" s="84"/>
      <c r="H69" s="47"/>
      <c r="I69" s="358"/>
      <c r="J69" s="47"/>
      <c r="K69" s="69"/>
      <c r="L69" s="69"/>
      <c r="M69" s="223"/>
      <c r="N69" s="254"/>
      <c r="O69" s="317"/>
      <c r="P69" s="47"/>
      <c r="Q69" s="211"/>
      <c r="R69" s="265"/>
    </row>
    <row r="70" customFormat="false" ht="15.75" hidden="false" customHeight="false" outlineLevel="0" collapsed="false">
      <c r="A70" s="1" t="n">
        <v>63</v>
      </c>
      <c r="B70" s="47"/>
      <c r="C70" s="139"/>
      <c r="D70" s="47"/>
      <c r="E70" s="68"/>
      <c r="F70" s="430"/>
      <c r="G70" s="84"/>
      <c r="H70" s="47"/>
      <c r="I70" s="358"/>
      <c r="J70" s="47"/>
      <c r="K70" s="69"/>
      <c r="L70" s="69"/>
      <c r="M70" s="223"/>
      <c r="N70" s="254"/>
      <c r="O70" s="317"/>
      <c r="P70" s="47"/>
      <c r="Q70" s="211"/>
      <c r="R70" s="265"/>
    </row>
    <row r="71" customFormat="false" ht="15.75" hidden="false" customHeight="false" outlineLevel="0" collapsed="false">
      <c r="A71" s="1" t="n">
        <v>64</v>
      </c>
      <c r="B71" s="47"/>
      <c r="C71" s="139"/>
      <c r="D71" s="47"/>
      <c r="E71" s="68"/>
      <c r="F71" s="430"/>
      <c r="G71" s="84"/>
      <c r="H71" s="47"/>
      <c r="I71" s="358"/>
      <c r="J71" s="47"/>
      <c r="K71" s="69"/>
      <c r="L71" s="69"/>
      <c r="M71" s="223"/>
      <c r="N71" s="254"/>
      <c r="O71" s="317"/>
      <c r="P71" s="47"/>
      <c r="Q71" s="211"/>
      <c r="R71" s="265"/>
    </row>
    <row r="72" customFormat="false" ht="15.75" hidden="false" customHeight="false" outlineLevel="0" collapsed="false">
      <c r="A72" s="1" t="n">
        <v>65</v>
      </c>
      <c r="B72" s="47"/>
      <c r="C72" s="139"/>
      <c r="D72" s="47"/>
      <c r="E72" s="68"/>
      <c r="F72" s="430"/>
      <c r="G72" s="84"/>
      <c r="H72" s="47"/>
      <c r="I72" s="358"/>
      <c r="J72" s="47"/>
      <c r="K72" s="69"/>
      <c r="L72" s="69"/>
      <c r="M72" s="223"/>
      <c r="N72" s="254"/>
      <c r="O72" s="317"/>
      <c r="P72" s="47"/>
      <c r="Q72" s="211"/>
      <c r="R72" s="265"/>
    </row>
    <row r="73" customFormat="false" ht="15.75" hidden="false" customHeight="false" outlineLevel="0" collapsed="false">
      <c r="A73" s="1" t="n">
        <v>66</v>
      </c>
      <c r="B73" s="47"/>
      <c r="C73" s="139"/>
      <c r="D73" s="47"/>
      <c r="E73" s="68"/>
      <c r="F73" s="430"/>
      <c r="G73" s="84"/>
      <c r="H73" s="47"/>
      <c r="I73" s="358"/>
      <c r="J73" s="47"/>
      <c r="K73" s="69"/>
      <c r="L73" s="69"/>
      <c r="M73" s="223"/>
      <c r="N73" s="254"/>
      <c r="O73" s="317"/>
      <c r="P73" s="47"/>
      <c r="Q73" s="211"/>
      <c r="R73" s="265"/>
    </row>
    <row r="74" customFormat="false" ht="15.75" hidden="false" customHeight="false" outlineLevel="0" collapsed="false">
      <c r="A74" s="1" t="n">
        <v>67</v>
      </c>
      <c r="B74" s="47"/>
      <c r="C74" s="139"/>
      <c r="D74" s="47"/>
      <c r="E74" s="68"/>
      <c r="F74" s="430"/>
      <c r="G74" s="84"/>
      <c r="H74" s="47"/>
      <c r="I74" s="358"/>
      <c r="J74" s="47"/>
      <c r="K74" s="69"/>
      <c r="L74" s="69"/>
      <c r="M74" s="223"/>
      <c r="N74" s="254"/>
      <c r="O74" s="317"/>
      <c r="P74" s="47"/>
      <c r="Q74" s="211"/>
      <c r="R74" s="265"/>
    </row>
    <row r="75" customFormat="false" ht="15.75" hidden="false" customHeight="false" outlineLevel="0" collapsed="false">
      <c r="A75" s="1" t="n">
        <v>68</v>
      </c>
      <c r="B75" s="47"/>
      <c r="C75" s="139"/>
      <c r="D75" s="47"/>
      <c r="E75" s="68"/>
      <c r="F75" s="430"/>
      <c r="G75" s="84"/>
      <c r="H75" s="47"/>
      <c r="I75" s="358"/>
      <c r="J75" s="47"/>
      <c r="K75" s="69"/>
      <c r="L75" s="69"/>
      <c r="M75" s="223"/>
      <c r="N75" s="254"/>
      <c r="O75" s="317"/>
      <c r="P75" s="47"/>
      <c r="Q75" s="211"/>
      <c r="R75" s="265"/>
    </row>
    <row r="76" customFormat="false" ht="15.75" hidden="false" customHeight="false" outlineLevel="0" collapsed="false">
      <c r="A76" s="1" t="n">
        <v>69</v>
      </c>
      <c r="B76" s="47"/>
      <c r="C76" s="139"/>
      <c r="D76" s="47"/>
      <c r="E76" s="68"/>
      <c r="F76" s="430"/>
      <c r="G76" s="84"/>
      <c r="H76" s="47"/>
      <c r="I76" s="358"/>
      <c r="J76" s="47"/>
      <c r="K76" s="69"/>
      <c r="L76" s="69"/>
      <c r="M76" s="223"/>
      <c r="N76" s="254"/>
      <c r="O76" s="317"/>
      <c r="P76" s="47"/>
      <c r="Q76" s="211"/>
      <c r="R76" s="265"/>
    </row>
    <row r="77" customFormat="false" ht="15.75" hidden="false" customHeight="false" outlineLevel="0" collapsed="false">
      <c r="A77" s="1" t="n">
        <v>70</v>
      </c>
      <c r="B77" s="47"/>
      <c r="C77" s="132"/>
      <c r="D77" s="47"/>
      <c r="E77" s="47"/>
      <c r="F77" s="430"/>
      <c r="G77" s="47"/>
      <c r="H77" s="47"/>
      <c r="I77" s="358"/>
      <c r="J77" s="47"/>
      <c r="K77" s="69"/>
      <c r="L77" s="69"/>
      <c r="M77" s="223"/>
      <c r="N77" s="254"/>
      <c r="O77" s="317"/>
      <c r="P77" s="47"/>
      <c r="Q77" s="211"/>
      <c r="R77" s="265"/>
    </row>
    <row r="78" customFormat="false" ht="15.75" hidden="false" customHeight="false" outlineLevel="0" collapsed="false">
      <c r="A78" s="1" t="n">
        <v>71</v>
      </c>
      <c r="B78" s="47"/>
      <c r="C78" s="139"/>
      <c r="D78" s="47"/>
      <c r="E78" s="47"/>
      <c r="F78" s="430"/>
      <c r="G78" s="47"/>
      <c r="H78" s="265"/>
      <c r="I78" s="358"/>
      <c r="J78" s="47"/>
      <c r="K78" s="69"/>
      <c r="L78" s="69"/>
      <c r="M78" s="223"/>
      <c r="N78" s="254"/>
      <c r="O78" s="317"/>
      <c r="P78" s="47"/>
      <c r="Q78" s="211"/>
      <c r="R78" s="405"/>
    </row>
    <row r="79" customFormat="false" ht="15.75" hidden="false" customHeight="false" outlineLevel="0" collapsed="false">
      <c r="A79" s="1" t="n">
        <v>72</v>
      </c>
      <c r="B79" s="47"/>
      <c r="C79" s="132"/>
      <c r="D79" s="47"/>
      <c r="E79" s="68"/>
      <c r="F79" s="430"/>
      <c r="G79" s="84"/>
      <c r="H79" s="47"/>
      <c r="I79" s="358"/>
      <c r="J79" s="47"/>
      <c r="K79" s="69"/>
      <c r="L79" s="69"/>
      <c r="M79" s="223"/>
      <c r="N79" s="254"/>
      <c r="O79" s="317"/>
      <c r="P79" s="47"/>
      <c r="Q79" s="211"/>
      <c r="R79" s="265"/>
    </row>
    <row r="80" customFormat="false" ht="15.75" hidden="false" customHeight="false" outlineLevel="0" collapsed="false">
      <c r="A80" s="1" t="n">
        <v>73</v>
      </c>
      <c r="B80" s="47"/>
      <c r="C80" s="132"/>
      <c r="D80" s="47"/>
      <c r="E80" s="68"/>
      <c r="F80" s="430"/>
      <c r="G80" s="84"/>
      <c r="H80" s="47"/>
      <c r="I80" s="358"/>
      <c r="J80" s="47"/>
      <c r="K80" s="69"/>
      <c r="L80" s="69"/>
      <c r="M80" s="223"/>
      <c r="N80" s="254"/>
      <c r="O80" s="317"/>
      <c r="P80" s="47"/>
      <c r="Q80" s="211"/>
      <c r="R80" s="265"/>
    </row>
    <row r="81" customFormat="false" ht="15.75" hidden="false" customHeight="false" outlineLevel="0" collapsed="false">
      <c r="A81" s="1" t="n">
        <v>74</v>
      </c>
      <c r="B81" s="47"/>
      <c r="C81" s="132"/>
      <c r="D81" s="47"/>
      <c r="E81" s="68"/>
      <c r="F81" s="430"/>
      <c r="G81" s="84"/>
      <c r="H81" s="47"/>
      <c r="I81" s="358"/>
      <c r="J81" s="47"/>
      <c r="K81" s="69"/>
      <c r="L81" s="69"/>
      <c r="M81" s="223"/>
      <c r="N81" s="254"/>
      <c r="O81" s="317"/>
      <c r="P81" s="47"/>
      <c r="Q81" s="211"/>
      <c r="R81" s="265"/>
    </row>
    <row r="82" customFormat="false" ht="15.75" hidden="false" customHeight="false" outlineLevel="0" collapsed="false">
      <c r="A82" s="1" t="n">
        <v>75</v>
      </c>
      <c r="B82" s="47"/>
      <c r="C82" s="132"/>
      <c r="D82" s="47"/>
      <c r="E82" s="68"/>
      <c r="F82" s="430"/>
      <c r="G82" s="84"/>
      <c r="H82" s="47"/>
      <c r="I82" s="358"/>
      <c r="J82" s="47"/>
      <c r="K82" s="69"/>
      <c r="L82" s="69"/>
      <c r="M82" s="223"/>
      <c r="N82" s="254"/>
      <c r="O82" s="317"/>
      <c r="P82" s="47"/>
      <c r="Q82" s="211"/>
      <c r="R82" s="265"/>
    </row>
    <row r="83" customFormat="false" ht="15.75" hidden="false" customHeight="false" outlineLevel="0" collapsed="false">
      <c r="A83" s="1" t="n">
        <v>76</v>
      </c>
      <c r="B83" s="47"/>
      <c r="C83" s="132"/>
      <c r="D83" s="47"/>
      <c r="E83" s="68"/>
      <c r="F83" s="430"/>
      <c r="G83" s="84"/>
      <c r="H83" s="47"/>
      <c r="I83" s="358"/>
      <c r="J83" s="47"/>
      <c r="K83" s="69"/>
      <c r="L83" s="69"/>
      <c r="M83" s="223"/>
      <c r="N83" s="254"/>
      <c r="O83" s="317"/>
      <c r="P83" s="47"/>
      <c r="Q83" s="211"/>
      <c r="R83" s="265"/>
    </row>
    <row r="84" customFormat="false" ht="15.75" hidden="false" customHeight="false" outlineLevel="0" collapsed="false">
      <c r="A84" s="1" t="n">
        <v>77</v>
      </c>
      <c r="B84" s="47"/>
      <c r="C84" s="132"/>
      <c r="D84" s="47"/>
      <c r="E84" s="68"/>
      <c r="F84" s="430"/>
      <c r="G84" s="84"/>
      <c r="H84" s="47"/>
      <c r="I84" s="358"/>
      <c r="J84" s="47"/>
      <c r="K84" s="69"/>
      <c r="L84" s="69"/>
      <c r="M84" s="223"/>
      <c r="N84" s="254"/>
      <c r="O84" s="317"/>
      <c r="P84" s="47"/>
      <c r="Q84" s="211"/>
      <c r="R84" s="265"/>
    </row>
    <row r="85" customFormat="false" ht="27" hidden="false" customHeight="true" outlineLevel="0" collapsed="false">
      <c r="A85" s="1" t="n">
        <v>78</v>
      </c>
      <c r="B85" s="47"/>
      <c r="C85" s="132"/>
      <c r="D85" s="47"/>
      <c r="E85" s="98"/>
      <c r="F85" s="430"/>
      <c r="G85" s="104"/>
      <c r="H85" s="12"/>
      <c r="I85" s="358"/>
      <c r="J85" s="47"/>
      <c r="K85" s="69"/>
      <c r="L85" s="69"/>
      <c r="M85" s="223"/>
      <c r="N85" s="254"/>
      <c r="O85" s="317"/>
      <c r="P85" s="47"/>
      <c r="Q85" s="211"/>
      <c r="R85" s="265"/>
    </row>
    <row r="86" customFormat="false" ht="15.75" hidden="false" customHeight="false" outlineLevel="0" collapsed="false">
      <c r="A86" s="1" t="n">
        <v>79</v>
      </c>
      <c r="B86" s="47"/>
      <c r="C86" s="139"/>
      <c r="D86" s="47"/>
      <c r="E86" s="98"/>
      <c r="F86" s="430"/>
      <c r="G86" s="47"/>
      <c r="H86" s="47"/>
      <c r="I86" s="358"/>
      <c r="J86" s="47"/>
      <c r="K86" s="69"/>
      <c r="L86" s="69"/>
      <c r="M86" s="223"/>
      <c r="N86" s="254"/>
      <c r="O86" s="317"/>
      <c r="P86" s="47"/>
      <c r="Q86" s="211"/>
      <c r="R86" s="265"/>
    </row>
    <row r="87" customFormat="false" ht="15.75" hidden="false" customHeight="false" outlineLevel="0" collapsed="false">
      <c r="A87" s="1" t="n">
        <v>80</v>
      </c>
      <c r="B87" s="47"/>
      <c r="C87" s="132"/>
      <c r="D87" s="47"/>
      <c r="E87" s="98"/>
      <c r="F87" s="430"/>
      <c r="G87" s="84"/>
      <c r="H87" s="47"/>
      <c r="I87" s="358"/>
      <c r="J87" s="47"/>
      <c r="K87" s="69"/>
      <c r="L87" s="69"/>
      <c r="M87" s="223"/>
      <c r="N87" s="254"/>
      <c r="O87" s="317"/>
      <c r="P87" s="47"/>
      <c r="Q87" s="211"/>
      <c r="R87" s="265"/>
    </row>
    <row r="88" customFormat="false" ht="15.75" hidden="false" customHeight="false" outlineLevel="0" collapsed="false">
      <c r="A88" s="1" t="n">
        <v>81</v>
      </c>
      <c r="B88" s="47"/>
      <c r="C88" s="139"/>
      <c r="D88" s="47"/>
      <c r="E88" s="98"/>
      <c r="F88" s="430"/>
      <c r="G88" s="84"/>
      <c r="H88" s="47"/>
      <c r="I88" s="358"/>
      <c r="J88" s="47"/>
      <c r="K88" s="69"/>
      <c r="L88" s="69"/>
      <c r="M88" s="223"/>
      <c r="N88" s="254"/>
      <c r="O88" s="317"/>
      <c r="P88" s="47"/>
      <c r="Q88" s="211"/>
      <c r="R88" s="265"/>
    </row>
    <row r="89" customFormat="false" ht="15.75" hidden="false" customHeight="false" outlineLevel="0" collapsed="false">
      <c r="A89" s="1" t="n">
        <v>82</v>
      </c>
      <c r="B89" s="47"/>
      <c r="C89" s="132"/>
      <c r="D89" s="47"/>
      <c r="E89" s="98"/>
      <c r="F89" s="430"/>
      <c r="G89" s="84"/>
      <c r="H89" s="47"/>
      <c r="I89" s="358"/>
      <c r="J89" s="47"/>
      <c r="K89" s="69"/>
      <c r="L89" s="69"/>
      <c r="M89" s="223"/>
      <c r="N89" s="254"/>
      <c r="O89" s="317"/>
      <c r="P89" s="47"/>
      <c r="Q89" s="211"/>
      <c r="R89" s="265"/>
    </row>
    <row r="90" customFormat="false" ht="15.75" hidden="false" customHeight="false" outlineLevel="0" collapsed="false">
      <c r="A90" s="1" t="n">
        <v>83</v>
      </c>
      <c r="B90" s="47"/>
      <c r="C90" s="139"/>
      <c r="D90" s="47"/>
      <c r="E90" s="98"/>
      <c r="F90" s="430"/>
      <c r="G90" s="84"/>
      <c r="H90" s="47"/>
      <c r="I90" s="358"/>
      <c r="J90" s="47"/>
      <c r="K90" s="69"/>
      <c r="L90" s="69"/>
      <c r="M90" s="223"/>
      <c r="N90" s="254"/>
      <c r="O90" s="317"/>
      <c r="P90" s="47"/>
      <c r="Q90" s="211"/>
      <c r="R90" s="265"/>
    </row>
    <row r="91" customFormat="false" ht="15.75" hidden="false" customHeight="false" outlineLevel="0" collapsed="false">
      <c r="A91" s="1" t="n">
        <v>84</v>
      </c>
      <c r="B91" s="47"/>
      <c r="C91" s="132"/>
      <c r="D91" s="47"/>
      <c r="E91" s="98"/>
      <c r="F91" s="430"/>
      <c r="G91" s="84"/>
      <c r="H91" s="47"/>
      <c r="I91" s="358"/>
      <c r="J91" s="47"/>
      <c r="K91" s="69"/>
      <c r="L91" s="69"/>
      <c r="M91" s="223"/>
      <c r="N91" s="254"/>
      <c r="O91" s="317"/>
      <c r="P91" s="47"/>
      <c r="Q91" s="211"/>
      <c r="R91" s="265"/>
    </row>
    <row r="92" customFormat="false" ht="15.75" hidden="false" customHeight="false" outlineLevel="0" collapsed="false">
      <c r="A92" s="1" t="n">
        <v>85</v>
      </c>
      <c r="B92" s="47"/>
      <c r="C92" s="139"/>
      <c r="D92" s="47"/>
      <c r="E92" s="98"/>
      <c r="F92" s="430"/>
      <c r="G92" s="84"/>
      <c r="H92" s="47"/>
      <c r="I92" s="358"/>
      <c r="J92" s="47"/>
      <c r="K92" s="69"/>
      <c r="L92" s="69"/>
      <c r="M92" s="223"/>
      <c r="N92" s="254"/>
      <c r="O92" s="317"/>
      <c r="P92" s="47"/>
      <c r="Q92" s="211"/>
      <c r="R92" s="265"/>
    </row>
    <row r="93" customFormat="false" ht="15.75" hidden="false" customHeight="false" outlineLevel="0" collapsed="false">
      <c r="A93" s="1" t="n">
        <v>86</v>
      </c>
      <c r="B93" s="47"/>
      <c r="C93" s="132"/>
      <c r="D93" s="47"/>
      <c r="E93" s="98"/>
      <c r="F93" s="430"/>
      <c r="G93" s="84"/>
      <c r="H93" s="47"/>
      <c r="I93" s="358"/>
      <c r="J93" s="47"/>
      <c r="K93" s="69"/>
      <c r="L93" s="69"/>
      <c r="M93" s="223"/>
      <c r="N93" s="254"/>
      <c r="O93" s="317"/>
      <c r="P93" s="47"/>
      <c r="Q93" s="211"/>
      <c r="R93" s="265"/>
    </row>
    <row r="94" customFormat="false" ht="15.75" hidden="false" customHeight="false" outlineLevel="0" collapsed="false">
      <c r="A94" s="1" t="n">
        <v>87</v>
      </c>
      <c r="B94" s="47"/>
      <c r="C94" s="139"/>
      <c r="D94" s="47"/>
      <c r="E94" s="98"/>
      <c r="F94" s="430"/>
      <c r="G94" s="84"/>
      <c r="H94" s="47"/>
      <c r="I94" s="358"/>
      <c r="J94" s="47"/>
      <c r="K94" s="69"/>
      <c r="L94" s="69"/>
      <c r="M94" s="223"/>
      <c r="N94" s="254"/>
      <c r="O94" s="317"/>
      <c r="P94" s="47"/>
      <c r="Q94" s="211"/>
      <c r="R94" s="265"/>
    </row>
    <row r="95" customFormat="false" ht="15.75" hidden="false" customHeight="false" outlineLevel="0" collapsed="false">
      <c r="A95" s="1" t="n">
        <v>88</v>
      </c>
      <c r="B95" s="47"/>
      <c r="C95" s="132"/>
      <c r="D95" s="267"/>
      <c r="E95" s="98"/>
      <c r="F95" s="430"/>
      <c r="G95" s="84"/>
      <c r="H95" s="47"/>
      <c r="I95" s="358"/>
      <c r="J95" s="47"/>
      <c r="K95" s="69"/>
      <c r="L95" s="69"/>
      <c r="M95" s="223"/>
      <c r="N95" s="254"/>
      <c r="O95" s="317"/>
      <c r="P95" s="47"/>
      <c r="Q95" s="211"/>
      <c r="R95" s="265"/>
    </row>
    <row r="96" customFormat="false" ht="15.75" hidden="false" customHeight="false" outlineLevel="0" collapsed="false">
      <c r="A96" s="1" t="n">
        <v>89</v>
      </c>
      <c r="B96" s="47"/>
      <c r="C96" s="139"/>
      <c r="D96" s="267"/>
      <c r="E96" s="98"/>
      <c r="F96" s="430"/>
      <c r="G96" s="84"/>
      <c r="H96" s="47"/>
      <c r="I96" s="110"/>
      <c r="J96" s="47"/>
      <c r="K96" s="69"/>
      <c r="L96" s="69"/>
      <c r="M96" s="223"/>
      <c r="N96" s="254"/>
      <c r="O96" s="317"/>
      <c r="P96" s="47"/>
      <c r="Q96" s="211"/>
      <c r="R96" s="265"/>
    </row>
    <row r="97" customFormat="false" ht="15.75" hidden="false" customHeight="false" outlineLevel="0" collapsed="false">
      <c r="A97" s="1" t="n">
        <v>90</v>
      </c>
      <c r="B97" s="47"/>
      <c r="C97" s="132"/>
      <c r="D97" s="267"/>
      <c r="E97" s="98"/>
      <c r="F97" s="430"/>
      <c r="G97" s="84"/>
      <c r="H97" s="47"/>
      <c r="I97" s="358"/>
      <c r="J97" s="47"/>
      <c r="K97" s="69"/>
      <c r="L97" s="69"/>
      <c r="M97" s="223"/>
      <c r="N97" s="254"/>
      <c r="O97" s="317"/>
      <c r="P97" s="47"/>
      <c r="Q97" s="211"/>
      <c r="R97" s="265"/>
    </row>
    <row r="98" customFormat="false" ht="15.75" hidden="false" customHeight="false" outlineLevel="0" collapsed="false">
      <c r="A98" s="1" t="n">
        <v>91</v>
      </c>
      <c r="B98" s="47"/>
      <c r="C98" s="139"/>
      <c r="D98" s="267"/>
      <c r="E98" s="98"/>
      <c r="F98" s="430"/>
      <c r="G98" s="84"/>
      <c r="H98" s="47"/>
      <c r="I98" s="110"/>
      <c r="J98" s="47"/>
      <c r="K98" s="69"/>
      <c r="L98" s="69"/>
      <c r="M98" s="223"/>
      <c r="N98" s="254"/>
      <c r="O98" s="317"/>
      <c r="P98" s="47"/>
      <c r="Q98" s="211"/>
      <c r="R98" s="265"/>
    </row>
    <row r="99" customFormat="false" ht="15.75" hidden="false" customHeight="false" outlineLevel="0" collapsed="false">
      <c r="A99" s="1" t="n">
        <v>92</v>
      </c>
      <c r="B99" s="47"/>
      <c r="C99" s="132"/>
      <c r="D99" s="267"/>
      <c r="E99" s="98"/>
      <c r="F99" s="430"/>
      <c r="G99" s="84"/>
      <c r="H99" s="47"/>
      <c r="I99" s="358"/>
      <c r="J99" s="47"/>
      <c r="K99" s="69"/>
      <c r="L99" s="69"/>
      <c r="M99" s="223"/>
      <c r="N99" s="254"/>
      <c r="O99" s="317"/>
      <c r="P99" s="47"/>
      <c r="Q99" s="211"/>
      <c r="R99" s="265"/>
    </row>
    <row r="100" customFormat="false" ht="15.75" hidden="false" customHeight="false" outlineLevel="0" collapsed="false">
      <c r="A100" s="1" t="n">
        <v>93</v>
      </c>
      <c r="B100" s="47"/>
      <c r="C100" s="139"/>
      <c r="D100" s="267"/>
      <c r="E100" s="98"/>
      <c r="F100" s="430"/>
      <c r="G100" s="84"/>
      <c r="H100" s="47"/>
      <c r="I100" s="358"/>
      <c r="J100" s="47"/>
      <c r="K100" s="69"/>
      <c r="L100" s="69"/>
      <c r="M100" s="223"/>
      <c r="N100" s="254"/>
      <c r="O100" s="317"/>
      <c r="P100" s="47"/>
      <c r="Q100" s="211"/>
      <c r="R100" s="265"/>
    </row>
    <row r="101" customFormat="false" ht="15.75" hidden="false" customHeight="false" outlineLevel="0" collapsed="false">
      <c r="A101" s="1" t="n">
        <v>94</v>
      </c>
      <c r="B101" s="47"/>
      <c r="C101" s="132"/>
      <c r="D101" s="47"/>
      <c r="E101" s="98"/>
      <c r="F101" s="430"/>
      <c r="G101" s="84"/>
      <c r="H101" s="47"/>
      <c r="I101" s="358"/>
      <c r="J101" s="47"/>
      <c r="K101" s="69"/>
      <c r="L101" s="69"/>
      <c r="M101" s="223"/>
      <c r="N101" s="254"/>
      <c r="O101" s="317"/>
      <c r="P101" s="47"/>
      <c r="Q101" s="211"/>
      <c r="R101" s="265"/>
    </row>
    <row r="102" customFormat="false" ht="15.75" hidden="false" customHeight="false" outlineLevel="0" collapsed="false">
      <c r="A102" s="1" t="n">
        <v>95</v>
      </c>
      <c r="B102" s="47"/>
      <c r="C102" s="139"/>
      <c r="D102" s="47"/>
      <c r="E102" s="98"/>
      <c r="F102" s="430"/>
      <c r="G102" s="104"/>
      <c r="H102" s="47"/>
      <c r="I102" s="358"/>
      <c r="J102" s="47"/>
      <c r="K102" s="69"/>
      <c r="L102" s="69"/>
      <c r="M102" s="223"/>
      <c r="N102" s="254"/>
      <c r="O102" s="317"/>
      <c r="P102" s="47"/>
      <c r="Q102" s="211"/>
      <c r="R102" s="265"/>
    </row>
    <row r="103" customFormat="false" ht="15.75" hidden="false" customHeight="false" outlineLevel="0" collapsed="false">
      <c r="A103" s="1" t="n">
        <v>96</v>
      </c>
      <c r="B103" s="47"/>
      <c r="C103" s="132"/>
      <c r="D103" s="47"/>
      <c r="E103" s="98"/>
      <c r="F103" s="430"/>
      <c r="G103" s="104"/>
      <c r="H103" s="47"/>
      <c r="I103" s="358"/>
      <c r="J103" s="47"/>
      <c r="K103" s="69"/>
      <c r="L103" s="69"/>
      <c r="M103" s="223"/>
      <c r="N103" s="254"/>
      <c r="O103" s="317"/>
      <c r="P103" s="47"/>
      <c r="Q103" s="211"/>
      <c r="R103" s="265"/>
    </row>
    <row r="104" customFormat="false" ht="15.75" hidden="false" customHeight="false" outlineLevel="0" collapsed="false">
      <c r="A104" s="1" t="n">
        <v>97</v>
      </c>
      <c r="B104" s="47"/>
      <c r="C104" s="139"/>
      <c r="D104" s="47"/>
      <c r="E104" s="98"/>
      <c r="F104" s="430"/>
      <c r="G104" s="104"/>
      <c r="H104" s="47"/>
      <c r="I104" s="358"/>
      <c r="J104" s="47"/>
      <c r="K104" s="69"/>
      <c r="L104" s="69"/>
      <c r="M104" s="223"/>
      <c r="N104" s="254"/>
      <c r="O104" s="317"/>
      <c r="P104" s="47"/>
      <c r="Q104" s="211"/>
      <c r="R104" s="265"/>
    </row>
    <row r="105" customFormat="false" ht="15.75" hidden="false" customHeight="false" outlineLevel="0" collapsed="false">
      <c r="A105" s="1" t="n">
        <v>98</v>
      </c>
      <c r="B105" s="47"/>
      <c r="C105" s="132"/>
      <c r="D105" s="47"/>
      <c r="E105" s="98"/>
      <c r="F105" s="430"/>
      <c r="G105" s="104"/>
      <c r="H105" s="47"/>
      <c r="I105" s="358"/>
      <c r="J105" s="47"/>
      <c r="K105" s="69"/>
      <c r="L105" s="69"/>
      <c r="M105" s="223"/>
      <c r="N105" s="254"/>
      <c r="O105" s="317"/>
      <c r="P105" s="47"/>
      <c r="Q105" s="211"/>
      <c r="R105" s="265"/>
    </row>
    <row r="106" customFormat="false" ht="15.75" hidden="false" customHeight="false" outlineLevel="0" collapsed="false">
      <c r="A106" s="1" t="n">
        <v>99</v>
      </c>
      <c r="B106" s="47"/>
      <c r="C106" s="139"/>
      <c r="D106" s="47"/>
      <c r="E106" s="98"/>
      <c r="F106" s="430"/>
      <c r="G106" s="104"/>
      <c r="H106" s="47"/>
      <c r="I106" s="358"/>
      <c r="J106" s="47"/>
      <c r="K106" s="69"/>
      <c r="L106" s="69"/>
      <c r="M106" s="223"/>
      <c r="N106" s="254"/>
      <c r="O106" s="317"/>
      <c r="P106" s="47"/>
      <c r="Q106" s="211"/>
      <c r="R106" s="265"/>
    </row>
    <row r="107" customFormat="false" ht="15.75" hidden="false" customHeight="false" outlineLevel="0" collapsed="false">
      <c r="A107" s="1" t="n">
        <v>100</v>
      </c>
      <c r="B107" s="47"/>
      <c r="C107" s="132"/>
      <c r="D107" s="47"/>
      <c r="E107" s="98"/>
      <c r="F107" s="430"/>
      <c r="G107" s="104"/>
      <c r="H107" s="47"/>
      <c r="I107" s="358"/>
      <c r="J107" s="47"/>
      <c r="K107" s="69"/>
      <c r="L107" s="69"/>
      <c r="M107" s="223"/>
      <c r="N107" s="254"/>
      <c r="O107" s="317"/>
      <c r="P107" s="47"/>
      <c r="Q107" s="211"/>
      <c r="R107" s="265"/>
    </row>
    <row r="108" customFormat="false" ht="15.75" hidden="false" customHeight="false" outlineLevel="0" collapsed="false">
      <c r="A108" s="260" t="n">
        <v>101</v>
      </c>
      <c r="B108" s="75"/>
      <c r="C108" s="75"/>
      <c r="D108" s="267"/>
      <c r="E108" s="479"/>
      <c r="F108" s="434"/>
      <c r="G108" s="480"/>
      <c r="H108" s="75"/>
      <c r="I108" s="435"/>
      <c r="J108" s="75"/>
      <c r="K108" s="223"/>
      <c r="L108" s="223"/>
      <c r="M108" s="223"/>
      <c r="N108" s="254"/>
      <c r="O108" s="317"/>
      <c r="P108" s="75"/>
      <c r="Q108" s="239"/>
      <c r="R108" s="268"/>
    </row>
    <row r="109" customFormat="false" ht="15.75" hidden="false" customHeight="false" outlineLevel="0" collapsed="false">
      <c r="A109" s="1" t="n">
        <v>102</v>
      </c>
      <c r="B109" s="47"/>
      <c r="C109" s="132"/>
      <c r="D109" s="47"/>
      <c r="E109" s="98"/>
      <c r="F109" s="430"/>
      <c r="G109" s="104"/>
      <c r="H109" s="47"/>
      <c r="I109" s="358"/>
      <c r="J109" s="47"/>
      <c r="K109" s="69"/>
      <c r="L109" s="69"/>
      <c r="M109" s="223"/>
      <c r="N109" s="254"/>
      <c r="O109" s="317"/>
      <c r="P109" s="47"/>
      <c r="Q109" s="211"/>
      <c r="R109" s="265"/>
    </row>
    <row r="110" customFormat="false" ht="15.75" hidden="false" customHeight="false" outlineLevel="0" collapsed="false">
      <c r="A110" s="1" t="n">
        <v>103</v>
      </c>
      <c r="B110" s="47"/>
      <c r="C110" s="139"/>
      <c r="D110" s="47"/>
      <c r="E110" s="98"/>
      <c r="F110" s="430"/>
      <c r="G110" s="104"/>
      <c r="H110" s="47"/>
      <c r="I110" s="358"/>
      <c r="J110" s="47"/>
      <c r="K110" s="69"/>
      <c r="L110" s="69"/>
      <c r="M110" s="223"/>
      <c r="N110" s="254"/>
      <c r="O110" s="317"/>
      <c r="P110" s="47"/>
      <c r="Q110" s="211"/>
      <c r="R110" s="265"/>
    </row>
    <row r="111" customFormat="false" ht="15.75" hidden="false" customHeight="false" outlineLevel="0" collapsed="false">
      <c r="A111" s="260" t="n">
        <v>104</v>
      </c>
      <c r="B111" s="75"/>
      <c r="C111" s="75"/>
      <c r="D111" s="267"/>
      <c r="E111" s="479"/>
      <c r="F111" s="434"/>
      <c r="G111" s="480"/>
      <c r="H111" s="75"/>
      <c r="I111" s="435"/>
      <c r="J111" s="75"/>
      <c r="K111" s="223"/>
      <c r="L111" s="223"/>
      <c r="M111" s="223"/>
      <c r="N111" s="254"/>
      <c r="O111" s="317"/>
      <c r="P111" s="75"/>
      <c r="Q111" s="239"/>
      <c r="R111" s="268"/>
      <c r="S111" s="260"/>
    </row>
    <row r="112" customFormat="false" ht="15.75" hidden="false" customHeight="false" outlineLevel="0" collapsed="false">
      <c r="A112" s="1" t="n">
        <v>105</v>
      </c>
      <c r="B112" s="47"/>
      <c r="C112" s="139"/>
      <c r="D112" s="47"/>
      <c r="E112" s="98"/>
      <c r="F112" s="430"/>
      <c r="G112" s="104"/>
      <c r="H112" s="47"/>
      <c r="I112" s="358"/>
      <c r="J112" s="47"/>
      <c r="K112" s="69"/>
      <c r="L112" s="69"/>
      <c r="M112" s="223"/>
      <c r="N112" s="254"/>
      <c r="O112" s="317"/>
      <c r="P112" s="47"/>
      <c r="Q112" s="211"/>
      <c r="R112" s="265"/>
    </row>
    <row r="113" customFormat="false" ht="15.75" hidden="false" customHeight="false" outlineLevel="0" collapsed="false">
      <c r="A113" s="1" t="n">
        <v>106</v>
      </c>
      <c r="B113" s="47"/>
      <c r="C113" s="139"/>
      <c r="D113" s="267"/>
      <c r="E113" s="98"/>
      <c r="F113" s="430"/>
      <c r="G113" s="104"/>
      <c r="H113" s="47"/>
      <c r="I113" s="358"/>
      <c r="J113" s="47"/>
      <c r="K113" s="69"/>
      <c r="L113" s="69"/>
      <c r="M113" s="223"/>
      <c r="N113" s="254"/>
      <c r="O113" s="317"/>
      <c r="P113" s="47"/>
      <c r="Q113" s="211"/>
      <c r="R113" s="265"/>
    </row>
    <row r="114" customFormat="false" ht="15.75" hidden="false" customHeight="false" outlineLevel="0" collapsed="false">
      <c r="A114" s="1" t="n">
        <v>107</v>
      </c>
      <c r="B114" s="47"/>
      <c r="C114" s="139"/>
      <c r="D114" s="267"/>
      <c r="E114" s="98"/>
      <c r="F114" s="430"/>
      <c r="G114" s="104"/>
      <c r="H114" s="47"/>
      <c r="I114" s="358"/>
      <c r="J114" s="47"/>
      <c r="K114" s="69"/>
      <c r="L114" s="69"/>
      <c r="M114" s="223"/>
      <c r="N114" s="254"/>
      <c r="O114" s="317"/>
      <c r="P114" s="47"/>
      <c r="Q114" s="211"/>
      <c r="R114" s="265"/>
    </row>
    <row r="115" customFormat="false" ht="15.75" hidden="false" customHeight="false" outlineLevel="0" collapsed="false">
      <c r="A115" s="1" t="n">
        <v>108</v>
      </c>
      <c r="B115" s="47"/>
      <c r="C115" s="132"/>
      <c r="D115" s="267"/>
      <c r="E115" s="98"/>
      <c r="F115" s="430"/>
      <c r="G115" s="104"/>
      <c r="H115" s="47"/>
      <c r="I115" s="358"/>
      <c r="J115" s="47"/>
      <c r="K115" s="69"/>
      <c r="L115" s="69"/>
      <c r="M115" s="223"/>
      <c r="N115" s="254"/>
      <c r="O115" s="317"/>
      <c r="P115" s="47"/>
      <c r="Q115" s="211"/>
      <c r="R115" s="265"/>
    </row>
    <row r="116" customFormat="false" ht="15.75" hidden="false" customHeight="false" outlineLevel="0" collapsed="false">
      <c r="A116" s="1" t="n">
        <v>109</v>
      </c>
      <c r="B116" s="47"/>
      <c r="C116" s="139"/>
      <c r="D116" s="267"/>
      <c r="E116" s="98"/>
      <c r="F116" s="430"/>
      <c r="G116" s="104"/>
      <c r="H116" s="47"/>
      <c r="I116" s="358"/>
      <c r="J116" s="47"/>
      <c r="K116" s="69"/>
      <c r="L116" s="69"/>
      <c r="M116" s="223"/>
      <c r="N116" s="254"/>
      <c r="O116" s="317"/>
      <c r="P116" s="47"/>
      <c r="Q116" s="211"/>
      <c r="R116" s="265"/>
    </row>
    <row r="117" customFormat="false" ht="15.75" hidden="false" customHeight="false" outlineLevel="0" collapsed="false">
      <c r="A117" s="1" t="n">
        <v>110</v>
      </c>
      <c r="B117" s="47"/>
      <c r="C117" s="132"/>
      <c r="D117" s="267"/>
      <c r="E117" s="98"/>
      <c r="F117" s="430"/>
      <c r="G117" s="104"/>
      <c r="H117" s="47"/>
      <c r="I117" s="358"/>
      <c r="J117" s="47"/>
      <c r="K117" s="69"/>
      <c r="L117" s="69"/>
      <c r="M117" s="223"/>
      <c r="N117" s="254"/>
      <c r="O117" s="317"/>
      <c r="P117" s="47"/>
      <c r="Q117" s="211"/>
      <c r="R117" s="265"/>
    </row>
    <row r="118" customFormat="false" ht="15.75" hidden="false" customHeight="false" outlineLevel="0" collapsed="false">
      <c r="A118" s="1" t="n">
        <v>111</v>
      </c>
      <c r="B118" s="47"/>
      <c r="C118" s="132"/>
      <c r="D118" s="267"/>
      <c r="E118" s="98"/>
      <c r="F118" s="430"/>
      <c r="G118" s="104"/>
      <c r="H118" s="47"/>
      <c r="I118" s="358"/>
      <c r="J118" s="47"/>
      <c r="K118" s="69"/>
      <c r="L118" s="69"/>
      <c r="M118" s="223"/>
      <c r="N118" s="254"/>
      <c r="O118" s="317"/>
      <c r="P118" s="47"/>
      <c r="Q118" s="211"/>
      <c r="R118" s="265"/>
    </row>
    <row r="119" customFormat="false" ht="15.75" hidden="false" customHeight="false" outlineLevel="0" collapsed="false">
      <c r="A119" s="1" t="n">
        <v>112</v>
      </c>
      <c r="B119" s="47"/>
      <c r="C119" s="132"/>
      <c r="D119" s="267"/>
      <c r="E119" s="98"/>
      <c r="F119" s="430"/>
      <c r="G119" s="104"/>
      <c r="H119" s="47"/>
      <c r="I119" s="358"/>
      <c r="J119" s="47"/>
      <c r="K119" s="69"/>
      <c r="L119" s="69"/>
      <c r="M119" s="223"/>
      <c r="N119" s="254"/>
      <c r="O119" s="317"/>
      <c r="P119" s="47"/>
      <c r="Q119" s="211"/>
      <c r="R119" s="265"/>
    </row>
    <row r="120" customFormat="false" ht="15.75" hidden="false" customHeight="false" outlineLevel="0" collapsed="false">
      <c r="A120" s="1" t="n">
        <v>113</v>
      </c>
      <c r="B120" s="47"/>
      <c r="C120" s="139"/>
      <c r="D120" s="267"/>
      <c r="E120" s="47"/>
      <c r="F120" s="430"/>
      <c r="G120" s="104"/>
      <c r="H120" s="47"/>
      <c r="I120" s="358"/>
      <c r="J120" s="47"/>
      <c r="K120" s="69"/>
      <c r="L120" s="69"/>
      <c r="M120" s="223"/>
      <c r="N120" s="254"/>
      <c r="O120" s="317"/>
      <c r="P120" s="47"/>
      <c r="Q120" s="211"/>
      <c r="R120" s="265"/>
    </row>
    <row r="121" customFormat="false" ht="15.75" hidden="false" customHeight="false" outlineLevel="0" collapsed="false">
      <c r="A121" s="1" t="n">
        <v>114</v>
      </c>
      <c r="B121" s="47"/>
      <c r="C121" s="132"/>
      <c r="D121" s="267"/>
      <c r="E121" s="98"/>
      <c r="F121" s="430"/>
      <c r="G121" s="104"/>
      <c r="H121" s="12"/>
      <c r="J121" s="47"/>
      <c r="K121" s="69"/>
      <c r="L121" s="69"/>
      <c r="M121" s="223"/>
      <c r="N121" s="254"/>
      <c r="O121" s="317"/>
      <c r="P121" s="47"/>
      <c r="Q121" s="211"/>
      <c r="R121" s="265"/>
    </row>
    <row r="122" customFormat="false" ht="15.75" hidden="false" customHeight="false" outlineLevel="0" collapsed="false">
      <c r="A122" s="1" t="n">
        <v>115</v>
      </c>
      <c r="B122" s="47"/>
      <c r="C122" s="139"/>
      <c r="D122" s="267"/>
      <c r="E122" s="98"/>
      <c r="F122" s="430"/>
      <c r="G122" s="104"/>
      <c r="H122" s="12"/>
      <c r="J122" s="47"/>
      <c r="K122" s="69"/>
      <c r="L122" s="69"/>
      <c r="M122" s="223"/>
      <c r="N122" s="254"/>
      <c r="O122" s="317"/>
      <c r="P122" s="47"/>
      <c r="Q122" s="211"/>
      <c r="R122" s="265"/>
    </row>
    <row r="123" customFormat="false" ht="15.75" hidden="false" customHeight="false" outlineLevel="0" collapsed="false">
      <c r="A123" s="1" t="n">
        <v>116</v>
      </c>
      <c r="B123" s="47"/>
      <c r="C123" s="132"/>
      <c r="D123" s="267"/>
      <c r="E123" s="98"/>
      <c r="F123" s="430"/>
      <c r="G123" s="104"/>
      <c r="H123" s="47"/>
      <c r="J123" s="47"/>
      <c r="K123" s="69"/>
      <c r="L123" s="69"/>
      <c r="M123" s="223"/>
      <c r="N123" s="254"/>
      <c r="O123" s="317"/>
      <c r="P123" s="47"/>
      <c r="Q123" s="211"/>
      <c r="R123" s="265"/>
    </row>
    <row r="124" customFormat="false" ht="15.75" hidden="false" customHeight="false" outlineLevel="0" collapsed="false">
      <c r="A124" s="1" t="n">
        <v>117</v>
      </c>
      <c r="B124" s="47"/>
      <c r="C124" s="139"/>
      <c r="D124" s="47"/>
      <c r="E124" s="98"/>
      <c r="F124" s="430"/>
      <c r="G124" s="104"/>
      <c r="H124" s="47"/>
      <c r="J124" s="47"/>
      <c r="K124" s="69"/>
      <c r="L124" s="69"/>
      <c r="M124" s="223"/>
      <c r="N124" s="254"/>
      <c r="O124" s="317"/>
      <c r="P124" s="47"/>
      <c r="Q124" s="211"/>
      <c r="R124" s="265"/>
    </row>
    <row r="125" customFormat="false" ht="15.75" hidden="false" customHeight="false" outlineLevel="0" collapsed="false">
      <c r="A125" s="1" t="n">
        <v>118</v>
      </c>
      <c r="B125" s="47"/>
      <c r="C125" s="132"/>
      <c r="D125" s="47"/>
      <c r="E125" s="98"/>
      <c r="F125" s="430"/>
      <c r="G125" s="104"/>
      <c r="H125" s="47"/>
      <c r="J125" s="47"/>
      <c r="K125" s="69"/>
      <c r="L125" s="2"/>
      <c r="M125" s="223"/>
      <c r="N125" s="254"/>
      <c r="O125" s="317"/>
      <c r="P125" s="47"/>
      <c r="Q125" s="211"/>
      <c r="R125" s="265"/>
    </row>
    <row r="126" customFormat="false" ht="15.75" hidden="false" customHeight="false" outlineLevel="0" collapsed="false">
      <c r="A126" s="1" t="n">
        <v>119</v>
      </c>
      <c r="B126" s="47"/>
      <c r="C126" s="139"/>
      <c r="D126" s="47"/>
      <c r="E126" s="98"/>
      <c r="F126" s="430"/>
      <c r="G126" s="104"/>
      <c r="H126" s="47"/>
      <c r="J126" s="47"/>
      <c r="K126" s="69"/>
      <c r="L126" s="69"/>
      <c r="M126" s="223"/>
      <c r="N126" s="254"/>
      <c r="O126" s="317"/>
      <c r="P126" s="47"/>
      <c r="Q126" s="211"/>
      <c r="R126" s="265"/>
    </row>
    <row r="127" customFormat="false" ht="15.75" hidden="false" customHeight="false" outlineLevel="0" collapsed="false">
      <c r="A127" s="1" t="n">
        <v>120</v>
      </c>
      <c r="B127" s="47"/>
      <c r="C127" s="132"/>
      <c r="D127" s="47"/>
      <c r="E127" s="98"/>
      <c r="F127" s="430"/>
      <c r="G127" s="104"/>
      <c r="H127" s="47"/>
      <c r="J127" s="47"/>
      <c r="K127" s="69"/>
      <c r="L127" s="69"/>
      <c r="M127" s="223"/>
      <c r="N127" s="254"/>
      <c r="O127" s="317"/>
      <c r="P127" s="47"/>
      <c r="Q127" s="211"/>
      <c r="R127" s="265"/>
    </row>
    <row r="128" customFormat="false" ht="15.75" hidden="false" customHeight="false" outlineLevel="0" collapsed="false">
      <c r="A128" s="1" t="n">
        <v>121</v>
      </c>
      <c r="B128" s="47"/>
      <c r="C128" s="139"/>
      <c r="D128" s="267"/>
      <c r="E128" s="98"/>
      <c r="F128" s="430"/>
      <c r="G128" s="104"/>
      <c r="H128" s="47"/>
      <c r="J128" s="47"/>
      <c r="K128" s="69"/>
      <c r="L128" s="69"/>
      <c r="M128" s="223"/>
      <c r="N128" s="254"/>
      <c r="O128" s="317"/>
      <c r="P128" s="47"/>
      <c r="Q128" s="211"/>
      <c r="R128" s="265"/>
    </row>
    <row r="129" s="260" customFormat="true" ht="15.75" hidden="false" customHeight="false" outlineLevel="0" collapsed="false">
      <c r="A129" s="260" t="n">
        <v>122</v>
      </c>
      <c r="B129" s="75"/>
      <c r="C129" s="75"/>
      <c r="D129" s="267"/>
      <c r="E129" s="479"/>
      <c r="F129" s="434"/>
      <c r="G129" s="480"/>
      <c r="H129" s="75"/>
      <c r="J129" s="75"/>
      <c r="K129" s="223"/>
      <c r="L129" s="223"/>
      <c r="M129" s="223"/>
      <c r="N129" s="254"/>
      <c r="O129" s="317"/>
      <c r="P129" s="75"/>
      <c r="Q129" s="239"/>
      <c r="R129" s="268"/>
    </row>
    <row r="130" customFormat="false" ht="15.75" hidden="false" customHeight="false" outlineLevel="0" collapsed="false">
      <c r="A130" s="1" t="n">
        <v>123</v>
      </c>
      <c r="B130" s="47"/>
      <c r="C130" s="139"/>
      <c r="D130" s="47"/>
      <c r="E130" s="98"/>
      <c r="F130" s="430"/>
      <c r="G130" s="104"/>
      <c r="H130" s="47"/>
      <c r="J130" s="47"/>
      <c r="K130" s="69"/>
      <c r="L130" s="69"/>
      <c r="M130" s="223"/>
      <c r="N130" s="254"/>
      <c r="O130" s="317"/>
      <c r="P130" s="47"/>
      <c r="Q130" s="211"/>
      <c r="R130" s="265"/>
    </row>
    <row r="131" customFormat="false" ht="15.75" hidden="false" customHeight="false" outlineLevel="0" collapsed="false">
      <c r="A131" s="1" t="n">
        <v>124</v>
      </c>
      <c r="B131" s="47"/>
      <c r="C131" s="139"/>
      <c r="D131" s="47"/>
      <c r="E131" s="98"/>
      <c r="F131" s="430"/>
      <c r="G131" s="104"/>
      <c r="H131" s="47"/>
      <c r="J131" s="47"/>
      <c r="K131" s="69"/>
      <c r="L131" s="69"/>
      <c r="M131" s="223"/>
      <c r="N131" s="254"/>
      <c r="O131" s="317"/>
      <c r="P131" s="47"/>
      <c r="Q131" s="211"/>
      <c r="R131" s="265"/>
    </row>
    <row r="132" customFormat="false" ht="15.75" hidden="false" customHeight="false" outlineLevel="0" collapsed="false">
      <c r="A132" s="1" t="n">
        <v>125</v>
      </c>
      <c r="B132" s="47"/>
      <c r="C132" s="139"/>
      <c r="D132" s="47"/>
      <c r="E132" s="47"/>
      <c r="F132" s="430"/>
      <c r="G132" s="47"/>
      <c r="H132" s="47"/>
      <c r="J132" s="47"/>
      <c r="K132" s="69"/>
      <c r="L132" s="69"/>
      <c r="M132" s="223"/>
      <c r="N132" s="254"/>
      <c r="O132" s="317"/>
      <c r="P132" s="47"/>
      <c r="Q132" s="211"/>
      <c r="R132" s="265"/>
    </row>
    <row r="133" customFormat="false" ht="15.75" hidden="false" customHeight="false" outlineLevel="0" collapsed="false">
      <c r="A133" s="1" t="n">
        <v>126</v>
      </c>
      <c r="B133" s="47"/>
      <c r="C133" s="132"/>
      <c r="D133" s="47"/>
      <c r="E133" s="47"/>
      <c r="F133" s="430"/>
      <c r="G133" s="47"/>
      <c r="H133" s="47"/>
      <c r="J133" s="47"/>
      <c r="K133" s="69"/>
      <c r="L133" s="69"/>
      <c r="M133" s="223"/>
      <c r="N133" s="254"/>
      <c r="O133" s="317"/>
      <c r="P133" s="47"/>
      <c r="Q133" s="211"/>
      <c r="R133" s="265"/>
    </row>
    <row r="134" customFormat="false" ht="15.75" hidden="false" customHeight="false" outlineLevel="0" collapsed="false">
      <c r="A134" s="1" t="n">
        <v>127</v>
      </c>
      <c r="B134" s="47"/>
      <c r="C134" s="139"/>
      <c r="D134" s="47"/>
      <c r="E134" s="98"/>
      <c r="F134" s="430"/>
      <c r="G134" s="104"/>
      <c r="H134" s="47"/>
      <c r="J134" s="47"/>
      <c r="K134" s="69"/>
      <c r="L134" s="69"/>
      <c r="M134" s="223"/>
      <c r="N134" s="254"/>
      <c r="O134" s="317"/>
      <c r="P134" s="47"/>
      <c r="Q134" s="211"/>
      <c r="R134" s="265"/>
    </row>
    <row r="135" customFormat="false" ht="15.75" hidden="false" customHeight="false" outlineLevel="0" collapsed="false">
      <c r="A135" s="1" t="n">
        <v>128</v>
      </c>
      <c r="B135" s="47"/>
      <c r="C135" s="132"/>
      <c r="D135" s="47"/>
      <c r="E135" s="98"/>
      <c r="F135" s="430"/>
      <c r="G135" s="104"/>
      <c r="H135" s="47"/>
      <c r="J135" s="47"/>
      <c r="K135" s="69"/>
      <c r="L135" s="69"/>
      <c r="M135" s="223"/>
      <c r="N135" s="254"/>
      <c r="O135" s="317"/>
      <c r="P135" s="47"/>
      <c r="Q135" s="211"/>
      <c r="R135" s="265"/>
    </row>
    <row r="136" customFormat="false" ht="15.75" hidden="false" customHeight="false" outlineLevel="0" collapsed="false">
      <c r="A136" s="1" t="n">
        <v>129</v>
      </c>
      <c r="B136" s="47"/>
      <c r="C136" s="139"/>
      <c r="D136" s="47"/>
      <c r="E136" s="98"/>
      <c r="F136" s="430"/>
      <c r="G136" s="104"/>
      <c r="H136" s="47"/>
      <c r="J136" s="47"/>
      <c r="K136" s="69"/>
      <c r="L136" s="69"/>
      <c r="M136" s="223"/>
      <c r="N136" s="254"/>
      <c r="O136" s="317"/>
      <c r="P136" s="47"/>
      <c r="Q136" s="211"/>
      <c r="R136" s="265"/>
    </row>
    <row r="137" customFormat="false" ht="15.75" hidden="false" customHeight="false" outlineLevel="0" collapsed="false">
      <c r="A137" s="1" t="n">
        <v>130</v>
      </c>
      <c r="B137" s="47"/>
      <c r="C137" s="132"/>
      <c r="D137" s="47"/>
      <c r="E137" s="98"/>
      <c r="F137" s="430"/>
      <c r="G137" s="104"/>
      <c r="H137" s="47"/>
      <c r="J137" s="47"/>
      <c r="K137" s="69"/>
      <c r="L137" s="69"/>
      <c r="M137" s="223"/>
      <c r="N137" s="254"/>
      <c r="O137" s="317"/>
      <c r="P137" s="47"/>
      <c r="Q137" s="211"/>
      <c r="R137" s="265"/>
    </row>
    <row r="138" customFormat="false" ht="15.75" hidden="false" customHeight="false" outlineLevel="0" collapsed="false">
      <c r="A138" s="1" t="n">
        <v>131</v>
      </c>
      <c r="B138" s="47"/>
      <c r="C138" s="139"/>
      <c r="D138" s="47"/>
      <c r="E138" s="98"/>
      <c r="F138" s="430"/>
      <c r="G138" s="104"/>
      <c r="H138" s="47"/>
      <c r="J138" s="47"/>
      <c r="K138" s="69"/>
      <c r="L138" s="69"/>
      <c r="M138" s="223"/>
      <c r="N138" s="254"/>
      <c r="O138" s="317"/>
      <c r="P138" s="47"/>
      <c r="Q138" s="211"/>
      <c r="R138" s="265"/>
    </row>
    <row r="139" customFormat="false" ht="15.75" hidden="false" customHeight="false" outlineLevel="0" collapsed="false">
      <c r="A139" s="1" t="n">
        <v>132</v>
      </c>
      <c r="B139" s="47"/>
      <c r="C139" s="132"/>
      <c r="D139" s="47"/>
      <c r="E139" s="98"/>
      <c r="F139" s="430"/>
      <c r="G139" s="104"/>
      <c r="H139" s="47"/>
      <c r="J139" s="47"/>
      <c r="K139" s="69"/>
      <c r="L139" s="69"/>
      <c r="M139" s="223"/>
      <c r="N139" s="254"/>
      <c r="O139" s="317"/>
      <c r="P139" s="47"/>
      <c r="Q139" s="211"/>
      <c r="R139" s="265"/>
    </row>
    <row r="140" customFormat="false" ht="15.75" hidden="false" customHeight="false" outlineLevel="0" collapsed="false">
      <c r="A140" s="1" t="n">
        <v>133</v>
      </c>
      <c r="B140" s="47"/>
      <c r="C140" s="139"/>
      <c r="D140" s="47"/>
      <c r="E140" s="98"/>
      <c r="F140" s="430"/>
      <c r="G140" s="104"/>
      <c r="H140" s="47"/>
      <c r="J140" s="47"/>
      <c r="K140" s="69"/>
      <c r="L140" s="69"/>
      <c r="M140" s="223"/>
      <c r="N140" s="254"/>
      <c r="O140" s="317"/>
      <c r="P140" s="47"/>
      <c r="Q140" s="211"/>
      <c r="R140" s="265"/>
    </row>
    <row r="141" customFormat="false" ht="15.75" hidden="false" customHeight="false" outlineLevel="0" collapsed="false">
      <c r="A141" s="1" t="n">
        <v>134</v>
      </c>
      <c r="B141" s="47"/>
      <c r="C141" s="132"/>
      <c r="D141" s="47"/>
      <c r="E141" s="98"/>
      <c r="F141" s="430"/>
      <c r="G141" s="104"/>
      <c r="H141" s="47"/>
      <c r="J141" s="47"/>
      <c r="K141" s="69"/>
      <c r="L141" s="69"/>
      <c r="M141" s="223"/>
      <c r="N141" s="254"/>
      <c r="O141" s="317"/>
      <c r="P141" s="47"/>
      <c r="Q141" s="211"/>
      <c r="R141" s="265"/>
    </row>
    <row r="142" customFormat="false" ht="15.75" hidden="false" customHeight="false" outlineLevel="0" collapsed="false">
      <c r="A142" s="1" t="n">
        <v>135</v>
      </c>
      <c r="B142" s="47"/>
      <c r="C142" s="139"/>
      <c r="D142" s="47"/>
      <c r="E142" s="481"/>
      <c r="F142" s="482"/>
      <c r="G142" s="483"/>
      <c r="H142" s="293"/>
      <c r="I142" s="110"/>
      <c r="J142" s="47"/>
      <c r="K142" s="69"/>
      <c r="L142" s="69"/>
      <c r="M142" s="223"/>
      <c r="N142" s="254"/>
      <c r="O142" s="317"/>
      <c r="P142" s="47"/>
      <c r="Q142" s="211"/>
      <c r="R142" s="265"/>
    </row>
    <row r="143" customFormat="false" ht="15.75" hidden="false" customHeight="false" outlineLevel="0" collapsed="false">
      <c r="A143" s="1" t="n">
        <v>136</v>
      </c>
      <c r="B143" s="47"/>
      <c r="C143" s="132"/>
      <c r="D143" s="47"/>
      <c r="E143" s="98"/>
      <c r="F143" s="430"/>
      <c r="G143" s="104"/>
      <c r="H143" s="47"/>
      <c r="J143" s="47"/>
      <c r="K143" s="69"/>
      <c r="L143" s="69"/>
      <c r="M143" s="223"/>
      <c r="N143" s="254"/>
      <c r="O143" s="317"/>
      <c r="P143" s="47"/>
      <c r="Q143" s="211"/>
      <c r="R143" s="265"/>
    </row>
    <row r="144" customFormat="false" ht="15.75" hidden="false" customHeight="false" outlineLevel="0" collapsed="false">
      <c r="A144" s="1" t="n">
        <v>137</v>
      </c>
      <c r="B144" s="47"/>
      <c r="C144" s="139"/>
      <c r="D144" s="47"/>
      <c r="E144" s="98"/>
      <c r="F144" s="430"/>
      <c r="G144" s="104"/>
      <c r="H144" s="47"/>
      <c r="J144" s="47"/>
      <c r="K144" s="69"/>
      <c r="L144" s="69"/>
      <c r="M144" s="223"/>
      <c r="N144" s="254"/>
      <c r="O144" s="317"/>
      <c r="P144" s="47"/>
      <c r="Q144" s="211"/>
      <c r="R144" s="265"/>
    </row>
    <row r="145" customFormat="false" ht="15.75" hidden="false" customHeight="false" outlineLevel="0" collapsed="false">
      <c r="A145" s="1" t="n">
        <v>138</v>
      </c>
      <c r="B145" s="47"/>
      <c r="C145" s="132"/>
      <c r="D145" s="47"/>
      <c r="E145" s="98"/>
      <c r="F145" s="430"/>
      <c r="G145" s="104"/>
      <c r="H145" s="47"/>
      <c r="I145" s="110"/>
      <c r="J145" s="47"/>
      <c r="K145" s="69"/>
      <c r="L145" s="69"/>
      <c r="M145" s="223"/>
      <c r="N145" s="254"/>
      <c r="O145" s="317"/>
      <c r="P145" s="47"/>
      <c r="Q145" s="211"/>
      <c r="R145" s="265"/>
    </row>
    <row r="146" customFormat="false" ht="15.75" hidden="false" customHeight="false" outlineLevel="0" collapsed="false">
      <c r="A146" s="1" t="n">
        <v>139</v>
      </c>
      <c r="B146" s="47"/>
      <c r="C146" s="139"/>
      <c r="D146" s="47"/>
      <c r="E146" s="98"/>
      <c r="F146" s="430"/>
      <c r="G146" s="104"/>
      <c r="H146" s="47"/>
      <c r="I146" s="110"/>
      <c r="J146" s="47"/>
      <c r="K146" s="69"/>
      <c r="L146" s="69"/>
      <c r="M146" s="223"/>
      <c r="N146" s="254"/>
      <c r="O146" s="317"/>
      <c r="P146" s="47"/>
      <c r="Q146" s="211"/>
      <c r="R146" s="265"/>
    </row>
    <row r="147" customFormat="false" ht="15.75" hidden="false" customHeight="false" outlineLevel="0" collapsed="false">
      <c r="A147" s="1" t="n">
        <v>140</v>
      </c>
      <c r="B147" s="47"/>
      <c r="C147" s="132"/>
      <c r="D147" s="47"/>
      <c r="E147" s="98"/>
      <c r="F147" s="430"/>
      <c r="G147" s="104"/>
      <c r="H147" s="47"/>
      <c r="J147" s="47"/>
      <c r="K147" s="69"/>
      <c r="L147" s="69"/>
      <c r="M147" s="223"/>
      <c r="N147" s="254"/>
      <c r="O147" s="317"/>
      <c r="P147" s="47"/>
      <c r="Q147" s="211"/>
      <c r="R147" s="265"/>
    </row>
    <row r="148" customFormat="false" ht="15.75" hidden="false" customHeight="false" outlineLevel="0" collapsed="false">
      <c r="A148" s="1" t="n">
        <v>141</v>
      </c>
      <c r="B148" s="47"/>
      <c r="C148" s="139"/>
      <c r="D148" s="267"/>
      <c r="E148" s="98"/>
      <c r="F148" s="430"/>
      <c r="G148" s="104"/>
      <c r="H148" s="47"/>
      <c r="J148" s="47"/>
      <c r="K148" s="69"/>
      <c r="L148" s="69"/>
      <c r="M148" s="223"/>
      <c r="N148" s="254"/>
      <c r="O148" s="317"/>
      <c r="P148" s="47"/>
      <c r="Q148" s="211"/>
      <c r="R148" s="265"/>
    </row>
    <row r="149" customFormat="false" ht="15.75" hidden="false" customHeight="false" outlineLevel="0" collapsed="false">
      <c r="A149" s="1" t="n">
        <v>142</v>
      </c>
      <c r="B149" s="47"/>
      <c r="C149" s="132"/>
      <c r="D149" s="47"/>
      <c r="E149" s="47"/>
      <c r="F149" s="430"/>
      <c r="G149" s="47"/>
      <c r="H149" s="47"/>
      <c r="J149" s="47"/>
      <c r="K149" s="69"/>
      <c r="L149" s="69"/>
      <c r="M149" s="223"/>
      <c r="N149" s="254"/>
      <c r="O149" s="317"/>
      <c r="P149" s="47"/>
      <c r="Q149" s="211"/>
      <c r="R149" s="265"/>
    </row>
    <row r="150" s="260" customFormat="true" ht="15.75" hidden="false" customHeight="false" outlineLevel="0" collapsed="false">
      <c r="A150" s="260" t="n">
        <v>143</v>
      </c>
      <c r="B150" s="75"/>
      <c r="C150" s="75"/>
      <c r="D150" s="267"/>
      <c r="E150" s="479"/>
      <c r="F150" s="434"/>
      <c r="G150" s="480"/>
      <c r="H150" s="75"/>
      <c r="J150" s="75"/>
      <c r="K150" s="223"/>
      <c r="L150" s="223"/>
      <c r="M150" s="223"/>
      <c r="N150" s="254"/>
      <c r="O150" s="317"/>
      <c r="P150" s="75"/>
      <c r="Q150" s="239"/>
      <c r="R150" s="268"/>
    </row>
    <row r="151" customFormat="false" ht="15.75" hidden="false" customHeight="false" outlineLevel="0" collapsed="false">
      <c r="A151" s="1" t="n">
        <v>144</v>
      </c>
      <c r="B151" s="47"/>
      <c r="C151" s="132"/>
      <c r="D151" s="267"/>
      <c r="E151" s="98"/>
      <c r="F151" s="430"/>
      <c r="G151" s="104"/>
      <c r="H151" s="47"/>
      <c r="J151" s="47"/>
      <c r="K151" s="69"/>
      <c r="L151" s="69"/>
      <c r="M151" s="223"/>
      <c r="N151" s="254"/>
      <c r="O151" s="317"/>
      <c r="P151" s="47"/>
      <c r="Q151" s="211"/>
      <c r="R151" s="265"/>
    </row>
    <row r="152" customFormat="false" ht="15.75" hidden="false" customHeight="false" outlineLevel="0" collapsed="false">
      <c r="A152" s="1" t="n">
        <v>145</v>
      </c>
      <c r="B152" s="47"/>
      <c r="C152" s="139"/>
      <c r="D152" s="47"/>
      <c r="E152" s="98"/>
      <c r="F152" s="430"/>
      <c r="G152" s="104"/>
      <c r="H152" s="47"/>
      <c r="J152" s="47"/>
      <c r="K152" s="69"/>
      <c r="L152" s="69"/>
      <c r="M152" s="223"/>
      <c r="N152" s="254"/>
      <c r="O152" s="317"/>
      <c r="P152" s="47"/>
      <c r="Q152" s="211"/>
      <c r="R152" s="265"/>
    </row>
    <row r="153" customFormat="false" ht="15.75" hidden="false" customHeight="false" outlineLevel="0" collapsed="false">
      <c r="A153" s="1" t="n">
        <v>146</v>
      </c>
      <c r="B153" s="47"/>
      <c r="C153" s="132"/>
      <c r="D153" s="47"/>
      <c r="E153" s="98"/>
      <c r="F153" s="430"/>
      <c r="G153" s="104"/>
      <c r="H153" s="47"/>
      <c r="J153" s="47"/>
      <c r="K153" s="69"/>
      <c r="L153" s="69"/>
      <c r="M153" s="223"/>
      <c r="N153" s="254"/>
      <c r="O153" s="317"/>
      <c r="P153" s="47"/>
      <c r="Q153" s="211"/>
      <c r="R153" s="265"/>
    </row>
    <row r="154" customFormat="false" ht="15.75" hidden="false" customHeight="false" outlineLevel="0" collapsed="false">
      <c r="A154" s="1" t="n">
        <v>147</v>
      </c>
      <c r="B154" s="47"/>
      <c r="C154" s="139"/>
      <c r="D154" s="47"/>
      <c r="E154" s="98"/>
      <c r="F154" s="430"/>
      <c r="G154" s="483"/>
      <c r="H154" s="293"/>
      <c r="J154" s="47"/>
      <c r="K154" s="69"/>
      <c r="L154" s="69"/>
      <c r="M154" s="223"/>
      <c r="N154" s="254"/>
      <c r="O154" s="317"/>
      <c r="P154" s="47"/>
      <c r="Q154" s="211"/>
      <c r="R154" s="265"/>
    </row>
    <row r="155" customFormat="false" ht="15" hidden="false" customHeight="false" outlineLevel="0" collapsed="false">
      <c r="A155" s="1" t="n">
        <v>148</v>
      </c>
      <c r="B155" s="47"/>
      <c r="C155" s="132"/>
      <c r="D155" s="47"/>
      <c r="G155" s="104"/>
      <c r="H155" s="47"/>
      <c r="I155" s="47"/>
      <c r="K155" s="69"/>
      <c r="L155" s="69"/>
      <c r="M155" s="223"/>
      <c r="N155" s="254"/>
      <c r="O155" s="317"/>
      <c r="P155" s="47"/>
      <c r="Q155" s="211"/>
      <c r="R155" s="265"/>
    </row>
    <row r="156" customFormat="false" ht="15.75" hidden="false" customHeight="false" outlineLevel="0" collapsed="false">
      <c r="A156" s="1" t="n">
        <v>149</v>
      </c>
      <c r="B156" s="47"/>
      <c r="C156" s="139"/>
      <c r="D156" s="47"/>
      <c r="E156" s="98"/>
      <c r="F156" s="430"/>
      <c r="G156" s="104"/>
      <c r="H156" s="47"/>
      <c r="J156" s="47"/>
      <c r="K156" s="69"/>
      <c r="L156" s="69"/>
      <c r="M156" s="223"/>
      <c r="N156" s="254"/>
      <c r="O156" s="317"/>
      <c r="P156" s="47"/>
      <c r="Q156" s="211"/>
      <c r="R156" s="265"/>
    </row>
    <row r="157" customFormat="false" ht="15.75" hidden="false" customHeight="false" outlineLevel="0" collapsed="false">
      <c r="A157" s="1" t="n">
        <v>150</v>
      </c>
      <c r="B157" s="47"/>
      <c r="C157" s="132"/>
      <c r="D157" s="47"/>
      <c r="E157" s="98"/>
      <c r="F157" s="430"/>
      <c r="G157" s="104"/>
      <c r="H157" s="47"/>
      <c r="J157" s="47"/>
      <c r="K157" s="69"/>
      <c r="L157" s="69"/>
      <c r="M157" s="223"/>
      <c r="N157" s="254"/>
      <c r="O157" s="317"/>
      <c r="P157" s="47"/>
      <c r="Q157" s="211"/>
      <c r="R157" s="265"/>
    </row>
    <row r="158" customFormat="false" ht="15.75" hidden="false" customHeight="false" outlineLevel="0" collapsed="false">
      <c r="A158" s="1" t="n">
        <v>151</v>
      </c>
      <c r="B158" s="47"/>
      <c r="C158" s="139"/>
      <c r="D158" s="47"/>
      <c r="E158" s="98"/>
      <c r="F158" s="430"/>
      <c r="G158" s="104"/>
      <c r="H158" s="47"/>
      <c r="J158" s="47"/>
      <c r="K158" s="69"/>
      <c r="L158" s="69"/>
      <c r="M158" s="223"/>
      <c r="N158" s="254"/>
      <c r="O158" s="317"/>
      <c r="P158" s="47"/>
      <c r="Q158" s="211"/>
      <c r="R158" s="265"/>
    </row>
    <row r="159" customFormat="false" ht="15" hidden="false" customHeight="false" outlineLevel="0" collapsed="false">
      <c r="A159" s="1" t="n">
        <v>152</v>
      </c>
      <c r="B159" s="47"/>
      <c r="C159" s="132"/>
      <c r="D159" s="47"/>
      <c r="E159" s="98"/>
      <c r="F159" s="484"/>
      <c r="G159" s="104"/>
      <c r="H159" s="47"/>
      <c r="J159" s="484"/>
      <c r="K159" s="69"/>
      <c r="L159" s="69"/>
      <c r="M159" s="223"/>
      <c r="N159" s="254"/>
      <c r="O159" s="317"/>
      <c r="P159" s="47"/>
      <c r="Q159" s="211"/>
      <c r="R159" s="265"/>
    </row>
    <row r="160" customFormat="false" ht="15" hidden="false" customHeight="false" outlineLevel="0" collapsed="false">
      <c r="A160" s="1" t="n">
        <v>153</v>
      </c>
      <c r="B160" s="47"/>
      <c r="C160" s="139"/>
      <c r="D160" s="47"/>
      <c r="E160" s="98"/>
      <c r="F160" s="485"/>
      <c r="G160" s="104"/>
      <c r="H160" s="47"/>
      <c r="J160" s="47"/>
      <c r="K160" s="69"/>
      <c r="L160" s="69"/>
      <c r="M160" s="223"/>
      <c r="N160" s="254"/>
      <c r="O160" s="317"/>
      <c r="P160" s="88"/>
      <c r="Q160" s="211"/>
      <c r="R160" s="265"/>
    </row>
    <row r="161" customFormat="false" ht="15" hidden="false" customHeight="false" outlineLevel="0" collapsed="false">
      <c r="A161" s="1" t="n">
        <v>154</v>
      </c>
      <c r="B161" s="47"/>
      <c r="C161" s="132"/>
      <c r="D161" s="47"/>
      <c r="E161" s="98"/>
      <c r="F161" s="485"/>
      <c r="G161" s="104"/>
      <c r="H161" s="47"/>
      <c r="J161" s="47"/>
      <c r="K161" s="69"/>
      <c r="L161" s="69"/>
      <c r="M161" s="223"/>
      <c r="N161" s="254"/>
      <c r="O161" s="317"/>
      <c r="P161" s="47"/>
      <c r="Q161" s="211"/>
      <c r="R161" s="265"/>
    </row>
    <row r="162" customFormat="false" ht="15" hidden="false" customHeight="false" outlineLevel="0" collapsed="false">
      <c r="A162" s="1" t="n">
        <v>155</v>
      </c>
      <c r="B162" s="47"/>
      <c r="C162" s="139"/>
      <c r="D162" s="47"/>
      <c r="E162" s="98"/>
      <c r="F162" s="485"/>
      <c r="G162" s="104"/>
      <c r="H162" s="47"/>
      <c r="J162" s="47"/>
      <c r="K162" s="69"/>
      <c r="L162" s="69"/>
      <c r="M162" s="223"/>
      <c r="N162" s="254"/>
      <c r="O162" s="317"/>
      <c r="P162" s="47"/>
      <c r="Q162" s="211"/>
      <c r="R162" s="265"/>
    </row>
    <row r="163" customFormat="false" ht="15" hidden="false" customHeight="false" outlineLevel="0" collapsed="false">
      <c r="A163" s="1" t="n">
        <v>156</v>
      </c>
      <c r="B163" s="47"/>
      <c r="C163" s="132"/>
      <c r="D163" s="47"/>
      <c r="E163" s="98"/>
      <c r="F163" s="485"/>
      <c r="G163" s="104"/>
      <c r="H163" s="47"/>
      <c r="J163" s="47"/>
      <c r="K163" s="69"/>
      <c r="L163" s="69"/>
      <c r="M163" s="223"/>
      <c r="N163" s="254"/>
      <c r="O163" s="317"/>
      <c r="P163" s="47"/>
      <c r="Q163" s="211"/>
      <c r="R163" s="265"/>
    </row>
    <row r="164" customFormat="false" ht="15" hidden="false" customHeight="false" outlineLevel="0" collapsed="false">
      <c r="A164" s="1" t="n">
        <v>157</v>
      </c>
      <c r="B164" s="47"/>
      <c r="C164" s="139"/>
      <c r="D164" s="47"/>
      <c r="E164" s="47"/>
      <c r="F164" s="485"/>
      <c r="G164" s="47"/>
      <c r="H164" s="47"/>
      <c r="J164" s="47"/>
      <c r="K164" s="69"/>
      <c r="L164" s="69"/>
      <c r="M164" s="223"/>
      <c r="N164" s="254"/>
      <c r="O164" s="317"/>
      <c r="P164" s="47"/>
      <c r="Q164" s="211"/>
      <c r="R164" s="147"/>
    </row>
    <row r="165" customFormat="false" ht="15" hidden="false" customHeight="false" outlineLevel="0" collapsed="false">
      <c r="A165" s="1" t="n">
        <v>158</v>
      </c>
      <c r="B165" s="47"/>
      <c r="C165" s="132"/>
      <c r="D165" s="47"/>
      <c r="E165" s="98"/>
      <c r="F165" s="485"/>
      <c r="G165" s="104"/>
      <c r="H165" s="47"/>
      <c r="J165" s="47"/>
      <c r="K165" s="69"/>
      <c r="L165" s="69"/>
      <c r="M165" s="223"/>
      <c r="N165" s="254"/>
      <c r="O165" s="317"/>
      <c r="P165" s="47"/>
      <c r="Q165" s="211"/>
      <c r="R165" s="265"/>
    </row>
    <row r="166" s="1" customFormat="true" ht="15" hidden="false" customHeight="false" outlineLevel="0" collapsed="false">
      <c r="A166" s="1" t="n">
        <v>159</v>
      </c>
      <c r="B166" s="47"/>
      <c r="C166" s="139"/>
      <c r="D166" s="47"/>
      <c r="E166" s="98"/>
      <c r="G166" s="104"/>
      <c r="H166" s="47"/>
      <c r="J166" s="47"/>
      <c r="K166" s="69"/>
      <c r="M166" s="260"/>
      <c r="N166" s="254"/>
      <c r="O166" s="317"/>
    </row>
    <row r="167" customFormat="false" ht="15" hidden="false" customHeight="false" outlineLevel="0" collapsed="false">
      <c r="A167" s="1" t="n">
        <v>160</v>
      </c>
      <c r="B167" s="47"/>
      <c r="C167" s="132"/>
      <c r="D167" s="47"/>
      <c r="E167" s="47"/>
      <c r="F167" s="54"/>
      <c r="G167" s="54"/>
      <c r="K167" s="69"/>
      <c r="L167" s="52"/>
      <c r="M167" s="473"/>
      <c r="N167" s="254"/>
      <c r="O167" s="317"/>
      <c r="P167" s="54"/>
      <c r="Q167" s="54"/>
      <c r="R167" s="54"/>
      <c r="S167" s="54"/>
    </row>
    <row r="168" customFormat="false" ht="15" hidden="false" customHeight="false" outlineLevel="0" collapsed="false">
      <c r="A168" s="1" t="n">
        <v>161</v>
      </c>
      <c r="B168" s="47"/>
      <c r="C168" s="139"/>
      <c r="D168" s="47"/>
      <c r="E168" s="98"/>
      <c r="F168" s="54"/>
      <c r="G168" s="483"/>
      <c r="H168" s="293"/>
      <c r="K168" s="69"/>
      <c r="L168" s="52"/>
      <c r="M168" s="473"/>
      <c r="N168" s="254"/>
      <c r="O168" s="317"/>
      <c r="P168" s="54"/>
      <c r="Q168" s="54"/>
      <c r="R168" s="54"/>
      <c r="S168" s="54"/>
    </row>
    <row r="169" customFormat="false" ht="15" hidden="false" customHeight="false" outlineLevel="0" collapsed="false">
      <c r="A169" s="1" t="n">
        <v>162</v>
      </c>
      <c r="B169" s="47"/>
      <c r="C169" s="132"/>
      <c r="D169" s="47"/>
      <c r="E169" s="98"/>
      <c r="F169" s="54"/>
      <c r="K169" s="69"/>
      <c r="L169" s="52"/>
      <c r="M169" s="486"/>
      <c r="N169" s="254"/>
      <c r="O169" s="317"/>
      <c r="Q169" s="211"/>
      <c r="R169" s="54"/>
      <c r="S169" s="54"/>
    </row>
    <row r="170" customFormat="false" ht="15" hidden="false" customHeight="false" outlineLevel="0" collapsed="false">
      <c r="A170" s="1" t="n">
        <v>163</v>
      </c>
      <c r="B170" s="47"/>
      <c r="C170" s="139"/>
      <c r="D170" s="47"/>
      <c r="E170" s="98"/>
      <c r="F170" s="54"/>
      <c r="K170" s="69"/>
      <c r="L170" s="52"/>
      <c r="M170" s="486"/>
      <c r="N170" s="254"/>
      <c r="O170" s="317"/>
      <c r="Q170" s="211"/>
      <c r="R170" s="54"/>
      <c r="S170" s="54"/>
    </row>
    <row r="171" customFormat="false" ht="15" hidden="false" customHeight="false" outlineLevel="0" collapsed="false">
      <c r="A171" s="1" t="n">
        <v>164</v>
      </c>
      <c r="B171" s="47"/>
      <c r="C171" s="132"/>
      <c r="D171" s="47"/>
      <c r="E171" s="98"/>
      <c r="F171" s="54"/>
      <c r="K171" s="69"/>
      <c r="L171" s="54"/>
      <c r="M171" s="473"/>
      <c r="N171" s="254"/>
      <c r="O171" s="317"/>
      <c r="P171" s="54"/>
      <c r="Q171" s="211"/>
      <c r="R171" s="54"/>
      <c r="S171" s="54"/>
    </row>
    <row r="172" customFormat="false" ht="15" hidden="false" customHeight="false" outlineLevel="0" collapsed="false">
      <c r="A172" s="1" t="n">
        <v>165</v>
      </c>
      <c r="B172" s="47"/>
      <c r="C172" s="139"/>
      <c r="D172" s="47"/>
      <c r="E172" s="98"/>
      <c r="F172" s="54"/>
      <c r="K172" s="69"/>
      <c r="L172" s="52"/>
      <c r="M172" s="473"/>
      <c r="N172" s="254"/>
      <c r="O172" s="317"/>
      <c r="P172" s="54"/>
      <c r="Q172" s="211"/>
      <c r="R172" s="54"/>
      <c r="S172" s="54"/>
    </row>
    <row r="173" customFormat="false" ht="15" hidden="false" customHeight="false" outlineLevel="0" collapsed="false">
      <c r="A173" s="1" t="n">
        <v>166</v>
      </c>
      <c r="B173" s="47"/>
      <c r="C173" s="132"/>
      <c r="D173" s="47"/>
      <c r="E173" s="98"/>
      <c r="F173" s="54"/>
      <c r="K173" s="52"/>
      <c r="L173" s="52"/>
      <c r="M173" s="486"/>
      <c r="N173" s="254"/>
      <c r="O173" s="317"/>
      <c r="P173" s="54"/>
      <c r="Q173" s="211"/>
      <c r="R173" s="57"/>
      <c r="S173" s="54"/>
    </row>
    <row r="174" customFormat="false" ht="36" hidden="false" customHeight="true" outlineLevel="0" collapsed="false">
      <c r="A174" s="1" t="n">
        <v>167</v>
      </c>
      <c r="B174" s="47"/>
      <c r="C174" s="139"/>
      <c r="D174" s="47"/>
      <c r="E174" s="98"/>
      <c r="F174" s="54"/>
      <c r="K174" s="2"/>
      <c r="L174" s="2"/>
      <c r="M174" s="486"/>
      <c r="N174" s="254"/>
      <c r="O174" s="317"/>
      <c r="P174" s="54"/>
      <c r="Q174" s="211"/>
      <c r="R174" s="57"/>
      <c r="S174" s="54"/>
    </row>
    <row r="175" s="487" customFormat="true" ht="15" hidden="false" customHeight="false" outlineLevel="0" collapsed="false">
      <c r="A175" s="487" t="n">
        <v>168</v>
      </c>
      <c r="B175" s="488"/>
      <c r="C175" s="488"/>
      <c r="D175" s="488"/>
      <c r="E175" s="489"/>
      <c r="K175" s="490"/>
      <c r="N175" s="254"/>
      <c r="O175" s="317"/>
      <c r="Q175" s="491"/>
    </row>
    <row r="176" customFormat="false" ht="15" hidden="false" customHeight="false" outlineLevel="0" collapsed="false">
      <c r="A176" s="1" t="n">
        <v>169</v>
      </c>
      <c r="B176" s="47"/>
      <c r="C176" s="139"/>
      <c r="D176" s="47"/>
      <c r="E176" s="492"/>
      <c r="F176" s="493"/>
      <c r="G176" s="202"/>
      <c r="H176" s="202"/>
      <c r="I176" s="110"/>
      <c r="J176" s="47"/>
      <c r="K176" s="69"/>
      <c r="L176" s="69"/>
      <c r="M176" s="69"/>
      <c r="N176" s="254"/>
      <c r="O176" s="317"/>
      <c r="P176" s="47"/>
      <c r="Q176" s="211"/>
      <c r="R176" s="265"/>
    </row>
    <row r="177" customFormat="false" ht="15" hidden="false" customHeight="false" outlineLevel="0" collapsed="false">
      <c r="A177" s="1" t="n">
        <v>170</v>
      </c>
      <c r="B177" s="47"/>
      <c r="C177" s="132"/>
      <c r="D177" s="47"/>
      <c r="E177" s="47"/>
      <c r="F177" s="47"/>
      <c r="G177" s="47"/>
      <c r="H177" s="47"/>
      <c r="I177" s="110"/>
      <c r="J177" s="47"/>
      <c r="K177" s="69"/>
      <c r="L177" s="69"/>
      <c r="M177" s="69"/>
      <c r="N177" s="254"/>
      <c r="O177" s="317"/>
      <c r="P177" s="47"/>
      <c r="Q177" s="211"/>
      <c r="R177" s="265"/>
    </row>
    <row r="178" customFormat="false" ht="15" hidden="false" customHeight="false" outlineLevel="0" collapsed="false">
      <c r="A178" s="1" t="n">
        <v>171</v>
      </c>
      <c r="B178" s="47"/>
      <c r="C178" s="139"/>
      <c r="D178" s="47"/>
      <c r="E178" s="47"/>
      <c r="F178" s="47"/>
      <c r="G178" s="47"/>
      <c r="H178" s="47"/>
      <c r="I178" s="110"/>
      <c r="J178" s="47"/>
      <c r="K178" s="69"/>
      <c r="L178" s="69"/>
      <c r="M178" s="69"/>
      <c r="N178" s="254"/>
      <c r="O178" s="317"/>
      <c r="P178" s="47"/>
      <c r="Q178" s="211"/>
      <c r="R178" s="265"/>
    </row>
    <row r="179" customFormat="false" ht="15" hidden="false" customHeight="false" outlineLevel="0" collapsed="false">
      <c r="A179" s="1" t="n">
        <v>172</v>
      </c>
      <c r="B179" s="47"/>
      <c r="C179" s="132"/>
      <c r="D179" s="47"/>
      <c r="E179" s="47"/>
      <c r="F179" s="47"/>
      <c r="G179" s="47"/>
      <c r="H179" s="47"/>
      <c r="I179" s="110"/>
      <c r="J179" s="47"/>
      <c r="K179" s="69"/>
      <c r="L179" s="69"/>
      <c r="M179" s="69"/>
      <c r="N179" s="254"/>
      <c r="O179" s="317"/>
      <c r="P179" s="47"/>
      <c r="Q179" s="211"/>
      <c r="R179" s="265"/>
    </row>
    <row r="180" customFormat="false" ht="15" hidden="false" customHeight="false" outlineLevel="0" collapsed="false">
      <c r="A180" s="1" t="n">
        <v>173</v>
      </c>
      <c r="B180" s="47"/>
      <c r="C180" s="139"/>
      <c r="D180" s="47"/>
      <c r="E180" s="47"/>
      <c r="F180" s="47"/>
      <c r="G180" s="47"/>
      <c r="H180" s="47"/>
      <c r="I180" s="110"/>
      <c r="J180" s="47"/>
      <c r="K180" s="69"/>
      <c r="L180" s="69"/>
      <c r="M180" s="69"/>
      <c r="N180" s="254"/>
      <c r="O180" s="317"/>
      <c r="P180" s="47"/>
      <c r="Q180" s="211"/>
      <c r="R180" s="265"/>
    </row>
    <row r="181" customFormat="false" ht="15" hidden="false" customHeight="false" outlineLevel="0" collapsed="false">
      <c r="A181" s="1" t="n">
        <v>174</v>
      </c>
      <c r="B181" s="47"/>
      <c r="C181" s="132"/>
      <c r="D181" s="47"/>
      <c r="E181" s="47"/>
      <c r="F181" s="47"/>
      <c r="G181" s="47"/>
      <c r="H181" s="47"/>
      <c r="I181" s="110"/>
      <c r="J181" s="47"/>
      <c r="K181" s="69"/>
      <c r="L181" s="69"/>
      <c r="M181" s="69"/>
      <c r="N181" s="254"/>
      <c r="O181" s="317"/>
      <c r="P181" s="47"/>
      <c r="Q181" s="211"/>
      <c r="R181" s="265"/>
    </row>
    <row r="182" customFormat="false" ht="15" hidden="false" customHeight="false" outlineLevel="0" collapsed="false">
      <c r="A182" s="1" t="n">
        <v>175</v>
      </c>
      <c r="B182" s="47"/>
      <c r="C182" s="139"/>
      <c r="D182" s="47"/>
      <c r="E182" s="47"/>
      <c r="F182" s="47"/>
      <c r="G182" s="47"/>
      <c r="H182" s="47"/>
      <c r="I182" s="110"/>
      <c r="J182" s="47"/>
      <c r="K182" s="69"/>
      <c r="L182" s="69"/>
      <c r="M182" s="69"/>
      <c r="N182" s="254"/>
      <c r="O182" s="317"/>
      <c r="P182" s="47"/>
      <c r="Q182" s="211"/>
      <c r="R182" s="265"/>
    </row>
    <row r="183" customFormat="false" ht="15" hidden="false" customHeight="false" outlineLevel="0" collapsed="false">
      <c r="A183" s="1" t="n">
        <v>176</v>
      </c>
      <c r="B183" s="47"/>
      <c r="C183" s="132"/>
      <c r="D183" s="47"/>
      <c r="E183" s="47"/>
      <c r="F183" s="47"/>
      <c r="G183" s="47"/>
      <c r="H183" s="47"/>
      <c r="I183" s="110"/>
      <c r="J183" s="47"/>
      <c r="K183" s="69"/>
      <c r="L183" s="69"/>
      <c r="M183" s="69"/>
      <c r="N183" s="254"/>
      <c r="O183" s="317"/>
      <c r="P183" s="47"/>
      <c r="Q183" s="211"/>
      <c r="R183" s="265"/>
    </row>
    <row r="184" customFormat="false" ht="15" hidden="false" customHeight="false" outlineLevel="0" collapsed="false">
      <c r="A184" s="1" t="n">
        <v>177</v>
      </c>
      <c r="B184" s="47"/>
      <c r="C184" s="139"/>
      <c r="D184" s="47"/>
      <c r="E184" s="47"/>
      <c r="F184" s="47"/>
      <c r="G184" s="47"/>
      <c r="H184" s="47"/>
      <c r="I184" s="110"/>
      <c r="J184" s="47"/>
      <c r="K184" s="69"/>
      <c r="L184" s="69"/>
      <c r="M184" s="69"/>
      <c r="N184" s="254"/>
      <c r="O184" s="317"/>
      <c r="P184" s="47"/>
      <c r="Q184" s="211"/>
      <c r="R184" s="265"/>
    </row>
    <row r="185" customFormat="false" ht="15" hidden="false" customHeight="false" outlineLevel="0" collapsed="false">
      <c r="A185" s="1" t="n">
        <v>178</v>
      </c>
      <c r="B185" s="47"/>
      <c r="C185" s="132"/>
      <c r="D185" s="47"/>
      <c r="E185" s="47"/>
      <c r="F185" s="47"/>
      <c r="G185" s="47"/>
      <c r="H185" s="47"/>
      <c r="I185" s="110"/>
      <c r="J185" s="47"/>
      <c r="K185" s="69"/>
      <c r="L185" s="69"/>
      <c r="M185" s="69"/>
      <c r="N185" s="254"/>
      <c r="O185" s="317"/>
      <c r="P185" s="47"/>
      <c r="Q185" s="211"/>
      <c r="R185" s="265"/>
    </row>
    <row r="186" customFormat="false" ht="15" hidden="false" customHeight="false" outlineLevel="0" collapsed="false">
      <c r="A186" s="1" t="n">
        <v>179</v>
      </c>
      <c r="B186" s="47"/>
      <c r="C186" s="139"/>
      <c r="D186" s="47"/>
      <c r="E186" s="47"/>
      <c r="F186" s="47"/>
      <c r="G186" s="47"/>
      <c r="H186" s="47"/>
      <c r="I186" s="110"/>
      <c r="J186" s="47"/>
      <c r="K186" s="69"/>
      <c r="L186" s="69"/>
      <c r="M186" s="69"/>
      <c r="N186" s="254"/>
      <c r="O186" s="317"/>
      <c r="P186" s="47"/>
      <c r="Q186" s="211"/>
      <c r="R186" s="265"/>
    </row>
    <row r="187" customFormat="false" ht="15" hidden="false" customHeight="false" outlineLevel="0" collapsed="false">
      <c r="A187" s="1" t="n">
        <v>180</v>
      </c>
      <c r="B187" s="47"/>
      <c r="C187" s="132"/>
      <c r="D187" s="47"/>
      <c r="E187" s="47"/>
      <c r="F187" s="47"/>
      <c r="G187" s="47"/>
      <c r="H187" s="47"/>
      <c r="I187" s="110"/>
      <c r="J187" s="47"/>
      <c r="K187" s="69"/>
      <c r="L187" s="69"/>
      <c r="M187" s="69"/>
      <c r="N187" s="254"/>
      <c r="O187" s="317"/>
      <c r="P187" s="47"/>
      <c r="Q187" s="211"/>
      <c r="R187" s="265"/>
    </row>
    <row r="188" customFormat="false" ht="15" hidden="false" customHeight="false" outlineLevel="0" collapsed="false">
      <c r="A188" s="1" t="n">
        <v>181</v>
      </c>
      <c r="B188" s="47"/>
      <c r="C188" s="139"/>
      <c r="D188" s="47"/>
      <c r="E188" s="47"/>
      <c r="F188" s="47"/>
      <c r="G188" s="47"/>
      <c r="H188" s="47"/>
      <c r="I188" s="110"/>
      <c r="J188" s="47"/>
      <c r="K188" s="69"/>
      <c r="L188" s="69"/>
      <c r="M188" s="69"/>
      <c r="N188" s="254"/>
      <c r="O188" s="317"/>
      <c r="P188" s="47"/>
      <c r="Q188" s="211"/>
      <c r="R188" s="265"/>
    </row>
    <row r="189" customFormat="false" ht="15" hidden="false" customHeight="false" outlineLevel="0" collapsed="false">
      <c r="A189" s="1" t="n">
        <v>182</v>
      </c>
      <c r="B189" s="47"/>
      <c r="C189" s="132"/>
      <c r="D189" s="47"/>
      <c r="E189" s="47"/>
      <c r="F189" s="47"/>
      <c r="G189" s="47"/>
      <c r="H189" s="47"/>
      <c r="I189" s="110"/>
      <c r="J189" s="47"/>
      <c r="K189" s="69"/>
      <c r="L189" s="69"/>
      <c r="M189" s="69"/>
      <c r="N189" s="254"/>
      <c r="O189" s="317"/>
      <c r="P189" s="47"/>
      <c r="Q189" s="211"/>
      <c r="R189" s="265"/>
    </row>
    <row r="190" customFormat="false" ht="15" hidden="false" customHeight="false" outlineLevel="0" collapsed="false">
      <c r="A190" s="1" t="n">
        <v>183</v>
      </c>
      <c r="B190" s="47"/>
      <c r="C190" s="139"/>
      <c r="D190" s="47"/>
      <c r="E190" s="47"/>
      <c r="F190" s="47"/>
      <c r="G190" s="47"/>
      <c r="H190" s="47"/>
      <c r="I190" s="110"/>
      <c r="J190" s="47"/>
      <c r="K190" s="69"/>
      <c r="L190" s="69"/>
      <c r="M190" s="69"/>
      <c r="N190" s="254"/>
      <c r="O190" s="317"/>
      <c r="P190" s="47"/>
      <c r="Q190" s="211"/>
      <c r="R190" s="265"/>
    </row>
    <row r="191" customFormat="false" ht="15" hidden="false" customHeight="false" outlineLevel="0" collapsed="false">
      <c r="A191" s="1" t="n">
        <v>184</v>
      </c>
      <c r="B191" s="47"/>
      <c r="C191" s="132"/>
      <c r="D191" s="47"/>
      <c r="E191" s="47"/>
      <c r="F191" s="47"/>
      <c r="G191" s="47"/>
      <c r="H191" s="47"/>
      <c r="I191" s="110"/>
      <c r="J191" s="47"/>
      <c r="K191" s="69"/>
      <c r="L191" s="69"/>
      <c r="M191" s="69"/>
      <c r="N191" s="254"/>
      <c r="O191" s="317"/>
      <c r="P191" s="47"/>
      <c r="Q191" s="211"/>
      <c r="R191" s="265"/>
    </row>
    <row r="192" customFormat="false" ht="15" hidden="false" customHeight="false" outlineLevel="0" collapsed="false">
      <c r="A192" s="1" t="n">
        <v>185</v>
      </c>
      <c r="B192" s="47"/>
      <c r="C192" s="139"/>
      <c r="D192" s="47"/>
      <c r="E192" s="47"/>
      <c r="F192" s="47"/>
      <c r="G192" s="47"/>
      <c r="H192" s="47"/>
      <c r="I192" s="110"/>
      <c r="J192" s="47"/>
      <c r="K192" s="69"/>
      <c r="L192" s="69"/>
      <c r="M192" s="69"/>
      <c r="N192" s="254"/>
      <c r="O192" s="317"/>
      <c r="P192" s="47"/>
      <c r="Q192" s="211"/>
      <c r="R192" s="265"/>
    </row>
    <row r="193" customFormat="false" ht="15" hidden="false" customHeight="false" outlineLevel="0" collapsed="false">
      <c r="A193" s="1" t="n">
        <v>186</v>
      </c>
      <c r="B193" s="47"/>
      <c r="C193" s="132"/>
      <c r="D193" s="47"/>
      <c r="E193" s="47"/>
      <c r="F193" s="47"/>
      <c r="G193" s="47"/>
      <c r="H193" s="47"/>
      <c r="I193" s="110"/>
      <c r="J193" s="47"/>
      <c r="K193" s="69"/>
      <c r="L193" s="69"/>
      <c r="M193" s="69"/>
      <c r="N193" s="254"/>
      <c r="O193" s="317"/>
      <c r="P193" s="47"/>
      <c r="Q193" s="211"/>
      <c r="R193" s="265"/>
    </row>
    <row r="194" customFormat="false" ht="15" hidden="false" customHeight="false" outlineLevel="0" collapsed="false">
      <c r="A194" s="1" t="n">
        <v>187</v>
      </c>
      <c r="B194" s="47"/>
      <c r="C194" s="139"/>
      <c r="D194" s="47"/>
      <c r="E194" s="47"/>
      <c r="F194" s="47"/>
      <c r="G194" s="47"/>
      <c r="H194" s="47"/>
      <c r="I194" s="110"/>
      <c r="J194" s="47"/>
      <c r="K194" s="69"/>
      <c r="L194" s="69"/>
      <c r="M194" s="69"/>
      <c r="N194" s="254"/>
      <c r="O194" s="317"/>
      <c r="P194" s="47"/>
      <c r="Q194" s="211"/>
      <c r="R194" s="265"/>
    </row>
    <row r="195" customFormat="false" ht="15" hidden="false" customHeight="false" outlineLevel="0" collapsed="false">
      <c r="A195" s="1" t="n">
        <v>188</v>
      </c>
      <c r="B195" s="47"/>
      <c r="C195" s="132"/>
      <c r="D195" s="47"/>
      <c r="E195" s="47"/>
      <c r="F195" s="47"/>
      <c r="G195" s="47"/>
      <c r="H195" s="47"/>
      <c r="I195" s="110"/>
      <c r="J195" s="47"/>
      <c r="K195" s="69"/>
      <c r="L195" s="69"/>
      <c r="M195" s="69"/>
      <c r="N195" s="254"/>
      <c r="O195" s="317"/>
      <c r="P195" s="47"/>
      <c r="Q195" s="211"/>
      <c r="R195" s="265"/>
    </row>
    <row r="196" customFormat="false" ht="15" hidden="false" customHeight="false" outlineLevel="0" collapsed="false">
      <c r="A196" s="1" t="n">
        <v>189</v>
      </c>
      <c r="B196" s="47"/>
      <c r="C196" s="139"/>
      <c r="D196" s="47"/>
      <c r="E196" s="47"/>
      <c r="F196" s="47"/>
      <c r="G196" s="47"/>
      <c r="H196" s="47"/>
      <c r="I196" s="110"/>
      <c r="J196" s="47"/>
      <c r="K196" s="69"/>
      <c r="L196" s="69"/>
      <c r="M196" s="69"/>
      <c r="N196" s="254"/>
      <c r="O196" s="317"/>
      <c r="P196" s="47"/>
      <c r="Q196" s="211"/>
      <c r="R196" s="265"/>
    </row>
    <row r="197" customFormat="false" ht="15" hidden="false" customHeight="false" outlineLevel="0" collapsed="false">
      <c r="A197" s="1" t="n">
        <v>190</v>
      </c>
      <c r="B197" s="47"/>
      <c r="C197" s="132"/>
      <c r="D197" s="47"/>
      <c r="E197" s="47"/>
      <c r="F197" s="47"/>
      <c r="G197" s="47"/>
      <c r="H197" s="47"/>
      <c r="I197" s="110"/>
      <c r="J197" s="47"/>
      <c r="K197" s="69"/>
      <c r="L197" s="69"/>
      <c r="M197" s="69"/>
      <c r="N197" s="254"/>
      <c r="O197" s="317"/>
      <c r="P197" s="47"/>
      <c r="Q197" s="211"/>
      <c r="R197" s="265"/>
    </row>
    <row r="198" customFormat="false" ht="15" hidden="false" customHeight="false" outlineLevel="0" collapsed="false">
      <c r="A198" s="1" t="n">
        <v>191</v>
      </c>
      <c r="B198" s="47"/>
      <c r="C198" s="139"/>
      <c r="D198" s="47"/>
      <c r="E198" s="47"/>
      <c r="F198" s="47"/>
      <c r="G198" s="47"/>
      <c r="H198" s="47"/>
      <c r="I198" s="110"/>
      <c r="J198" s="47"/>
      <c r="K198" s="69"/>
      <c r="L198" s="69"/>
      <c r="M198" s="69"/>
      <c r="N198" s="254"/>
      <c r="O198" s="317"/>
      <c r="P198" s="47"/>
      <c r="Q198" s="211"/>
      <c r="R198" s="265"/>
    </row>
    <row r="199" customFormat="false" ht="15" hidden="false" customHeight="false" outlineLevel="0" collapsed="false">
      <c r="A199" s="1" t="n">
        <v>192</v>
      </c>
      <c r="B199" s="47"/>
      <c r="C199" s="132"/>
      <c r="D199" s="47"/>
      <c r="E199" s="47"/>
      <c r="F199" s="47"/>
      <c r="G199" s="47"/>
      <c r="H199" s="47"/>
      <c r="I199" s="110"/>
      <c r="J199" s="47"/>
      <c r="K199" s="69"/>
      <c r="L199" s="69"/>
      <c r="M199" s="69"/>
      <c r="N199" s="254"/>
      <c r="O199" s="317"/>
      <c r="P199" s="47"/>
      <c r="Q199" s="211"/>
      <c r="R199" s="265"/>
    </row>
    <row r="200" customFormat="false" ht="15" hidden="false" customHeight="false" outlineLevel="0" collapsed="false">
      <c r="A200" s="1" t="n">
        <v>193</v>
      </c>
      <c r="B200" s="47"/>
      <c r="C200" s="139"/>
      <c r="D200" s="47"/>
      <c r="E200" s="47"/>
      <c r="F200" s="47"/>
      <c r="G200" s="47"/>
      <c r="H200" s="47"/>
      <c r="I200" s="110"/>
      <c r="J200" s="47"/>
      <c r="K200" s="69"/>
      <c r="L200" s="69"/>
      <c r="M200" s="69"/>
      <c r="N200" s="254"/>
      <c r="O200" s="317"/>
      <c r="P200" s="47"/>
      <c r="Q200" s="211"/>
      <c r="R200" s="265"/>
    </row>
    <row r="201" customFormat="false" ht="15" hidden="false" customHeight="false" outlineLevel="0" collapsed="false">
      <c r="A201" s="1" t="n">
        <v>194</v>
      </c>
      <c r="B201" s="47"/>
      <c r="C201" s="132"/>
      <c r="D201" s="47"/>
      <c r="E201" s="47"/>
      <c r="F201" s="47"/>
      <c r="G201" s="47"/>
      <c r="H201" s="47"/>
      <c r="I201" s="110"/>
      <c r="J201" s="47"/>
      <c r="K201" s="69"/>
      <c r="L201" s="69"/>
      <c r="M201" s="69"/>
      <c r="N201" s="254"/>
      <c r="O201" s="317"/>
      <c r="P201" s="47"/>
      <c r="Q201" s="211"/>
      <c r="R201" s="265"/>
    </row>
    <row r="202" customFormat="false" ht="15" hidden="false" customHeight="false" outlineLevel="0" collapsed="false">
      <c r="A202" s="1" t="n">
        <v>195</v>
      </c>
      <c r="B202" s="47"/>
      <c r="C202" s="139"/>
      <c r="D202" s="47"/>
      <c r="E202" s="47"/>
      <c r="F202" s="47"/>
      <c r="G202" s="47"/>
      <c r="H202" s="47"/>
      <c r="I202" s="110"/>
      <c r="J202" s="47"/>
      <c r="K202" s="69"/>
      <c r="L202" s="69"/>
      <c r="M202" s="69"/>
      <c r="N202" s="254"/>
      <c r="O202" s="317"/>
      <c r="P202" s="47"/>
      <c r="Q202" s="211"/>
      <c r="R202" s="265"/>
    </row>
    <row r="203" customFormat="false" ht="15" hidden="false" customHeight="false" outlineLevel="0" collapsed="false">
      <c r="A203" s="1" t="n">
        <v>196</v>
      </c>
      <c r="B203" s="47"/>
      <c r="C203" s="132"/>
      <c r="D203" s="47"/>
      <c r="E203" s="47"/>
      <c r="F203" s="47"/>
      <c r="G203" s="47"/>
      <c r="H203" s="47"/>
      <c r="I203" s="110"/>
      <c r="J203" s="47"/>
      <c r="K203" s="69"/>
      <c r="L203" s="69"/>
      <c r="M203" s="69"/>
      <c r="N203" s="254"/>
      <c r="O203" s="317"/>
      <c r="P203" s="47"/>
      <c r="Q203" s="211"/>
      <c r="R203" s="265"/>
    </row>
    <row r="204" customFormat="false" ht="15" hidden="false" customHeight="false" outlineLevel="0" collapsed="false">
      <c r="A204" s="1" t="n">
        <v>197</v>
      </c>
      <c r="B204" s="47"/>
      <c r="C204" s="139"/>
      <c r="D204" s="47"/>
      <c r="E204" s="47"/>
      <c r="F204" s="47"/>
      <c r="G204" s="47"/>
      <c r="H204" s="47"/>
      <c r="I204" s="110"/>
      <c r="J204" s="47"/>
      <c r="K204" s="69"/>
      <c r="L204" s="69"/>
      <c r="M204" s="69"/>
      <c r="N204" s="254"/>
      <c r="O204" s="317"/>
      <c r="P204" s="47"/>
      <c r="Q204" s="211"/>
      <c r="R204" s="265"/>
    </row>
    <row r="205" customFormat="false" ht="15" hidden="false" customHeight="false" outlineLevel="0" collapsed="false">
      <c r="A205" s="1" t="n">
        <v>198</v>
      </c>
      <c r="B205" s="47"/>
      <c r="C205" s="132"/>
      <c r="D205" s="47"/>
      <c r="E205" s="47"/>
      <c r="F205" s="47"/>
      <c r="G205" s="47"/>
      <c r="H205" s="47"/>
      <c r="I205" s="110"/>
      <c r="J205" s="47"/>
      <c r="K205" s="69"/>
      <c r="L205" s="69"/>
      <c r="M205" s="69"/>
      <c r="N205" s="254"/>
      <c r="O205" s="317"/>
      <c r="P205" s="47"/>
      <c r="Q205" s="211"/>
      <c r="R205" s="265"/>
    </row>
    <row r="206" customFormat="false" ht="15" hidden="false" customHeight="false" outlineLevel="0" collapsed="false">
      <c r="A206" s="1" t="n">
        <v>199</v>
      </c>
      <c r="B206" s="47"/>
      <c r="C206" s="139"/>
      <c r="D206" s="47"/>
      <c r="E206" s="47"/>
      <c r="F206" s="47"/>
      <c r="G206" s="47"/>
      <c r="H206" s="47"/>
      <c r="I206" s="110"/>
      <c r="J206" s="47"/>
      <c r="K206" s="69"/>
      <c r="L206" s="69"/>
      <c r="M206" s="69"/>
      <c r="N206" s="254"/>
      <c r="O206" s="317"/>
      <c r="P206" s="47"/>
      <c r="Q206" s="211"/>
      <c r="R206" s="265"/>
    </row>
    <row r="207" customFormat="false" ht="15" hidden="false" customHeight="false" outlineLevel="0" collapsed="false">
      <c r="A207" s="1" t="n">
        <v>200</v>
      </c>
      <c r="B207" s="47"/>
      <c r="C207" s="132"/>
      <c r="D207" s="47"/>
      <c r="E207" s="47"/>
      <c r="F207" s="47"/>
      <c r="G207" s="47"/>
      <c r="H207" s="47"/>
      <c r="I207" s="110"/>
      <c r="J207" s="47"/>
      <c r="K207" s="69"/>
      <c r="L207" s="69"/>
      <c r="M207" s="69"/>
      <c r="N207" s="254"/>
      <c r="O207" s="317"/>
      <c r="P207" s="47"/>
      <c r="Q207" s="211"/>
      <c r="R207" s="265"/>
    </row>
    <row r="208" customFormat="false" ht="15" hidden="false" customHeight="false" outlineLevel="0" collapsed="false">
      <c r="A208" s="1" t="n">
        <v>201</v>
      </c>
      <c r="B208" s="47"/>
      <c r="C208" s="139"/>
      <c r="D208" s="47"/>
      <c r="E208" s="47"/>
      <c r="F208" s="47"/>
      <c r="G208" s="47"/>
      <c r="H208" s="47"/>
      <c r="I208" s="110"/>
      <c r="J208" s="47"/>
      <c r="K208" s="69"/>
      <c r="L208" s="69"/>
      <c r="M208" s="69"/>
      <c r="N208" s="254"/>
      <c r="O208" s="317"/>
      <c r="P208" s="47"/>
      <c r="Q208" s="211"/>
      <c r="R208" s="265"/>
    </row>
    <row r="209" customFormat="false" ht="15" hidden="false" customHeight="false" outlineLevel="0" collapsed="false">
      <c r="A209" s="1" t="n">
        <v>202</v>
      </c>
      <c r="B209" s="47"/>
      <c r="C209" s="132"/>
      <c r="D209" s="47"/>
      <c r="E209" s="47"/>
      <c r="F209" s="47"/>
      <c r="G209" s="47"/>
      <c r="H209" s="47"/>
      <c r="I209" s="110"/>
      <c r="J209" s="47"/>
      <c r="K209" s="69"/>
      <c r="L209" s="69"/>
      <c r="M209" s="69"/>
      <c r="N209" s="254"/>
      <c r="O209" s="317"/>
      <c r="P209" s="47"/>
      <c r="Q209" s="211"/>
      <c r="R209" s="265"/>
    </row>
    <row r="210" customFormat="false" ht="15" hidden="false" customHeight="false" outlineLevel="0" collapsed="false">
      <c r="A210" s="1" t="n">
        <v>203</v>
      </c>
      <c r="B210" s="47"/>
      <c r="C210" s="139"/>
      <c r="D210" s="47"/>
      <c r="E210" s="47"/>
      <c r="F210" s="47"/>
      <c r="G210" s="47"/>
      <c r="H210" s="47"/>
      <c r="I210" s="110"/>
      <c r="J210" s="47"/>
      <c r="K210" s="69"/>
      <c r="L210" s="69"/>
      <c r="M210" s="69"/>
      <c r="N210" s="254"/>
      <c r="O210" s="317"/>
      <c r="P210" s="47"/>
      <c r="Q210" s="211"/>
      <c r="R210" s="265"/>
    </row>
    <row r="211" customFormat="false" ht="15" hidden="false" customHeight="false" outlineLevel="0" collapsed="false">
      <c r="A211" s="1" t="n">
        <v>204</v>
      </c>
      <c r="B211" s="47"/>
      <c r="C211" s="132"/>
      <c r="D211" s="49"/>
      <c r="E211" s="47"/>
      <c r="F211" s="47"/>
      <c r="G211" s="47"/>
      <c r="H211" s="47"/>
      <c r="I211" s="110"/>
      <c r="J211" s="47"/>
      <c r="K211" s="69"/>
      <c r="L211" s="69"/>
      <c r="M211" s="69"/>
      <c r="N211" s="254"/>
      <c r="O211" s="317"/>
      <c r="P211" s="47"/>
      <c r="Q211" s="211"/>
      <c r="R211" s="265"/>
    </row>
    <row r="212" customFormat="false" ht="15" hidden="false" customHeight="false" outlineLevel="0" collapsed="false">
      <c r="A212" s="1" t="n">
        <v>205</v>
      </c>
      <c r="B212" s="47"/>
      <c r="C212" s="139"/>
      <c r="D212" s="49"/>
      <c r="E212" s="47"/>
      <c r="F212" s="47"/>
      <c r="G212" s="47"/>
      <c r="H212" s="47"/>
      <c r="I212" s="110"/>
      <c r="J212" s="47"/>
      <c r="K212" s="69"/>
      <c r="L212" s="69"/>
      <c r="M212" s="69"/>
      <c r="N212" s="254"/>
      <c r="O212" s="317"/>
      <c r="P212" s="47"/>
      <c r="Q212" s="211"/>
      <c r="R212" s="265"/>
    </row>
    <row r="213" customFormat="false" ht="15" hidden="false" customHeight="false" outlineLevel="0" collapsed="false">
      <c r="A213" s="1" t="n">
        <v>206</v>
      </c>
      <c r="B213" s="47"/>
      <c r="C213" s="132"/>
      <c r="D213" s="49"/>
      <c r="E213" s="47"/>
      <c r="F213" s="47"/>
      <c r="G213" s="47"/>
      <c r="H213" s="47"/>
      <c r="I213" s="110"/>
      <c r="J213" s="47"/>
      <c r="K213" s="69"/>
      <c r="L213" s="69"/>
      <c r="M213" s="69"/>
      <c r="N213" s="254"/>
      <c r="O213" s="317"/>
      <c r="P213" s="47"/>
      <c r="Q213" s="211"/>
      <c r="R213" s="265"/>
    </row>
    <row r="214" customFormat="false" ht="15" hidden="false" customHeight="false" outlineLevel="0" collapsed="false">
      <c r="A214" s="1" t="n">
        <v>207</v>
      </c>
      <c r="B214" s="47"/>
      <c r="C214" s="139"/>
      <c r="D214" s="49"/>
      <c r="E214" s="47"/>
      <c r="F214" s="47"/>
      <c r="G214" s="47"/>
      <c r="H214" s="47"/>
      <c r="I214" s="110"/>
      <c r="J214" s="47"/>
      <c r="K214" s="69"/>
      <c r="L214" s="69"/>
      <c r="M214" s="69"/>
      <c r="N214" s="254"/>
      <c r="O214" s="317"/>
      <c r="P214" s="47"/>
      <c r="Q214" s="211"/>
      <c r="R214" s="265"/>
    </row>
    <row r="215" customFormat="false" ht="15" hidden="false" customHeight="false" outlineLevel="0" collapsed="false">
      <c r="A215" s="1" t="n">
        <v>208</v>
      </c>
      <c r="B215" s="47"/>
      <c r="C215" s="132"/>
      <c r="D215" s="49"/>
      <c r="E215" s="47"/>
      <c r="F215" s="47"/>
      <c r="G215" s="47"/>
      <c r="H215" s="47"/>
      <c r="I215" s="110"/>
      <c r="J215" s="47"/>
      <c r="K215" s="69"/>
      <c r="L215" s="69"/>
      <c r="M215" s="69"/>
      <c r="N215" s="254"/>
      <c r="O215" s="317"/>
      <c r="P215" s="47"/>
      <c r="Q215" s="211"/>
      <c r="R215" s="265"/>
    </row>
    <row r="216" customFormat="false" ht="15" hidden="false" customHeight="false" outlineLevel="0" collapsed="false">
      <c r="A216" s="1" t="n">
        <v>209</v>
      </c>
      <c r="B216" s="47"/>
      <c r="C216" s="139"/>
      <c r="D216" s="49"/>
      <c r="E216" s="47"/>
      <c r="F216" s="47"/>
      <c r="G216" s="47"/>
      <c r="H216" s="47"/>
      <c r="I216" s="110"/>
      <c r="J216" s="47"/>
      <c r="K216" s="69"/>
      <c r="L216" s="69"/>
      <c r="M216" s="69"/>
      <c r="N216" s="254"/>
      <c r="O216" s="317"/>
      <c r="P216" s="47"/>
      <c r="Q216" s="211"/>
      <c r="R216" s="265"/>
    </row>
    <row r="217" customFormat="false" ht="15" hidden="false" customHeight="false" outlineLevel="0" collapsed="false">
      <c r="B217" s="47"/>
      <c r="C217" s="132"/>
      <c r="I217" s="110"/>
      <c r="K217" s="2"/>
      <c r="L217" s="2"/>
      <c r="M217" s="2"/>
      <c r="N217" s="254"/>
      <c r="O217" s="208"/>
      <c r="R217" s="54"/>
    </row>
    <row r="218" customFormat="false" ht="15" hidden="false" customHeight="false" outlineLevel="0" collapsed="false">
      <c r="C218" s="494"/>
      <c r="I218" s="110"/>
      <c r="K218" s="2"/>
      <c r="L218" s="2"/>
      <c r="M218" s="2"/>
      <c r="N218" s="254"/>
      <c r="O218" s="208"/>
      <c r="R218" s="54"/>
    </row>
    <row r="219" customFormat="false" ht="15" hidden="false" customHeight="false" outlineLevel="0" collapsed="false">
      <c r="C219" s="132"/>
      <c r="I219" s="110"/>
      <c r="K219" s="2"/>
      <c r="L219" s="2"/>
      <c r="M219" s="2"/>
      <c r="N219" s="254"/>
      <c r="O219" s="208"/>
      <c r="R219" s="54"/>
    </row>
    <row r="220" customFormat="false" ht="15" hidden="false" customHeight="false" outlineLevel="0" collapsed="false">
      <c r="C220" s="139"/>
      <c r="I220" s="110"/>
      <c r="K220" s="2"/>
      <c r="L220" s="2"/>
      <c r="M220" s="2"/>
      <c r="N220" s="254"/>
      <c r="O220" s="208"/>
      <c r="R220" s="54"/>
    </row>
    <row r="221" customFormat="false" ht="15" hidden="false" customHeight="false" outlineLevel="0" collapsed="false">
      <c r="C221" s="132"/>
      <c r="I221" s="110"/>
      <c r="K221" s="2"/>
      <c r="L221" s="2"/>
      <c r="M221" s="2"/>
      <c r="N221" s="254"/>
      <c r="O221" s="208"/>
      <c r="R221" s="54"/>
    </row>
    <row r="222" customFormat="false" ht="15" hidden="false" customHeight="false" outlineLevel="0" collapsed="false">
      <c r="C222" s="139"/>
      <c r="I222" s="110"/>
      <c r="K222" s="2"/>
      <c r="L222" s="2"/>
      <c r="M222" s="2"/>
      <c r="N222" s="254"/>
      <c r="O222" s="208"/>
      <c r="R222" s="54"/>
    </row>
    <row r="223" customFormat="false" ht="15" hidden="false" customHeight="false" outlineLevel="0" collapsed="false">
      <c r="C223" s="132"/>
      <c r="I223" s="110"/>
      <c r="K223" s="2"/>
      <c r="L223" s="2"/>
      <c r="M223" s="2"/>
      <c r="N223" s="254"/>
      <c r="O223" s="208"/>
      <c r="R223" s="54"/>
    </row>
    <row r="224" customFormat="false" ht="15" hidden="false" customHeight="false" outlineLevel="0" collapsed="false">
      <c r="C224" s="139"/>
      <c r="I224" s="110"/>
      <c r="K224" s="2"/>
      <c r="L224" s="2"/>
      <c r="M224" s="2"/>
      <c r="N224" s="254"/>
      <c r="O224" s="208"/>
      <c r="R224" s="54"/>
    </row>
    <row r="225" customFormat="false" ht="15" hidden="false" customHeight="false" outlineLevel="0" collapsed="false">
      <c r="C225" s="132"/>
      <c r="I225" s="110"/>
      <c r="K225" s="2"/>
      <c r="L225" s="2"/>
      <c r="M225" s="2"/>
      <c r="N225" s="254"/>
      <c r="O225" s="208"/>
      <c r="R225" s="54"/>
    </row>
    <row r="226" customFormat="false" ht="15" hidden="false" customHeight="false" outlineLevel="0" collapsed="false">
      <c r="C226" s="139"/>
      <c r="I226" s="110"/>
      <c r="K226" s="2"/>
      <c r="L226" s="2"/>
      <c r="M226" s="2"/>
      <c r="N226" s="254"/>
      <c r="O226" s="208"/>
      <c r="R226" s="54"/>
    </row>
    <row r="227" customFormat="false" ht="15" hidden="false" customHeight="false" outlineLevel="0" collapsed="false">
      <c r="C227" s="132"/>
      <c r="I227" s="110"/>
      <c r="K227" s="2"/>
      <c r="L227" s="2"/>
      <c r="M227" s="2"/>
      <c r="N227" s="254"/>
      <c r="O227" s="208"/>
      <c r="R227" s="54"/>
    </row>
    <row r="228" customFormat="false" ht="15" hidden="false" customHeight="false" outlineLevel="0" collapsed="false">
      <c r="C228" s="139"/>
      <c r="I228" s="110"/>
      <c r="K228" s="2"/>
      <c r="L228" s="2"/>
      <c r="M228" s="2"/>
      <c r="N228" s="254"/>
      <c r="O228" s="208"/>
      <c r="R228" s="54"/>
    </row>
    <row r="229" customFormat="false" ht="15" hidden="false" customHeight="false" outlineLevel="0" collapsed="false">
      <c r="C229" s="132"/>
      <c r="I229" s="110"/>
      <c r="K229" s="2"/>
      <c r="L229" s="2"/>
      <c r="M229" s="2"/>
      <c r="N229" s="254"/>
      <c r="O229" s="208"/>
      <c r="R229" s="54"/>
    </row>
    <row r="230" customFormat="false" ht="15" hidden="false" customHeight="false" outlineLevel="0" collapsed="false">
      <c r="C230" s="139"/>
      <c r="I230" s="110"/>
      <c r="K230" s="2"/>
      <c r="L230" s="2"/>
      <c r="M230" s="2"/>
      <c r="N230" s="254"/>
      <c r="O230" s="208"/>
      <c r="R230" s="54"/>
    </row>
    <row r="231" customFormat="false" ht="15" hidden="false" customHeight="false" outlineLevel="0" collapsed="false">
      <c r="C231" s="132"/>
      <c r="I231" s="110"/>
      <c r="K231" s="2"/>
      <c r="L231" s="2"/>
      <c r="M231" s="2"/>
      <c r="N231" s="254"/>
      <c r="O231" s="208"/>
      <c r="R231" s="54"/>
    </row>
    <row r="232" customFormat="false" ht="15" hidden="false" customHeight="false" outlineLevel="0" collapsed="false">
      <c r="C232" s="139"/>
      <c r="I232" s="110"/>
      <c r="K232" s="2"/>
      <c r="L232" s="2"/>
      <c r="M232" s="2"/>
      <c r="N232" s="254"/>
      <c r="O232" s="208"/>
      <c r="R232" s="54"/>
    </row>
    <row r="233" customFormat="false" ht="15" hidden="false" customHeight="false" outlineLevel="0" collapsed="false">
      <c r="C233" s="132"/>
      <c r="I233" s="110"/>
      <c r="K233" s="2"/>
      <c r="L233" s="2"/>
      <c r="M233" s="2"/>
      <c r="N233" s="254"/>
      <c r="O233" s="208"/>
      <c r="R233" s="54"/>
    </row>
    <row r="234" customFormat="false" ht="15" hidden="false" customHeight="false" outlineLevel="0" collapsed="false">
      <c r="C234" s="139"/>
      <c r="I234" s="110"/>
      <c r="K234" s="2"/>
      <c r="L234" s="2"/>
      <c r="M234" s="2"/>
      <c r="N234" s="254"/>
      <c r="O234" s="208"/>
      <c r="R234" s="54"/>
    </row>
    <row r="235" customFormat="false" ht="15" hidden="false" customHeight="false" outlineLevel="0" collapsed="false">
      <c r="C235" s="132"/>
      <c r="I235" s="110"/>
      <c r="K235" s="2"/>
      <c r="L235" s="2"/>
      <c r="M235" s="2"/>
      <c r="N235" s="254"/>
      <c r="O235" s="208"/>
      <c r="R235" s="54"/>
    </row>
    <row r="236" customFormat="false" ht="15" hidden="false" customHeight="false" outlineLevel="0" collapsed="false">
      <c r="C236" s="139"/>
      <c r="I236" s="110"/>
      <c r="K236" s="2"/>
      <c r="L236" s="2"/>
      <c r="M236" s="2"/>
      <c r="N236" s="254"/>
      <c r="O236" s="208"/>
      <c r="R236" s="54"/>
    </row>
    <row r="237" customFormat="false" ht="15" hidden="false" customHeight="false" outlineLevel="0" collapsed="false">
      <c r="C237" s="132"/>
      <c r="I237" s="110"/>
      <c r="K237" s="2"/>
      <c r="L237" s="2"/>
      <c r="M237" s="2"/>
      <c r="N237" s="254"/>
      <c r="O237" s="208"/>
      <c r="R237" s="54"/>
    </row>
    <row r="238" customFormat="false" ht="15" hidden="false" customHeight="false" outlineLevel="0" collapsed="false">
      <c r="C238" s="139"/>
      <c r="I238" s="110"/>
      <c r="K238" s="2"/>
      <c r="L238" s="2"/>
      <c r="M238" s="2"/>
      <c r="N238" s="254"/>
      <c r="O238" s="208"/>
      <c r="R238" s="54"/>
    </row>
    <row r="239" customFormat="false" ht="15" hidden="false" customHeight="false" outlineLevel="0" collapsed="false">
      <c r="C239" s="132"/>
      <c r="I239" s="110"/>
      <c r="K239" s="2"/>
      <c r="L239" s="2"/>
      <c r="M239" s="2"/>
      <c r="N239" s="254"/>
      <c r="O239" s="208"/>
      <c r="R239" s="54"/>
    </row>
    <row r="240" customFormat="false" ht="15" hidden="false" customHeight="false" outlineLevel="0" collapsed="false">
      <c r="C240" s="139"/>
      <c r="I240" s="110"/>
      <c r="K240" s="2"/>
      <c r="L240" s="2"/>
      <c r="M240" s="2"/>
      <c r="N240" s="254"/>
      <c r="O240" s="208"/>
      <c r="R240" s="54"/>
    </row>
    <row r="241" customFormat="false" ht="15" hidden="false" customHeight="false" outlineLevel="0" collapsed="false">
      <c r="C241" s="132"/>
      <c r="I241" s="110"/>
      <c r="K241" s="2"/>
      <c r="L241" s="2"/>
      <c r="M241" s="2"/>
      <c r="N241" s="254"/>
      <c r="O241" s="208"/>
      <c r="R241" s="54"/>
    </row>
    <row r="242" customFormat="false" ht="15" hidden="false" customHeight="false" outlineLevel="0" collapsed="false">
      <c r="C242" s="139"/>
      <c r="I242" s="110"/>
      <c r="K242" s="2"/>
      <c r="L242" s="2"/>
      <c r="M242" s="2"/>
      <c r="N242" s="254"/>
      <c r="O242" s="208"/>
      <c r="R242" s="54"/>
    </row>
    <row r="243" customFormat="false" ht="15" hidden="false" customHeight="false" outlineLevel="0" collapsed="false">
      <c r="C243" s="132"/>
      <c r="I243" s="110"/>
      <c r="K243" s="2"/>
      <c r="L243" s="2"/>
      <c r="M243" s="2"/>
      <c r="N243" s="254"/>
      <c r="O243" s="208"/>
      <c r="R243" s="54"/>
    </row>
    <row r="244" customFormat="false" ht="15" hidden="false" customHeight="false" outlineLevel="0" collapsed="false">
      <c r="C244" s="139"/>
      <c r="I244" s="110"/>
      <c r="K244" s="2"/>
      <c r="L244" s="2"/>
      <c r="M244" s="2"/>
      <c r="N244" s="254"/>
      <c r="O244" s="208"/>
      <c r="R244" s="54"/>
    </row>
    <row r="245" customFormat="false" ht="15" hidden="false" customHeight="false" outlineLevel="0" collapsed="false">
      <c r="C245" s="132"/>
      <c r="I245" s="110"/>
      <c r="K245" s="2"/>
      <c r="L245" s="2"/>
      <c r="M245" s="2"/>
      <c r="N245" s="254"/>
      <c r="O245" s="208"/>
      <c r="R245" s="54"/>
    </row>
    <row r="246" customFormat="false" ht="15" hidden="false" customHeight="false" outlineLevel="0" collapsed="false">
      <c r="C246" s="139"/>
      <c r="I246" s="110"/>
      <c r="K246" s="2"/>
      <c r="L246" s="2"/>
      <c r="M246" s="2"/>
      <c r="N246" s="254"/>
      <c r="O246" s="208"/>
      <c r="R246" s="54"/>
    </row>
    <row r="247" customFormat="false" ht="15" hidden="false" customHeight="false" outlineLevel="0" collapsed="false">
      <c r="C247" s="132"/>
      <c r="I247" s="110"/>
      <c r="K247" s="2"/>
      <c r="L247" s="2"/>
      <c r="M247" s="2"/>
      <c r="N247" s="254"/>
      <c r="O247" s="208"/>
      <c r="R247" s="54"/>
    </row>
    <row r="248" customFormat="false" ht="15" hidden="false" customHeight="false" outlineLevel="0" collapsed="false">
      <c r="C248" s="139"/>
      <c r="I248" s="110"/>
      <c r="K248" s="2"/>
      <c r="L248" s="2"/>
      <c r="M248" s="2"/>
      <c r="N248" s="254"/>
      <c r="O248" s="208"/>
      <c r="R248" s="54"/>
    </row>
    <row r="249" customFormat="false" ht="15" hidden="false" customHeight="false" outlineLevel="0" collapsed="false">
      <c r="C249" s="132"/>
      <c r="I249" s="110"/>
      <c r="K249" s="2"/>
      <c r="L249" s="2"/>
      <c r="M249" s="2"/>
      <c r="N249" s="254"/>
      <c r="O249" s="208"/>
      <c r="R249" s="54"/>
    </row>
    <row r="250" customFormat="false" ht="15" hidden="false" customHeight="false" outlineLevel="0" collapsed="false">
      <c r="C250" s="139"/>
      <c r="I250" s="110"/>
      <c r="K250" s="2"/>
      <c r="L250" s="2"/>
      <c r="M250" s="2"/>
      <c r="N250" s="254"/>
      <c r="O250" s="208"/>
      <c r="R250" s="54"/>
    </row>
    <row r="251" customFormat="false" ht="15" hidden="false" customHeight="false" outlineLevel="0" collapsed="false">
      <c r="C251" s="132"/>
      <c r="I251" s="110"/>
      <c r="K251" s="2"/>
      <c r="L251" s="2"/>
      <c r="M251" s="2"/>
      <c r="N251" s="254"/>
      <c r="O251" s="208"/>
      <c r="R251" s="54"/>
    </row>
    <row r="252" customFormat="false" ht="15" hidden="false" customHeight="false" outlineLevel="0" collapsed="false">
      <c r="C252" s="139"/>
      <c r="I252" s="110"/>
      <c r="K252" s="2"/>
      <c r="L252" s="2"/>
      <c r="M252" s="2"/>
      <c r="N252" s="254"/>
      <c r="O252" s="208"/>
      <c r="R252" s="54"/>
    </row>
    <row r="253" customFormat="false" ht="15" hidden="false" customHeight="false" outlineLevel="0" collapsed="false">
      <c r="C253" s="132"/>
      <c r="I253" s="110"/>
      <c r="K253" s="2"/>
      <c r="L253" s="2"/>
      <c r="M253" s="2"/>
      <c r="N253" s="254"/>
      <c r="O253" s="208"/>
      <c r="R253" s="54"/>
    </row>
    <row r="254" customFormat="false" ht="15" hidden="false" customHeight="false" outlineLevel="0" collapsed="false">
      <c r="C254" s="139"/>
      <c r="I254" s="110"/>
      <c r="K254" s="2"/>
      <c r="L254" s="2"/>
      <c r="M254" s="2"/>
      <c r="N254" s="254"/>
      <c r="O254" s="208"/>
      <c r="R254" s="54"/>
    </row>
    <row r="255" customFormat="false" ht="15" hidden="false" customHeight="false" outlineLevel="0" collapsed="false">
      <c r="C255" s="132"/>
      <c r="I255" s="110"/>
      <c r="K255" s="2"/>
      <c r="L255" s="2"/>
      <c r="M255" s="2"/>
      <c r="N255" s="254"/>
      <c r="O255" s="208"/>
      <c r="R255" s="54"/>
    </row>
    <row r="256" customFormat="false" ht="15" hidden="false" customHeight="false" outlineLevel="0" collapsed="false">
      <c r="C256" s="139"/>
      <c r="I256" s="110"/>
      <c r="K256" s="2"/>
      <c r="L256" s="2"/>
      <c r="M256" s="2"/>
      <c r="N256" s="254"/>
      <c r="O256" s="208"/>
      <c r="R256" s="54"/>
    </row>
    <row r="257" customFormat="false" ht="15" hidden="false" customHeight="false" outlineLevel="0" collapsed="false">
      <c r="C257" s="132"/>
      <c r="I257" s="110"/>
      <c r="K257" s="2"/>
      <c r="L257" s="2"/>
      <c r="M257" s="2"/>
      <c r="N257" s="254"/>
      <c r="O257" s="208"/>
      <c r="R257" s="54"/>
    </row>
    <row r="258" customFormat="false" ht="15" hidden="false" customHeight="false" outlineLevel="0" collapsed="false">
      <c r="C258" s="139"/>
      <c r="I258" s="110"/>
      <c r="K258" s="2"/>
      <c r="L258" s="2"/>
      <c r="M258" s="2"/>
      <c r="N258" s="254"/>
      <c r="O258" s="208"/>
      <c r="R258" s="54"/>
    </row>
    <row r="259" customFormat="false" ht="15" hidden="false" customHeight="false" outlineLevel="0" collapsed="false">
      <c r="C259" s="132"/>
      <c r="I259" s="110"/>
      <c r="K259" s="2"/>
      <c r="L259" s="2"/>
      <c r="M259" s="2"/>
      <c r="N259" s="254"/>
      <c r="O259" s="208"/>
      <c r="R259" s="54"/>
    </row>
    <row r="260" customFormat="false" ht="15" hidden="false" customHeight="false" outlineLevel="0" collapsed="false">
      <c r="C260" s="139"/>
      <c r="I260" s="110"/>
      <c r="K260" s="2"/>
      <c r="L260" s="2"/>
      <c r="M260" s="2"/>
      <c r="N260" s="254"/>
      <c r="O260" s="208"/>
      <c r="R260" s="54"/>
    </row>
    <row r="261" customFormat="false" ht="15" hidden="false" customHeight="false" outlineLevel="0" collapsed="false">
      <c r="C261" s="132"/>
      <c r="I261" s="110"/>
      <c r="K261" s="2"/>
      <c r="L261" s="2"/>
      <c r="M261" s="2"/>
      <c r="N261" s="254"/>
      <c r="O261" s="208"/>
      <c r="R261" s="54"/>
    </row>
    <row r="262" customFormat="false" ht="15" hidden="false" customHeight="false" outlineLevel="0" collapsed="false">
      <c r="C262" s="139"/>
      <c r="I262" s="110"/>
      <c r="K262" s="2"/>
      <c r="L262" s="2"/>
      <c r="M262" s="2"/>
      <c r="N262" s="254"/>
      <c r="O262" s="208"/>
      <c r="R262" s="54"/>
    </row>
    <row r="263" customFormat="false" ht="15" hidden="false" customHeight="false" outlineLevel="0" collapsed="false">
      <c r="C263" s="132"/>
      <c r="I263" s="110"/>
      <c r="K263" s="2"/>
      <c r="L263" s="2"/>
      <c r="M263" s="2"/>
      <c r="N263" s="254"/>
      <c r="O263" s="208"/>
      <c r="R263" s="54"/>
    </row>
    <row r="264" customFormat="false" ht="15" hidden="false" customHeight="false" outlineLevel="0" collapsed="false">
      <c r="C264" s="139"/>
      <c r="I264" s="110"/>
      <c r="K264" s="2"/>
      <c r="L264" s="2"/>
      <c r="M264" s="2"/>
      <c r="N264" s="254"/>
      <c r="O264" s="208"/>
      <c r="R264" s="54"/>
    </row>
    <row r="265" customFormat="false" ht="15" hidden="false" customHeight="false" outlineLevel="0" collapsed="false">
      <c r="C265" s="132"/>
      <c r="I265" s="110"/>
      <c r="K265" s="2"/>
      <c r="L265" s="2"/>
      <c r="M265" s="2"/>
      <c r="N265" s="254"/>
      <c r="O265" s="208"/>
      <c r="R265" s="54"/>
    </row>
    <row r="266" customFormat="false" ht="15" hidden="false" customHeight="false" outlineLevel="0" collapsed="false">
      <c r="C266" s="139"/>
      <c r="I266" s="110"/>
      <c r="K266" s="2"/>
      <c r="L266" s="2"/>
      <c r="M266" s="2"/>
      <c r="N266" s="254"/>
      <c r="O266" s="208"/>
      <c r="R266" s="54"/>
    </row>
    <row r="267" customFormat="false" ht="15" hidden="false" customHeight="false" outlineLevel="0" collapsed="false">
      <c r="C267" s="132"/>
      <c r="I267" s="110"/>
      <c r="K267" s="2"/>
      <c r="L267" s="2"/>
      <c r="M267" s="2"/>
      <c r="N267" s="254"/>
      <c r="O267" s="208"/>
      <c r="R267" s="54"/>
    </row>
    <row r="268" customFormat="false" ht="15" hidden="false" customHeight="false" outlineLevel="0" collapsed="false">
      <c r="C268" s="139"/>
      <c r="I268" s="110"/>
      <c r="K268" s="2"/>
      <c r="L268" s="2"/>
      <c r="M268" s="2"/>
      <c r="N268" s="254"/>
      <c r="O268" s="208"/>
      <c r="R268" s="54"/>
    </row>
    <row r="269" customFormat="false" ht="15" hidden="false" customHeight="false" outlineLevel="0" collapsed="false">
      <c r="C269" s="132"/>
      <c r="I269" s="110"/>
      <c r="K269" s="2"/>
      <c r="L269" s="2"/>
      <c r="M269" s="2"/>
      <c r="N269" s="254"/>
      <c r="O269" s="208"/>
      <c r="R269" s="54"/>
    </row>
    <row r="270" customFormat="false" ht="15" hidden="false" customHeight="false" outlineLevel="0" collapsed="false">
      <c r="C270" s="139"/>
      <c r="I270" s="110"/>
      <c r="K270" s="2"/>
      <c r="L270" s="2"/>
      <c r="M270" s="2"/>
      <c r="N270" s="254"/>
      <c r="O270" s="208"/>
      <c r="R270" s="54"/>
    </row>
    <row r="271" customFormat="false" ht="15" hidden="false" customHeight="false" outlineLevel="0" collapsed="false">
      <c r="C271" s="132"/>
      <c r="I271" s="110"/>
      <c r="K271" s="2"/>
      <c r="L271" s="2"/>
      <c r="M271" s="2"/>
      <c r="N271" s="254"/>
      <c r="O271" s="208"/>
      <c r="R271" s="54"/>
    </row>
    <row r="272" customFormat="false" ht="15" hidden="false" customHeight="false" outlineLevel="0" collapsed="false">
      <c r="C272" s="139"/>
      <c r="I272" s="110"/>
      <c r="K272" s="2"/>
      <c r="L272" s="2"/>
      <c r="M272" s="2"/>
      <c r="N272" s="254"/>
      <c r="O272" s="208"/>
      <c r="R272" s="54"/>
    </row>
    <row r="273" customFormat="false" ht="15" hidden="false" customHeight="false" outlineLevel="0" collapsed="false">
      <c r="C273" s="132"/>
      <c r="I273" s="110"/>
      <c r="K273" s="2"/>
      <c r="L273" s="2"/>
      <c r="M273" s="2"/>
      <c r="N273" s="254"/>
      <c r="O273" s="208"/>
      <c r="R273" s="54"/>
    </row>
    <row r="274" customFormat="false" ht="15" hidden="false" customHeight="false" outlineLevel="0" collapsed="false">
      <c r="C274" s="139"/>
      <c r="I274" s="110"/>
      <c r="K274" s="2"/>
      <c r="L274" s="2"/>
      <c r="M274" s="2"/>
      <c r="N274" s="254"/>
      <c r="O274" s="208"/>
      <c r="R274" s="54"/>
    </row>
    <row r="275" customFormat="false" ht="15" hidden="false" customHeight="false" outlineLevel="0" collapsed="false">
      <c r="C275" s="132"/>
      <c r="I275" s="110"/>
      <c r="K275" s="2"/>
      <c r="L275" s="2"/>
      <c r="M275" s="2"/>
      <c r="N275" s="254"/>
      <c r="O275" s="208"/>
      <c r="R275" s="54"/>
    </row>
    <row r="276" customFormat="false" ht="15" hidden="false" customHeight="false" outlineLevel="0" collapsed="false">
      <c r="C276" s="139"/>
      <c r="I276" s="110"/>
      <c r="K276" s="2"/>
      <c r="L276" s="2"/>
      <c r="M276" s="2"/>
      <c r="N276" s="254"/>
      <c r="O276" s="208"/>
      <c r="R276" s="54"/>
    </row>
    <row r="277" customFormat="false" ht="15" hidden="false" customHeight="false" outlineLevel="0" collapsed="false">
      <c r="C277" s="132"/>
      <c r="I277" s="110"/>
      <c r="K277" s="2"/>
      <c r="L277" s="2"/>
      <c r="M277" s="2"/>
      <c r="N277" s="254"/>
      <c r="O277" s="208"/>
      <c r="R277" s="54"/>
    </row>
    <row r="278" customFormat="false" ht="15" hidden="false" customHeight="false" outlineLevel="0" collapsed="false">
      <c r="C278" s="139"/>
      <c r="I278" s="110"/>
      <c r="K278" s="2"/>
      <c r="L278" s="2"/>
      <c r="M278" s="2"/>
      <c r="N278" s="254"/>
      <c r="O278" s="208"/>
      <c r="R278" s="54"/>
    </row>
    <row r="279" customFormat="false" ht="15" hidden="false" customHeight="false" outlineLevel="0" collapsed="false">
      <c r="C279" s="132"/>
      <c r="I279" s="110"/>
      <c r="K279" s="2"/>
      <c r="L279" s="2"/>
      <c r="M279" s="2"/>
      <c r="N279" s="254"/>
      <c r="O279" s="208"/>
      <c r="R279" s="54"/>
    </row>
    <row r="280" customFormat="false" ht="15" hidden="false" customHeight="false" outlineLevel="0" collapsed="false">
      <c r="C280" s="139"/>
      <c r="I280" s="110"/>
      <c r="K280" s="2"/>
      <c r="L280" s="2"/>
      <c r="M280" s="2"/>
      <c r="N280" s="254"/>
      <c r="O280" s="208"/>
      <c r="R280" s="54"/>
    </row>
    <row r="281" customFormat="false" ht="15" hidden="false" customHeight="false" outlineLevel="0" collapsed="false">
      <c r="C281" s="132"/>
      <c r="I281" s="110"/>
      <c r="K281" s="2"/>
      <c r="L281" s="2"/>
      <c r="M281" s="2"/>
      <c r="N281" s="254"/>
      <c r="O281" s="208"/>
      <c r="R281" s="54"/>
    </row>
    <row r="282" customFormat="false" ht="15" hidden="false" customHeight="false" outlineLevel="0" collapsed="false">
      <c r="C282" s="139"/>
      <c r="I282" s="110"/>
      <c r="K282" s="2"/>
      <c r="L282" s="2"/>
      <c r="M282" s="2"/>
      <c r="N282" s="254"/>
      <c r="O282" s="208"/>
      <c r="R282" s="54"/>
    </row>
    <row r="283" customFormat="false" ht="15" hidden="false" customHeight="false" outlineLevel="0" collapsed="false">
      <c r="C283" s="132"/>
      <c r="I283" s="110"/>
      <c r="K283" s="2"/>
      <c r="L283" s="2"/>
      <c r="M283" s="2"/>
      <c r="N283" s="254"/>
      <c r="O283" s="208"/>
      <c r="R283" s="54"/>
    </row>
    <row r="284" customFormat="false" ht="15" hidden="false" customHeight="false" outlineLevel="0" collapsed="false">
      <c r="C284" s="139"/>
      <c r="I284" s="110"/>
      <c r="K284" s="2"/>
      <c r="L284" s="2"/>
      <c r="M284" s="2"/>
      <c r="N284" s="254"/>
      <c r="O284" s="208"/>
      <c r="R284" s="54"/>
    </row>
    <row r="285" customFormat="false" ht="15" hidden="false" customHeight="false" outlineLevel="0" collapsed="false">
      <c r="C285" s="132"/>
      <c r="I285" s="110"/>
      <c r="K285" s="2"/>
      <c r="L285" s="2"/>
      <c r="M285" s="2"/>
      <c r="N285" s="254"/>
      <c r="O285" s="208"/>
      <c r="R285" s="54"/>
    </row>
    <row r="286" customFormat="false" ht="15" hidden="false" customHeight="false" outlineLevel="0" collapsed="false">
      <c r="C286" s="139"/>
      <c r="I286" s="110"/>
      <c r="K286" s="2"/>
      <c r="L286" s="2"/>
      <c r="M286" s="2"/>
      <c r="N286" s="254"/>
      <c r="O286" s="208"/>
      <c r="R286" s="54"/>
    </row>
    <row r="287" customFormat="false" ht="15" hidden="false" customHeight="false" outlineLevel="0" collapsed="false">
      <c r="C287" s="132"/>
      <c r="I287" s="110"/>
      <c r="K287" s="2"/>
      <c r="L287" s="2"/>
      <c r="M287" s="2"/>
      <c r="N287" s="254"/>
      <c r="O287" s="208"/>
      <c r="R287" s="54"/>
    </row>
    <row r="288" customFormat="false" ht="15" hidden="false" customHeight="false" outlineLevel="0" collapsed="false">
      <c r="C288" s="139"/>
      <c r="I288" s="110"/>
      <c r="K288" s="2"/>
      <c r="L288" s="2"/>
      <c r="M288" s="2"/>
      <c r="N288" s="254"/>
      <c r="O288" s="208"/>
      <c r="R288" s="54"/>
    </row>
    <row r="289" customFormat="false" ht="15" hidden="false" customHeight="false" outlineLevel="0" collapsed="false">
      <c r="C289" s="132"/>
      <c r="I289" s="110"/>
      <c r="K289" s="2"/>
      <c r="L289" s="2"/>
      <c r="M289" s="2"/>
      <c r="N289" s="254"/>
      <c r="O289" s="208"/>
      <c r="R289" s="54"/>
    </row>
    <row r="290" customFormat="false" ht="15" hidden="false" customHeight="false" outlineLevel="0" collapsed="false">
      <c r="C290" s="139"/>
      <c r="I290" s="110"/>
      <c r="K290" s="2"/>
      <c r="L290" s="2"/>
      <c r="M290" s="2"/>
      <c r="N290" s="254"/>
      <c r="O290" s="208"/>
      <c r="R290" s="54"/>
    </row>
    <row r="291" customFormat="false" ht="15" hidden="false" customHeight="false" outlineLevel="0" collapsed="false">
      <c r="C291" s="132"/>
      <c r="I291" s="110"/>
      <c r="K291" s="2"/>
      <c r="L291" s="2"/>
      <c r="M291" s="2"/>
      <c r="N291" s="254"/>
      <c r="O291" s="208"/>
      <c r="R291" s="54"/>
    </row>
    <row r="292" customFormat="false" ht="15" hidden="false" customHeight="false" outlineLevel="0" collapsed="false">
      <c r="C292" s="139"/>
      <c r="I292" s="110"/>
      <c r="K292" s="2"/>
      <c r="L292" s="2"/>
      <c r="M292" s="2"/>
      <c r="N292" s="254"/>
      <c r="O292" s="208"/>
      <c r="R292" s="54"/>
    </row>
    <row r="293" customFormat="false" ht="15" hidden="false" customHeight="false" outlineLevel="0" collapsed="false">
      <c r="C293" s="132"/>
      <c r="I293" s="110"/>
      <c r="K293" s="2"/>
      <c r="L293" s="2"/>
      <c r="M293" s="2"/>
      <c r="N293" s="254"/>
      <c r="O293" s="208"/>
      <c r="R293" s="54"/>
    </row>
    <row r="294" customFormat="false" ht="15" hidden="false" customHeight="false" outlineLevel="0" collapsed="false">
      <c r="C294" s="139"/>
      <c r="I294" s="110"/>
      <c r="K294" s="2"/>
      <c r="L294" s="2"/>
      <c r="M294" s="2"/>
      <c r="N294" s="254"/>
      <c r="O294" s="208"/>
      <c r="R294" s="54"/>
    </row>
    <row r="295" customFormat="false" ht="15" hidden="false" customHeight="false" outlineLevel="0" collapsed="false">
      <c r="C295" s="132"/>
      <c r="I295" s="110"/>
      <c r="K295" s="2"/>
      <c r="L295" s="2"/>
      <c r="M295" s="2"/>
      <c r="N295" s="254"/>
      <c r="O295" s="208"/>
      <c r="R295" s="54"/>
    </row>
    <row r="296" customFormat="false" ht="15" hidden="false" customHeight="false" outlineLevel="0" collapsed="false">
      <c r="C296" s="139"/>
      <c r="I296" s="110"/>
      <c r="K296" s="2"/>
      <c r="L296" s="2"/>
      <c r="M296" s="2"/>
      <c r="N296" s="254"/>
      <c r="O296" s="208"/>
      <c r="R296" s="54"/>
    </row>
    <row r="297" customFormat="false" ht="15" hidden="false" customHeight="false" outlineLevel="0" collapsed="false">
      <c r="C297" s="132"/>
      <c r="I297" s="110"/>
      <c r="K297" s="2"/>
      <c r="L297" s="2"/>
      <c r="M297" s="2"/>
      <c r="N297" s="254"/>
      <c r="O297" s="208"/>
      <c r="R297" s="54"/>
    </row>
    <row r="298" customFormat="false" ht="15" hidden="false" customHeight="false" outlineLevel="0" collapsed="false">
      <c r="C298" s="139"/>
      <c r="I298" s="110"/>
      <c r="K298" s="2"/>
      <c r="L298" s="2"/>
      <c r="M298" s="2"/>
      <c r="N298" s="254"/>
      <c r="O298" s="208"/>
      <c r="R298" s="54"/>
    </row>
    <row r="299" customFormat="false" ht="15" hidden="false" customHeight="false" outlineLevel="0" collapsed="false">
      <c r="C299" s="132"/>
      <c r="I299" s="110"/>
      <c r="K299" s="2"/>
      <c r="L299" s="2"/>
      <c r="M299" s="2"/>
      <c r="N299" s="254"/>
      <c r="O299" s="208"/>
      <c r="R299" s="54"/>
    </row>
    <row r="300" customFormat="false" ht="15" hidden="false" customHeight="false" outlineLevel="0" collapsed="false">
      <c r="C300" s="139"/>
    </row>
    <row r="301" customFormat="false" ht="15" hidden="false" customHeight="false" outlineLevel="0" collapsed="false">
      <c r="C301" s="132"/>
    </row>
    <row r="302" customFormat="false" ht="15" hidden="false" customHeight="false" outlineLevel="0" collapsed="false">
      <c r="C302" s="139"/>
    </row>
    <row r="303" customFormat="false" ht="15" hidden="false" customHeight="false" outlineLevel="0" collapsed="false">
      <c r="C303" s="132"/>
    </row>
    <row r="304" customFormat="false" ht="15" hidden="false" customHeight="false" outlineLevel="0" collapsed="false">
      <c r="C304" s="139"/>
    </row>
    <row r="305" customFormat="false" ht="15" hidden="false" customHeight="false" outlineLevel="0" collapsed="false">
      <c r="C305" s="132"/>
    </row>
    <row r="306" customFormat="false" ht="15" hidden="false" customHeight="false" outlineLevel="0" collapsed="false">
      <c r="C306" s="139"/>
    </row>
    <row r="307" customFormat="false" ht="15" hidden="false" customHeight="false" outlineLevel="0" collapsed="false">
      <c r="C307" s="132"/>
    </row>
    <row r="308" customFormat="false" ht="15" hidden="false" customHeight="false" outlineLevel="0" collapsed="false">
      <c r="C308" s="139"/>
    </row>
  </sheetData>
  <mergeCells count="4">
    <mergeCell ref="G2:N3"/>
    <mergeCell ref="G5:J6"/>
    <mergeCell ref="K5:L5"/>
    <mergeCell ref="K6:L6"/>
  </mergeCells>
  <conditionalFormatting sqref="D9:D210">
    <cfRule type="duplicateValues" priority="2" aboveAverage="0" equalAverage="0" bottom="0" percent="0" rank="0" text="" dxfId="0">
      <formula>0</formula>
    </cfRule>
  </conditionalFormatting>
  <conditionalFormatting sqref="D1:D1048576 I1 I156:I1048576 I4:I154">
    <cfRule type="duplicateValues" priority="3" aboveAverage="0" equalAverage="0" bottom="0" percent="0" rank="0" text="" dxfId="1">
      <formula>0</formula>
    </cfRule>
  </conditionalFormatting>
  <conditionalFormatting sqref="O9:O299">
    <cfRule type="containsText" priority="4" operator="containsText" aboveAverage="0" equalAverage="0" bottom="0" percent="0" rank="0" text="FT" dxfId="2"/>
    <cfRule type="containsText" priority="5" operator="containsText" aboveAverage="0" equalAverage="0" bottom="0" percent="0" rank="0" text="ET" dxfId="3"/>
    <cfRule type="containsText" priority="6" operator="containsText" aboveAverage="0" equalAverage="0" bottom="0" percent="0" rank="0" text="AT" dxfId="4"/>
  </conditionalFormatting>
  <conditionalFormatting sqref="N9:N299">
    <cfRule type="containsText" priority="7" operator="containsText" aboveAverage="0" equalAverage="0" bottom="0" percent="0" rank="0" text="R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A91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70" zoomScalePageLayoutView="100" workbookViewId="0">
      <selection pane="topLeft" activeCell="K11" activeCellId="0" sqref="K11"/>
    </sheetView>
  </sheetViews>
  <sheetFormatPr defaultRowHeight="15" zeroHeight="false" outlineLevelRow="0" outlineLevelCol="0"/>
  <cols>
    <col collapsed="false" customWidth="false" hidden="false" outlineLevel="0" max="5" min="1" style="4" width="11.43"/>
    <col collapsed="false" customWidth="false" hidden="false" outlineLevel="0" max="20" min="6" style="1" width="11.43"/>
    <col collapsed="false" customWidth="true" hidden="true" outlineLevel="0" max="22" min="21" style="1" width="9.14"/>
    <col collapsed="false" customWidth="true" hidden="false" outlineLevel="0" max="23" min="23" style="1" width="5.43"/>
    <col collapsed="false" customWidth="true" hidden="true" outlineLevel="0" max="24" min="24" style="1" width="9.14"/>
    <col collapsed="false" customWidth="true" hidden="false" outlineLevel="0" max="25" min="25" style="1" width="17.43"/>
    <col collapsed="false" customWidth="true" hidden="false" outlineLevel="0" max="26" min="26" style="4" width="11.85"/>
    <col collapsed="false" customWidth="false" hidden="false" outlineLevel="0" max="1025" min="27" style="1" width="11.43"/>
  </cols>
  <sheetData>
    <row r="1" customFormat="false" ht="22.5" hidden="false" customHeight="false" outlineLevel="0" collapsed="false">
      <c r="A1" s="47" t="s">
        <v>3382</v>
      </c>
      <c r="B1" s="495" t="s">
        <v>3</v>
      </c>
      <c r="C1" s="496" t="s">
        <v>3383</v>
      </c>
      <c r="D1" s="497" t="s">
        <v>3384</v>
      </c>
      <c r="E1" s="497" t="s">
        <v>3385</v>
      </c>
    </row>
    <row r="2" customFormat="false" ht="15" hidden="false" customHeight="false" outlineLevel="0" collapsed="false">
      <c r="A2" s="47" t="s">
        <v>3386</v>
      </c>
      <c r="B2" s="498" t="n">
        <f aca="false">ENERO!$Q$7</f>
        <v>0.234042553191489</v>
      </c>
      <c r="C2" s="211" t="n">
        <v>0.1</v>
      </c>
      <c r="D2" s="377" t="n">
        <f aca="false">ENERO!$Q$6</f>
        <v>0.314893617021277</v>
      </c>
      <c r="E2" s="499" t="n">
        <v>0.05</v>
      </c>
    </row>
    <row r="3" customFormat="false" ht="15" hidden="false" customHeight="false" outlineLevel="0" collapsed="false">
      <c r="A3" s="47" t="s">
        <v>3387</v>
      </c>
      <c r="B3" s="498" t="n">
        <f aca="false">FEBRERO!$Q$7</f>
        <v>0.141630901287554</v>
      </c>
      <c r="C3" s="211" t="n">
        <v>0.1</v>
      </c>
      <c r="D3" s="377" t="n">
        <f aca="false">FEBRERO!$Q$6</f>
        <v>0.527896995708155</v>
      </c>
      <c r="E3" s="499" t="n">
        <v>0.05</v>
      </c>
    </row>
    <row r="4" customFormat="false" ht="15" hidden="false" customHeight="false" outlineLevel="0" collapsed="false">
      <c r="A4" s="47" t="s">
        <v>3388</v>
      </c>
      <c r="B4" s="498" t="n">
        <f aca="false">MARZO!$Q$7</f>
        <v>0.0883534136546185</v>
      </c>
      <c r="C4" s="211" t="n">
        <v>0.1</v>
      </c>
      <c r="D4" s="377" t="n">
        <f aca="false">MARZO!$Q$6</f>
        <v>0.481927710843374</v>
      </c>
      <c r="E4" s="499" t="n">
        <v>0.05</v>
      </c>
    </row>
    <row r="5" customFormat="false" ht="15" hidden="false" customHeight="false" outlineLevel="0" collapsed="false">
      <c r="A5" s="47" t="s">
        <v>3389</v>
      </c>
      <c r="B5" s="498" t="n">
        <f aca="false">ABRIL!$Q$7</f>
        <v>0.049618320610687</v>
      </c>
      <c r="C5" s="211" t="n">
        <v>0.1</v>
      </c>
      <c r="D5" s="377" t="n">
        <f aca="false">ABRIL!$Q$6</f>
        <v>0.16412213740458</v>
      </c>
      <c r="E5" s="499" t="n">
        <v>0.05</v>
      </c>
    </row>
    <row r="6" customFormat="false" ht="15" hidden="false" customHeight="false" outlineLevel="0" collapsed="false">
      <c r="A6" s="47" t="s">
        <v>3390</v>
      </c>
      <c r="B6" s="498" t="n">
        <f aca="false">MAYO!$Q$7</f>
        <v>0</v>
      </c>
      <c r="C6" s="211" t="n">
        <v>0.1</v>
      </c>
      <c r="D6" s="377" t="n">
        <f aca="false">MAYO!$Q$6</f>
        <v>0</v>
      </c>
      <c r="E6" s="499" t="n">
        <v>0.05</v>
      </c>
      <c r="P6" s="51"/>
      <c r="Q6" s="51"/>
    </row>
    <row r="7" customFormat="false" ht="15" hidden="false" customHeight="false" outlineLevel="0" collapsed="false">
      <c r="A7" s="47" t="s">
        <v>3391</v>
      </c>
      <c r="B7" s="498" t="e">
        <f aca="false">JUNIO!$Q$7</f>
        <v>#DIV/0!</v>
      </c>
      <c r="C7" s="211" t="n">
        <v>0.1</v>
      </c>
      <c r="D7" s="377" t="e">
        <f aca="false">JUNIO!$Q$6</f>
        <v>#DIV/0!</v>
      </c>
      <c r="E7" s="499" t="n">
        <v>0.05</v>
      </c>
      <c r="P7" s="51"/>
      <c r="Q7" s="51"/>
    </row>
    <row r="8" customFormat="false" ht="15" hidden="false" customHeight="false" outlineLevel="0" collapsed="false">
      <c r="A8" s="47" t="s">
        <v>3392</v>
      </c>
      <c r="B8" s="498" t="e">
        <f aca="false">JULIO!$Q$7</f>
        <v>#DIV/0!</v>
      </c>
      <c r="C8" s="211" t="n">
        <v>0.1</v>
      </c>
      <c r="D8" s="377" t="e">
        <f aca="false">JULIO!$Q$6</f>
        <v>#DIV/0!</v>
      </c>
      <c r="E8" s="499" t="n">
        <v>0.05</v>
      </c>
      <c r="P8" s="51"/>
      <c r="Q8" s="51"/>
    </row>
    <row r="9" customFormat="false" ht="15" hidden="false" customHeight="false" outlineLevel="0" collapsed="false">
      <c r="A9" s="47" t="s">
        <v>3393</v>
      </c>
      <c r="B9" s="498" t="e">
        <f aca="false">AGOSTO!$Q$7</f>
        <v>#DIV/0!</v>
      </c>
      <c r="C9" s="211" t="n">
        <v>0.1</v>
      </c>
      <c r="D9" s="377" t="e">
        <f aca="false">AGOSTO!$Q$6</f>
        <v>#DIV/0!</v>
      </c>
      <c r="E9" s="499" t="n">
        <v>0.05</v>
      </c>
      <c r="P9" s="51"/>
      <c r="Q9" s="51"/>
    </row>
    <row r="10" customFormat="false" ht="15" hidden="false" customHeight="false" outlineLevel="0" collapsed="false">
      <c r="A10" s="47" t="s">
        <v>3394</v>
      </c>
      <c r="B10" s="498" t="e">
        <f aca="false">SEPTIEMBRE!$Q$7</f>
        <v>#DIV/0!</v>
      </c>
      <c r="C10" s="211" t="n">
        <v>0.1</v>
      </c>
      <c r="D10" s="377" t="e">
        <f aca="false">SEPTIEMBRE!$Q$6</f>
        <v>#DIV/0!</v>
      </c>
      <c r="E10" s="499" t="n">
        <v>0.05</v>
      </c>
      <c r="P10" s="51"/>
      <c r="Q10" s="51"/>
    </row>
    <row r="11" customFormat="false" ht="15" hidden="false" customHeight="false" outlineLevel="0" collapsed="false">
      <c r="A11" s="47" t="s">
        <v>3395</v>
      </c>
      <c r="B11" s="498" t="e">
        <f aca="false">OCTUBRE!$Q$7</f>
        <v>#DIV/0!</v>
      </c>
      <c r="C11" s="211" t="n">
        <v>0.1</v>
      </c>
      <c r="D11" s="377" t="e">
        <f aca="false">OCTUBRE!$Q$6</f>
        <v>#DIV/0!</v>
      </c>
      <c r="E11" s="499" t="n">
        <v>0.05</v>
      </c>
      <c r="P11" s="51"/>
      <c r="Q11" s="51"/>
    </row>
    <row r="12" customFormat="false" ht="15" hidden="false" customHeight="false" outlineLevel="0" collapsed="false">
      <c r="A12" s="47" t="s">
        <v>3396</v>
      </c>
      <c r="B12" s="498" t="e">
        <f aca="false">NOVIEMBRE!$Q$7</f>
        <v>#DIV/0!</v>
      </c>
      <c r="C12" s="211" t="n">
        <v>0.1</v>
      </c>
      <c r="D12" s="377" t="e">
        <f aca="false">NOVIEMBRE!$Q$6</f>
        <v>#DIV/0!</v>
      </c>
      <c r="E12" s="499" t="n">
        <v>0.05</v>
      </c>
      <c r="P12" s="51"/>
      <c r="Q12" s="51"/>
    </row>
    <row r="13" customFormat="false" ht="15" hidden="false" customHeight="false" outlineLevel="0" collapsed="false">
      <c r="A13" s="47" t="s">
        <v>3397</v>
      </c>
      <c r="B13" s="498" t="e">
        <f aca="false">DICIEMBRE!$Q$7</f>
        <v>#DIV/0!</v>
      </c>
      <c r="C13" s="211" t="n">
        <v>0.1</v>
      </c>
      <c r="D13" s="377" t="e">
        <f aca="false">DICIEMBRE!$Q$6</f>
        <v>#DIV/0!</v>
      </c>
      <c r="E13" s="499" t="n">
        <v>0.05</v>
      </c>
      <c r="P13" s="51"/>
      <c r="Q13" s="51"/>
    </row>
    <row r="14" customFormat="false" ht="15" hidden="false" customHeight="false" outlineLevel="0" collapsed="false">
      <c r="P14" s="51"/>
      <c r="Q14" s="51"/>
    </row>
    <row r="15" customFormat="false" ht="15" hidden="false" customHeight="false" outlineLevel="0" collapsed="false">
      <c r="P15" s="51"/>
      <c r="Q15" s="51"/>
    </row>
    <row r="16" customFormat="false" ht="15" hidden="false" customHeight="false" outlineLevel="0" collapsed="false">
      <c r="N16" s="51"/>
      <c r="O16" s="51"/>
      <c r="P16" s="51"/>
      <c r="Q16" s="51"/>
    </row>
    <row r="17" customFormat="false" ht="15" hidden="false" customHeight="false" outlineLevel="0" collapsed="false">
      <c r="N17" s="51"/>
      <c r="O17" s="51"/>
      <c r="P17" s="51"/>
      <c r="Q17" s="51"/>
    </row>
    <row r="18" customFormat="false" ht="15" hidden="false" customHeight="false" outlineLevel="0" collapsed="false">
      <c r="N18" s="51"/>
      <c r="O18" s="51"/>
      <c r="P18" s="51"/>
      <c r="Q18" s="51"/>
    </row>
    <row r="19" customFormat="false" ht="15" hidden="false" customHeight="false" outlineLevel="0" collapsed="false">
      <c r="N19" s="51"/>
      <c r="O19" s="51"/>
      <c r="P19" s="51"/>
      <c r="Q19" s="51"/>
    </row>
    <row r="20" customFormat="false" ht="15" hidden="false" customHeight="false" outlineLevel="0" collapsed="false">
      <c r="N20" s="51"/>
      <c r="O20" s="51"/>
      <c r="P20" s="51"/>
      <c r="Q20" s="51"/>
    </row>
    <row r="21" customFormat="false" ht="15" hidden="false" customHeight="false" outlineLevel="0" collapsed="false">
      <c r="N21" s="51"/>
      <c r="O21" s="51"/>
      <c r="P21" s="51"/>
      <c r="Q21" s="51"/>
    </row>
    <row r="22" customFormat="false" ht="15" hidden="false" customHeight="false" outlineLevel="0" collapsed="false">
      <c r="N22" s="51"/>
      <c r="O22" s="51"/>
      <c r="P22" s="51"/>
      <c r="Q22" s="51"/>
    </row>
    <row r="32" customFormat="false" ht="15" hidden="false" customHeight="false" outlineLevel="0" collapsed="false">
      <c r="Z32" s="1"/>
    </row>
    <row r="33" customFormat="false" ht="15" hidden="false" customHeight="false" outlineLevel="0" collapsed="false">
      <c r="Z33" s="1"/>
    </row>
    <row r="34" customFormat="false" ht="15" hidden="false" customHeight="false" outlineLevel="0" collapsed="false">
      <c r="Z34" s="1"/>
    </row>
    <row r="35" customFormat="false" ht="15" hidden="false" customHeight="false" outlineLevel="0" collapsed="false">
      <c r="Z35" s="1"/>
    </row>
    <row r="36" customFormat="false" ht="15" hidden="false" customHeight="false" outlineLevel="0" collapsed="false">
      <c r="Z36" s="1"/>
    </row>
    <row r="37" customFormat="false" ht="15" hidden="false" customHeight="false" outlineLevel="0" collapsed="false">
      <c r="Z37" s="1"/>
    </row>
    <row r="39" s="1" customFormat="true" ht="15" hidden="false" customHeight="false" outlineLevel="0" collapsed="false">
      <c r="Z39" s="4"/>
    </row>
    <row r="53" customFormat="false" ht="15" hidden="false" customHeight="false" outlineLevel="0" collapsed="false">
      <c r="A53" s="4" t="s">
        <v>128</v>
      </c>
    </row>
    <row r="75" customFormat="false" ht="15" hidden="false" customHeight="false" outlineLevel="0" collapsed="false">
      <c r="Z75" s="1"/>
    </row>
    <row r="76" customFormat="false" ht="15.75" hidden="false" customHeight="false" outlineLevel="0" collapsed="false">
      <c r="Z76" s="1"/>
      <c r="AA76" s="4"/>
    </row>
    <row r="77" customFormat="false" ht="15.75" hidden="false" customHeight="false" outlineLevel="0" collapsed="false">
      <c r="Z77" s="500" t="s">
        <v>3398</v>
      </c>
      <c r="AA77" s="500"/>
    </row>
    <row r="78" customFormat="false" ht="15" hidden="false" customHeight="false" outlineLevel="0" collapsed="false">
      <c r="Z78" s="1"/>
      <c r="AA78" s="4"/>
    </row>
    <row r="79" customFormat="false" ht="15" hidden="false" customHeight="false" outlineLevel="0" collapsed="false">
      <c r="Z79" s="4" t="s">
        <v>3399</v>
      </c>
      <c r="AA79" s="501" t="n">
        <v>0.88</v>
      </c>
    </row>
    <row r="80" customFormat="false" ht="15" hidden="false" customHeight="false" outlineLevel="0" collapsed="false">
      <c r="Z80" s="4" t="s">
        <v>3387</v>
      </c>
      <c r="AA80" s="501" t="n">
        <v>0.99</v>
      </c>
    </row>
    <row r="81" customFormat="false" ht="15" hidden="false" customHeight="false" outlineLevel="0" collapsed="false">
      <c r="Z81" s="4" t="s">
        <v>3388</v>
      </c>
      <c r="AA81" s="501" t="n">
        <f aca="false">MARZO!M5</f>
        <v>1</v>
      </c>
    </row>
    <row r="82" customFormat="false" ht="15" hidden="false" customHeight="false" outlineLevel="0" collapsed="false">
      <c r="Z82" s="4" t="s">
        <v>3389</v>
      </c>
      <c r="AA82" s="501" t="n">
        <f aca="false">ABRIL!M5</f>
        <v>1</v>
      </c>
    </row>
    <row r="83" customFormat="false" ht="15" hidden="false" customHeight="false" outlineLevel="0" collapsed="false">
      <c r="Z83" s="4" t="s">
        <v>3390</v>
      </c>
      <c r="AA83" s="501" t="n">
        <f aca="false">MAYO!M5</f>
        <v>1</v>
      </c>
    </row>
    <row r="84" customFormat="false" ht="15" hidden="false" customHeight="false" outlineLevel="0" collapsed="false">
      <c r="Z84" s="4" t="s">
        <v>3391</v>
      </c>
      <c r="AA84" s="501" t="n">
        <v>0.95</v>
      </c>
    </row>
    <row r="85" customFormat="false" ht="15" hidden="false" customHeight="false" outlineLevel="0" collapsed="false">
      <c r="Z85" s="4" t="s">
        <v>3392</v>
      </c>
      <c r="AA85" s="501" t="e">
        <f aca="false">JULIO!M5</f>
        <v>#DIV/0!</v>
      </c>
    </row>
    <row r="86" customFormat="false" ht="15" hidden="false" customHeight="false" outlineLevel="0" collapsed="false">
      <c r="Z86" s="4" t="s">
        <v>3393</v>
      </c>
      <c r="AA86" s="501" t="e">
        <f aca="false">AGOSTO!M5</f>
        <v>#DIV/0!</v>
      </c>
    </row>
    <row r="87" customFormat="false" ht="15" hidden="false" customHeight="false" outlineLevel="0" collapsed="false">
      <c r="Z87" s="4" t="s">
        <v>3394</v>
      </c>
      <c r="AA87" s="501" t="e">
        <f aca="false">SEPTIEMBRE!M5</f>
        <v>#DIV/0!</v>
      </c>
    </row>
    <row r="88" customFormat="false" ht="15" hidden="false" customHeight="false" outlineLevel="0" collapsed="false">
      <c r="Z88" s="4" t="s">
        <v>3395</v>
      </c>
      <c r="AA88" s="501" t="e">
        <f aca="false">OCTUBRE!M5</f>
        <v>#DIV/0!</v>
      </c>
    </row>
    <row r="89" customFormat="false" ht="15" hidden="false" customHeight="false" outlineLevel="0" collapsed="false">
      <c r="Z89" s="4" t="s">
        <v>3396</v>
      </c>
      <c r="AA89" s="501" t="e">
        <f aca="false">NOVIEMBRE!M5</f>
        <v>#DIV/0!</v>
      </c>
    </row>
    <row r="90" customFormat="false" ht="15" hidden="false" customHeight="false" outlineLevel="0" collapsed="false">
      <c r="Z90" s="4" t="s">
        <v>3397</v>
      </c>
      <c r="AA90" s="501" t="e">
        <f aca="false">DICIEMBRE!M5</f>
        <v>#DIV/0!</v>
      </c>
    </row>
    <row r="91" customFormat="false" ht="15" hidden="false" customHeight="false" outlineLevel="0" collapsed="false">
      <c r="Z91" s="47"/>
      <c r="AA91" s="211"/>
    </row>
  </sheetData>
  <mergeCells count="1">
    <mergeCell ref="Z77:AA77"/>
  </mergeCells>
  <conditionalFormatting sqref="N16:Q22 P6:Q15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{909DDF34-A03F-44F3-9BA4-20B42817E6FA}</x14:id>
        </ext>
      </extLst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DDF34-A03F-44F3-9BA4-20B42817E6F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N16:Q22 P6:Q15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3"/>
  <sheetViews>
    <sheetView showFormulas="false" showGridLines="true" showRowColHeaders="true" showZeros="true" rightToLeft="false" tabSelected="false" showOutlineSymbols="true" defaultGridColor="true" view="pageBreakPreview" topLeftCell="A226" colorId="64" zoomScale="100" zoomScaleNormal="70" zoomScalePageLayoutView="100" workbookViewId="0">
      <selection pane="topLeft" activeCell="A139" activeCellId="0" sqref="A139"/>
    </sheetView>
  </sheetViews>
  <sheetFormatPr defaultRowHeight="1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19.14"/>
    <col collapsed="false" customWidth="true" hidden="false" outlineLevel="0" max="3" min="3" style="1" width="22.57"/>
    <col collapsed="false" customWidth="true" hidden="false" outlineLevel="0" max="4" min="4" style="1" width="8.57"/>
    <col collapsed="false" customWidth="true" hidden="false" outlineLevel="0" max="5" min="5" style="1" width="28.29"/>
    <col collapsed="false" customWidth="true" hidden="false" outlineLevel="0" max="6" min="6" style="1" width="46.14"/>
    <col collapsed="false" customWidth="true" hidden="false" outlineLevel="0" max="7" min="7" style="1" width="19.28"/>
    <col collapsed="false" customWidth="true" hidden="false" outlineLevel="0" max="8" min="8" style="1" width="16.71"/>
    <col collapsed="false" customWidth="true" hidden="false" outlineLevel="0" max="9" min="9" style="1" width="9.71"/>
    <col collapsed="false" customWidth="true" hidden="false" outlineLevel="0" max="10" min="10" style="1" width="21.28"/>
    <col collapsed="false" customWidth="true" hidden="false" outlineLevel="0" max="11" min="11" style="3" width="24.43"/>
    <col collapsed="false" customWidth="true" hidden="false" outlineLevel="0" max="14" min="12" style="3" width="12.28"/>
    <col collapsed="false" customWidth="true" hidden="false" outlineLevel="0" max="15" min="15" style="3" width="11.57"/>
    <col collapsed="false" customWidth="true" hidden="false" outlineLevel="0" max="16" min="16" style="1" width="22.57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1" t="s">
        <v>0</v>
      </c>
      <c r="U1" s="1" t="n">
        <v>162</v>
      </c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7"/>
      <c r="P2" s="7"/>
      <c r="Q2" s="8"/>
      <c r="R2" s="9" t="s">
        <v>2</v>
      </c>
      <c r="T2" s="1" t="s">
        <v>3</v>
      </c>
      <c r="U2" s="1" t="n">
        <v>1</v>
      </c>
    </row>
    <row r="3" customFormat="false" ht="15.75" hidden="false" customHeight="false" outlineLevel="0" collapsed="false">
      <c r="G3" s="5"/>
      <c r="H3" s="5"/>
      <c r="I3" s="5"/>
      <c r="J3" s="5"/>
      <c r="K3" s="5"/>
      <c r="L3" s="5"/>
      <c r="M3" s="5"/>
      <c r="N3" s="5"/>
      <c r="O3" s="10" t="s">
        <v>4</v>
      </c>
      <c r="P3" s="7"/>
      <c r="Q3" s="119" t="s">
        <v>5</v>
      </c>
      <c r="U3" s="1" t="n">
        <f aca="false">U2/U1</f>
        <v>0.00617283950617284</v>
      </c>
    </row>
    <row r="4" customFormat="false" ht="16.5" hidden="false" customHeight="false" outlineLevel="0" collapsed="false">
      <c r="O4" s="120" t="n">
        <f aca="false">COUNTIF(O9:O751,"AT")</f>
        <v>29</v>
      </c>
      <c r="P4" s="13" t="s">
        <v>6</v>
      </c>
      <c r="Q4" s="14" t="n">
        <f aca="false">O4/L6</f>
        <v>0.124463519313305</v>
      </c>
      <c r="R4" s="1" t="s">
        <v>7</v>
      </c>
    </row>
    <row r="5" customFormat="false" ht="16.5" hidden="false" customHeight="false" outlineLevel="0" collapsed="false">
      <c r="G5" s="16"/>
      <c r="H5" s="16"/>
      <c r="I5" s="17" t="s">
        <v>8</v>
      </c>
      <c r="J5" s="17"/>
      <c r="K5" s="17"/>
      <c r="L5" s="18" t="n">
        <f aca="false">AVERAGE(Q9:Q621)</f>
        <v>1</v>
      </c>
      <c r="M5" s="121"/>
      <c r="O5" s="122" t="n">
        <f aca="false">COUNTIF(O9:O752,"ET")</f>
        <v>66</v>
      </c>
      <c r="P5" s="21" t="s">
        <v>9</v>
      </c>
      <c r="Q5" s="22" t="n">
        <f aca="false">O5/L6</f>
        <v>0.283261802575107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43705.6101411453</v>
      </c>
      <c r="G6" s="16"/>
      <c r="H6" s="16"/>
      <c r="I6" s="26" t="s">
        <v>12</v>
      </c>
      <c r="J6" s="26"/>
      <c r="K6" s="26"/>
      <c r="L6" s="16" t="n">
        <f aca="false">COUNT(D9:D695)</f>
        <v>233</v>
      </c>
      <c r="M6" s="123"/>
      <c r="N6" s="20"/>
      <c r="O6" s="124" t="n">
        <f aca="false">COUNTIF(O9:O753,"FT")</f>
        <v>123</v>
      </c>
      <c r="P6" s="28" t="s">
        <v>13</v>
      </c>
      <c r="Q6" s="29" t="n">
        <f aca="false">O6/L6</f>
        <v>0.527896995708155</v>
      </c>
    </row>
    <row r="7" customFormat="false" ht="30.75" hidden="false" customHeight="true" outlineLevel="0" collapsed="false">
      <c r="K7" s="125" t="s">
        <v>14</v>
      </c>
      <c r="L7" s="125" t="s">
        <v>14</v>
      </c>
      <c r="M7" s="31" t="s">
        <v>15</v>
      </c>
      <c r="N7" s="126"/>
      <c r="O7" s="127" t="n">
        <f aca="false">COUNTIF(N9:N754,"R")</f>
        <v>33</v>
      </c>
      <c r="P7" s="33" t="s">
        <v>16</v>
      </c>
      <c r="Q7" s="34" t="n">
        <f aca="false">O7/L6</f>
        <v>0.141630901287554</v>
      </c>
    </row>
    <row r="8" customFormat="false" ht="15" hidden="false" customHeight="false" outlineLevel="0" collapsed="false">
      <c r="B8" s="35" t="s">
        <v>17</v>
      </c>
      <c r="C8" s="128" t="s">
        <v>18</v>
      </c>
      <c r="D8" s="36" t="s">
        <v>19</v>
      </c>
      <c r="E8" s="37" t="s">
        <v>20</v>
      </c>
      <c r="F8" s="38" t="s">
        <v>21</v>
      </c>
      <c r="G8" s="38" t="s">
        <v>22</v>
      </c>
      <c r="H8" s="39" t="s">
        <v>23</v>
      </c>
      <c r="I8" s="40" t="s">
        <v>24</v>
      </c>
      <c r="J8" s="40" t="s">
        <v>25</v>
      </c>
      <c r="K8" s="43" t="s">
        <v>26</v>
      </c>
      <c r="L8" s="43" t="s">
        <v>27</v>
      </c>
      <c r="M8" s="43" t="s">
        <v>28</v>
      </c>
      <c r="N8" s="43" t="s">
        <v>3</v>
      </c>
      <c r="O8" s="45" t="s">
        <v>29</v>
      </c>
      <c r="P8" s="38" t="s">
        <v>30</v>
      </c>
      <c r="Q8" s="46" t="s">
        <v>31</v>
      </c>
      <c r="R8" s="38" t="s">
        <v>32</v>
      </c>
    </row>
    <row r="9" customFormat="false" ht="15.75" hidden="false" customHeight="false" outlineLevel="0" collapsed="false">
      <c r="A9" s="1" t="n">
        <v>1</v>
      </c>
      <c r="B9" s="47" t="s">
        <v>907</v>
      </c>
      <c r="C9" s="48" t="s">
        <v>908</v>
      </c>
      <c r="D9" s="56" t="n">
        <v>7335</v>
      </c>
      <c r="E9" s="129" t="s">
        <v>909</v>
      </c>
      <c r="F9" s="130" t="s">
        <v>910</v>
      </c>
      <c r="G9" s="131" t="s">
        <v>51</v>
      </c>
      <c r="H9" s="132" t="s">
        <v>854</v>
      </c>
      <c r="I9" s="132" t="n">
        <v>1</v>
      </c>
      <c r="J9" s="91" t="s">
        <v>911</v>
      </c>
      <c r="K9" s="133" t="n">
        <v>43497</v>
      </c>
      <c r="L9" s="133" t="n">
        <v>43502</v>
      </c>
      <c r="M9" s="134" t="n">
        <v>43501</v>
      </c>
      <c r="N9" s="134"/>
      <c r="O9" s="110" t="s">
        <v>89</v>
      </c>
      <c r="P9" s="28" t="s">
        <v>683</v>
      </c>
      <c r="Q9" s="55" t="n">
        <v>1</v>
      </c>
      <c r="R9" s="135"/>
    </row>
    <row r="10" customFormat="false" ht="15.75" hidden="false" customHeight="false" outlineLevel="0" collapsed="false">
      <c r="A10" s="1" t="n">
        <v>2</v>
      </c>
      <c r="B10" s="47"/>
      <c r="C10" s="48" t="s">
        <v>912</v>
      </c>
      <c r="D10" s="56" t="n">
        <v>7336</v>
      </c>
      <c r="E10" s="136" t="s">
        <v>913</v>
      </c>
      <c r="F10" s="137" t="s">
        <v>914</v>
      </c>
      <c r="G10" s="138" t="s">
        <v>51</v>
      </c>
      <c r="H10" s="139" t="s">
        <v>854</v>
      </c>
      <c r="I10" s="139" t="n">
        <v>7</v>
      </c>
      <c r="J10" s="91" t="s">
        <v>915</v>
      </c>
      <c r="K10" s="140" t="n">
        <v>43497</v>
      </c>
      <c r="L10" s="140" t="n">
        <v>43507</v>
      </c>
      <c r="M10" s="106" t="n">
        <v>43514</v>
      </c>
      <c r="N10" s="134"/>
      <c r="O10" s="110" t="s">
        <v>40</v>
      </c>
      <c r="P10" s="28" t="s">
        <v>245</v>
      </c>
      <c r="Q10" s="55" t="n">
        <v>1</v>
      </c>
      <c r="R10" s="135"/>
    </row>
    <row r="11" customFormat="false" ht="15.75" hidden="false" customHeight="false" outlineLevel="0" collapsed="false">
      <c r="A11" s="1" t="n">
        <v>3</v>
      </c>
      <c r="B11" s="47"/>
      <c r="C11" s="48" t="s">
        <v>912</v>
      </c>
      <c r="D11" s="56" t="n">
        <v>7337</v>
      </c>
      <c r="E11" s="129" t="s">
        <v>916</v>
      </c>
      <c r="F11" s="130" t="s">
        <v>914</v>
      </c>
      <c r="G11" s="131" t="s">
        <v>51</v>
      </c>
      <c r="H11" s="132" t="s">
        <v>854</v>
      </c>
      <c r="I11" s="132" t="n">
        <v>7</v>
      </c>
      <c r="J11" s="91" t="s">
        <v>917</v>
      </c>
      <c r="K11" s="133" t="n">
        <v>43497</v>
      </c>
      <c r="L11" s="133" t="n">
        <v>43507</v>
      </c>
      <c r="M11" s="106" t="n">
        <v>43514</v>
      </c>
      <c r="N11" s="134"/>
      <c r="O11" s="110" t="s">
        <v>40</v>
      </c>
      <c r="P11" s="28" t="s">
        <v>245</v>
      </c>
      <c r="Q11" s="55" t="n">
        <v>1</v>
      </c>
      <c r="R11" s="135"/>
    </row>
    <row r="12" customFormat="false" ht="15.75" hidden="false" customHeight="false" outlineLevel="0" collapsed="false">
      <c r="A12" s="1" t="n">
        <v>4</v>
      </c>
      <c r="B12" s="47" t="s">
        <v>831</v>
      </c>
      <c r="C12" s="48" t="s">
        <v>832</v>
      </c>
      <c r="D12" s="56" t="n">
        <v>7338</v>
      </c>
      <c r="E12" s="98" t="s">
        <v>918</v>
      </c>
      <c r="F12" s="82" t="s">
        <v>919</v>
      </c>
      <c r="G12" s="131" t="s">
        <v>51</v>
      </c>
      <c r="H12" s="132" t="s">
        <v>854</v>
      </c>
      <c r="I12" s="47" t="n">
        <v>2</v>
      </c>
      <c r="J12" s="91" t="s">
        <v>920</v>
      </c>
      <c r="K12" s="133" t="n">
        <v>43497</v>
      </c>
      <c r="L12" s="99" t="n">
        <v>43516</v>
      </c>
      <c r="M12" s="106" t="n">
        <v>43509</v>
      </c>
      <c r="N12" s="134"/>
      <c r="O12" s="110" t="s">
        <v>89</v>
      </c>
      <c r="P12" s="28" t="s">
        <v>136</v>
      </c>
      <c r="Q12" s="55" t="n">
        <v>1</v>
      </c>
      <c r="R12" s="135"/>
    </row>
    <row r="13" customFormat="false" ht="15.75" hidden="false" customHeight="false" outlineLevel="0" collapsed="false">
      <c r="A13" s="1" t="n">
        <v>5</v>
      </c>
      <c r="B13" s="47" t="s">
        <v>831</v>
      </c>
      <c r="C13" s="48" t="s">
        <v>832</v>
      </c>
      <c r="D13" s="56" t="n">
        <v>7339</v>
      </c>
      <c r="E13" s="98" t="s">
        <v>921</v>
      </c>
      <c r="F13" s="82" t="s">
        <v>872</v>
      </c>
      <c r="G13" s="131" t="s">
        <v>51</v>
      </c>
      <c r="H13" s="132" t="s">
        <v>854</v>
      </c>
      <c r="I13" s="47" t="n">
        <v>2</v>
      </c>
      <c r="J13" s="91" t="s">
        <v>922</v>
      </c>
      <c r="K13" s="133" t="n">
        <v>43497</v>
      </c>
      <c r="L13" s="99" t="n">
        <v>43516</v>
      </c>
      <c r="M13" s="106" t="n">
        <v>43509</v>
      </c>
      <c r="N13" s="134"/>
      <c r="O13" s="110" t="s">
        <v>89</v>
      </c>
      <c r="P13" s="28" t="s">
        <v>221</v>
      </c>
      <c r="Q13" s="55" t="n">
        <v>1</v>
      </c>
      <c r="R13" s="141"/>
    </row>
    <row r="14" customFormat="false" ht="15.75" hidden="false" customHeight="false" outlineLevel="0" collapsed="false">
      <c r="A14" s="1" t="n">
        <v>6</v>
      </c>
      <c r="B14" s="47"/>
      <c r="C14" s="48"/>
      <c r="D14" s="49" t="n">
        <v>7340</v>
      </c>
      <c r="E14" s="98" t="s">
        <v>116</v>
      </c>
      <c r="F14" s="82" t="s">
        <v>923</v>
      </c>
      <c r="G14" s="104" t="s">
        <v>80</v>
      </c>
      <c r="H14" s="132" t="s">
        <v>854</v>
      </c>
      <c r="I14" s="47" t="n">
        <v>2</v>
      </c>
      <c r="J14" s="91" t="s">
        <v>924</v>
      </c>
      <c r="K14" s="133" t="n">
        <v>43497</v>
      </c>
      <c r="L14" s="133" t="n">
        <v>43504</v>
      </c>
      <c r="M14" s="106" t="n">
        <v>43504</v>
      </c>
      <c r="N14" s="134"/>
      <c r="O14" s="110" t="s">
        <v>70</v>
      </c>
      <c r="P14" s="28" t="s">
        <v>925</v>
      </c>
      <c r="Q14" s="55" t="n">
        <v>1</v>
      </c>
      <c r="R14" s="135"/>
    </row>
    <row r="15" customFormat="false" ht="15.75" hidden="false" customHeight="false" outlineLevel="0" collapsed="false">
      <c r="A15" s="1" t="n">
        <v>7</v>
      </c>
      <c r="B15" s="47"/>
      <c r="C15" s="48"/>
      <c r="D15" s="49" t="n">
        <v>7341</v>
      </c>
      <c r="E15" s="98" t="s">
        <v>448</v>
      </c>
      <c r="F15" s="82" t="s">
        <v>926</v>
      </c>
      <c r="G15" s="104" t="s">
        <v>80</v>
      </c>
      <c r="H15" s="47" t="s">
        <v>927</v>
      </c>
      <c r="I15" s="47" t="n">
        <v>1</v>
      </c>
      <c r="J15" s="91" t="s">
        <v>928</v>
      </c>
      <c r="K15" s="133" t="n">
        <v>43497</v>
      </c>
      <c r="L15" s="140" t="n">
        <v>43499</v>
      </c>
      <c r="M15" s="106" t="n">
        <v>43498</v>
      </c>
      <c r="N15" s="134"/>
      <c r="O15" s="110" t="s">
        <v>70</v>
      </c>
      <c r="P15" s="28" t="s">
        <v>929</v>
      </c>
      <c r="Q15" s="55" t="n">
        <v>1</v>
      </c>
      <c r="R15" s="135"/>
    </row>
    <row r="16" customFormat="false" ht="15.75" hidden="false" customHeight="false" outlineLevel="0" collapsed="false">
      <c r="A16" s="1" t="n">
        <v>8</v>
      </c>
      <c r="B16" s="47"/>
      <c r="C16" s="48"/>
      <c r="D16" s="49" t="n">
        <v>7342</v>
      </c>
      <c r="E16" s="47" t="s">
        <v>52</v>
      </c>
      <c r="F16" s="82" t="s">
        <v>930</v>
      </c>
      <c r="G16" s="104" t="s">
        <v>80</v>
      </c>
      <c r="H16" s="132" t="s">
        <v>854</v>
      </c>
      <c r="I16" s="47" t="n">
        <v>1</v>
      </c>
      <c r="J16" s="91" t="s">
        <v>931</v>
      </c>
      <c r="K16" s="133" t="n">
        <v>43497</v>
      </c>
      <c r="L16" s="140" t="n">
        <v>43499</v>
      </c>
      <c r="M16" s="106" t="n">
        <v>43499</v>
      </c>
      <c r="N16" s="134"/>
      <c r="O16" s="142" t="s">
        <v>70</v>
      </c>
      <c r="P16" s="28" t="s">
        <v>467</v>
      </c>
      <c r="Q16" s="55" t="n">
        <v>1</v>
      </c>
      <c r="R16" s="47"/>
    </row>
    <row r="17" customFormat="false" ht="15.75" hidden="false" customHeight="false" outlineLevel="0" collapsed="false">
      <c r="A17" s="1" t="n">
        <v>9</v>
      </c>
      <c r="B17" s="47" t="s">
        <v>932</v>
      </c>
      <c r="C17" s="48" t="n">
        <v>21583206</v>
      </c>
      <c r="D17" s="56" t="n">
        <v>7343</v>
      </c>
      <c r="E17" s="98" t="s">
        <v>933</v>
      </c>
      <c r="F17" s="82" t="s">
        <v>934</v>
      </c>
      <c r="G17" s="104" t="s">
        <v>163</v>
      </c>
      <c r="H17" s="132" t="s">
        <v>854</v>
      </c>
      <c r="I17" s="1" t="n">
        <v>2</v>
      </c>
      <c r="J17" s="91" t="s">
        <v>935</v>
      </c>
      <c r="K17" s="133" t="n">
        <v>43497</v>
      </c>
      <c r="L17" s="106" t="n">
        <v>43514</v>
      </c>
      <c r="M17" s="106" t="n">
        <v>43514</v>
      </c>
      <c r="N17" s="134"/>
      <c r="O17" s="110" t="s">
        <v>70</v>
      </c>
      <c r="P17" s="28" t="s">
        <v>221</v>
      </c>
      <c r="Q17" s="55" t="n">
        <v>1</v>
      </c>
      <c r="R17" s="47"/>
    </row>
    <row r="18" customFormat="false" ht="15.75" hidden="false" customHeight="false" outlineLevel="0" collapsed="false">
      <c r="A18" s="1" t="n">
        <v>10</v>
      </c>
      <c r="B18" s="47" t="s">
        <v>875</v>
      </c>
      <c r="C18" s="48" t="s">
        <v>936</v>
      </c>
      <c r="D18" s="56" t="n">
        <v>7344</v>
      </c>
      <c r="E18" s="98" t="s">
        <v>937</v>
      </c>
      <c r="F18" s="82" t="s">
        <v>938</v>
      </c>
      <c r="G18" s="131" t="s">
        <v>51</v>
      </c>
      <c r="H18" s="132" t="s">
        <v>854</v>
      </c>
      <c r="I18" s="47" t="n">
        <v>2</v>
      </c>
      <c r="J18" s="91" t="s">
        <v>939</v>
      </c>
      <c r="K18" s="133" t="n">
        <v>43497</v>
      </c>
      <c r="L18" s="99" t="n">
        <v>43517</v>
      </c>
      <c r="M18" s="106" t="n">
        <v>43507</v>
      </c>
      <c r="N18" s="134"/>
      <c r="O18" s="110" t="s">
        <v>89</v>
      </c>
      <c r="P18" s="28" t="s">
        <v>83</v>
      </c>
      <c r="Q18" s="55" t="n">
        <v>1</v>
      </c>
      <c r="R18" s="47"/>
    </row>
    <row r="19" customFormat="false" ht="15" hidden="false" customHeight="true" outlineLevel="0" collapsed="false">
      <c r="A19" s="1" t="n">
        <v>11</v>
      </c>
      <c r="B19" s="47" t="s">
        <v>875</v>
      </c>
      <c r="C19" s="48" t="s">
        <v>940</v>
      </c>
      <c r="D19" s="56" t="n">
        <v>7345</v>
      </c>
      <c r="E19" s="98" t="s">
        <v>941</v>
      </c>
      <c r="F19" s="82" t="s">
        <v>942</v>
      </c>
      <c r="G19" s="131" t="s">
        <v>51</v>
      </c>
      <c r="H19" s="132" t="s">
        <v>854</v>
      </c>
      <c r="I19" s="47" t="n">
        <v>1</v>
      </c>
      <c r="J19" s="91" t="s">
        <v>943</v>
      </c>
      <c r="K19" s="133" t="n">
        <v>43497</v>
      </c>
      <c r="L19" s="99" t="n">
        <v>43517</v>
      </c>
      <c r="M19" s="106" t="n">
        <v>43507</v>
      </c>
      <c r="N19" s="134"/>
      <c r="O19" s="110" t="s">
        <v>89</v>
      </c>
      <c r="P19" s="28" t="s">
        <v>944</v>
      </c>
      <c r="Q19" s="55" t="n">
        <v>1</v>
      </c>
      <c r="R19" s="47"/>
    </row>
    <row r="20" customFormat="false" ht="15.75" hidden="false" customHeight="false" outlineLevel="0" collapsed="false">
      <c r="A20" s="1" t="n">
        <v>12</v>
      </c>
      <c r="B20" s="47" t="s">
        <v>875</v>
      </c>
      <c r="C20" s="48" t="s">
        <v>936</v>
      </c>
      <c r="D20" s="56" t="n">
        <v>7346</v>
      </c>
      <c r="E20" s="98" t="s">
        <v>945</v>
      </c>
      <c r="F20" s="82" t="s">
        <v>946</v>
      </c>
      <c r="G20" s="131" t="s">
        <v>51</v>
      </c>
      <c r="H20" s="132" t="s">
        <v>854</v>
      </c>
      <c r="I20" s="47" t="n">
        <v>2</v>
      </c>
      <c r="J20" s="91" t="s">
        <v>947</v>
      </c>
      <c r="K20" s="133" t="n">
        <v>43497</v>
      </c>
      <c r="L20" s="99" t="n">
        <v>43517</v>
      </c>
      <c r="M20" s="106" t="n">
        <v>43507</v>
      </c>
      <c r="N20" s="134"/>
      <c r="O20" s="110" t="s">
        <v>89</v>
      </c>
      <c r="P20" s="28"/>
      <c r="Q20" s="55" t="n">
        <v>1</v>
      </c>
      <c r="R20" s="47"/>
    </row>
    <row r="21" customFormat="false" ht="15.75" hidden="false" customHeight="false" outlineLevel="0" collapsed="false">
      <c r="A21" s="1" t="n">
        <v>13</v>
      </c>
      <c r="B21" s="47" t="s">
        <v>875</v>
      </c>
      <c r="C21" s="48" t="s">
        <v>936</v>
      </c>
      <c r="D21" s="56" t="n">
        <v>7347</v>
      </c>
      <c r="E21" s="98" t="s">
        <v>948</v>
      </c>
      <c r="F21" s="82" t="s">
        <v>949</v>
      </c>
      <c r="G21" s="131" t="s">
        <v>51</v>
      </c>
      <c r="H21" s="132" t="s">
        <v>854</v>
      </c>
      <c r="I21" s="47" t="n">
        <v>1</v>
      </c>
      <c r="J21" s="91" t="s">
        <v>950</v>
      </c>
      <c r="K21" s="133" t="n">
        <v>43497</v>
      </c>
      <c r="L21" s="99" t="n">
        <v>43517</v>
      </c>
      <c r="M21" s="106" t="n">
        <v>43507</v>
      </c>
      <c r="N21" s="134"/>
      <c r="O21" s="110" t="s">
        <v>89</v>
      </c>
      <c r="P21" s="28" t="s">
        <v>83</v>
      </c>
      <c r="Q21" s="55" t="n">
        <v>1</v>
      </c>
      <c r="R21" s="47"/>
    </row>
    <row r="22" customFormat="false" ht="15.75" hidden="false" customHeight="false" outlineLevel="0" collapsed="false">
      <c r="A22" s="1" t="n">
        <v>14</v>
      </c>
      <c r="B22" s="47" t="s">
        <v>951</v>
      </c>
      <c r="C22" s="48" t="n">
        <v>24245895</v>
      </c>
      <c r="D22" s="56" t="n">
        <v>7348</v>
      </c>
      <c r="E22" s="98" t="s">
        <v>904</v>
      </c>
      <c r="F22" s="82" t="s">
        <v>905</v>
      </c>
      <c r="G22" s="104" t="s">
        <v>163</v>
      </c>
      <c r="H22" s="132" t="s">
        <v>854</v>
      </c>
      <c r="I22" s="1" t="n">
        <v>2</v>
      </c>
      <c r="J22" s="91" t="s">
        <v>952</v>
      </c>
      <c r="K22" s="143" t="n">
        <v>43501</v>
      </c>
      <c r="L22" s="143" t="n">
        <v>43511</v>
      </c>
      <c r="M22" s="143" t="n">
        <v>43511</v>
      </c>
      <c r="N22" s="134"/>
      <c r="O22" s="110" t="s">
        <v>70</v>
      </c>
      <c r="P22" s="144" t="s">
        <v>953</v>
      </c>
      <c r="Q22" s="145" t="n">
        <v>1</v>
      </c>
      <c r="R22" s="47"/>
    </row>
    <row r="23" customFormat="false" ht="15.75" hidden="false" customHeight="false" outlineLevel="0" collapsed="false">
      <c r="A23" s="1" t="n">
        <v>15</v>
      </c>
      <c r="B23" s="47"/>
      <c r="C23" s="48"/>
      <c r="D23" s="146" t="n">
        <v>7349</v>
      </c>
      <c r="E23" s="98" t="s">
        <v>448</v>
      </c>
      <c r="F23" s="82" t="s">
        <v>954</v>
      </c>
      <c r="G23" s="104" t="s">
        <v>80</v>
      </c>
      <c r="H23" s="132" t="s">
        <v>854</v>
      </c>
      <c r="I23" s="47" t="n">
        <v>2</v>
      </c>
      <c r="J23" s="91" t="s">
        <v>955</v>
      </c>
      <c r="K23" s="99" t="n">
        <v>43501</v>
      </c>
      <c r="L23" s="99" t="n">
        <v>43504</v>
      </c>
      <c r="M23" s="106" t="n">
        <v>43504</v>
      </c>
      <c r="N23" s="134"/>
      <c r="O23" s="110" t="s">
        <v>70</v>
      </c>
      <c r="P23" s="28" t="s">
        <v>929</v>
      </c>
      <c r="Q23" s="55" t="n">
        <v>1</v>
      </c>
      <c r="R23" s="47"/>
    </row>
    <row r="24" customFormat="false" ht="60" hidden="false" customHeight="false" outlineLevel="0" collapsed="false">
      <c r="A24" s="1" t="n">
        <v>16</v>
      </c>
      <c r="B24" s="47"/>
      <c r="C24" s="48"/>
      <c r="D24" s="146" t="n">
        <v>7350</v>
      </c>
      <c r="E24" s="47" t="s">
        <v>52</v>
      </c>
      <c r="F24" s="82" t="s">
        <v>956</v>
      </c>
      <c r="G24" s="47" t="s">
        <v>37</v>
      </c>
      <c r="H24" s="132" t="s">
        <v>854</v>
      </c>
      <c r="I24" s="47" t="n">
        <v>1</v>
      </c>
      <c r="J24" s="91" t="s">
        <v>957</v>
      </c>
      <c r="K24" s="99" t="n">
        <v>43501</v>
      </c>
      <c r="L24" s="99" t="n">
        <v>43501</v>
      </c>
      <c r="M24" s="106" t="n">
        <v>43501</v>
      </c>
      <c r="N24" s="134"/>
      <c r="O24" s="110" t="s">
        <v>70</v>
      </c>
      <c r="P24" s="28"/>
      <c r="Q24" s="55"/>
      <c r="R24" s="147" t="s">
        <v>958</v>
      </c>
    </row>
    <row r="25" customFormat="false" ht="15.75" hidden="false" customHeight="false" outlineLevel="0" collapsed="false">
      <c r="A25" s="1" t="n">
        <v>17</v>
      </c>
      <c r="B25" s="132" t="s">
        <v>959</v>
      </c>
      <c r="C25" s="101"/>
      <c r="D25" s="56" t="n">
        <v>7351</v>
      </c>
      <c r="E25" s="47" t="s">
        <v>307</v>
      </c>
      <c r="F25" s="82" t="s">
        <v>960</v>
      </c>
      <c r="G25" s="131" t="s">
        <v>51</v>
      </c>
      <c r="H25" s="132" t="s">
        <v>854</v>
      </c>
      <c r="I25" s="47" t="n">
        <v>2</v>
      </c>
      <c r="J25" s="91" t="s">
        <v>961</v>
      </c>
      <c r="K25" s="99" t="n">
        <v>43501</v>
      </c>
      <c r="L25" s="99" t="n">
        <v>43504</v>
      </c>
      <c r="M25" s="106" t="n">
        <v>43504</v>
      </c>
      <c r="N25" s="134"/>
      <c r="O25" s="110" t="s">
        <v>70</v>
      </c>
      <c r="P25" s="28" t="s">
        <v>962</v>
      </c>
      <c r="Q25" s="55" t="n">
        <v>1</v>
      </c>
      <c r="R25" s="47"/>
    </row>
    <row r="26" customFormat="false" ht="15.75" hidden="false" customHeight="false" outlineLevel="0" collapsed="false">
      <c r="A26" s="1" t="n">
        <v>18</v>
      </c>
      <c r="B26" s="139" t="s">
        <v>959</v>
      </c>
      <c r="C26" s="101"/>
      <c r="D26" s="56" t="n">
        <v>7352</v>
      </c>
      <c r="E26" s="47" t="s">
        <v>307</v>
      </c>
      <c r="F26" s="82" t="s">
        <v>963</v>
      </c>
      <c r="G26" s="131" t="s">
        <v>51</v>
      </c>
      <c r="H26" s="132" t="s">
        <v>854</v>
      </c>
      <c r="I26" s="47" t="n">
        <v>2</v>
      </c>
      <c r="J26" s="91" t="s">
        <v>964</v>
      </c>
      <c r="K26" s="99" t="n">
        <v>43501</v>
      </c>
      <c r="L26" s="99" t="n">
        <v>43504</v>
      </c>
      <c r="M26" s="106" t="n">
        <v>43504</v>
      </c>
      <c r="N26" s="134"/>
      <c r="O26" s="110" t="s">
        <v>70</v>
      </c>
      <c r="P26" s="28" t="s">
        <v>962</v>
      </c>
      <c r="Q26" s="55" t="n">
        <v>1</v>
      </c>
      <c r="R26" s="47"/>
    </row>
    <row r="27" customFormat="false" ht="15" hidden="false" customHeight="false" outlineLevel="0" collapsed="false">
      <c r="A27" s="1" t="n">
        <v>19</v>
      </c>
      <c r="B27" s="132" t="s">
        <v>965</v>
      </c>
      <c r="C27" s="101"/>
      <c r="D27" s="56" t="n">
        <v>7353</v>
      </c>
      <c r="E27" s="47" t="s">
        <v>966</v>
      </c>
      <c r="F27" s="47" t="s">
        <v>967</v>
      </c>
      <c r="G27" s="47" t="s">
        <v>968</v>
      </c>
      <c r="H27" s="47" t="s">
        <v>854</v>
      </c>
      <c r="I27" s="47" t="n">
        <v>1</v>
      </c>
      <c r="J27" s="110" t="s">
        <v>969</v>
      </c>
      <c r="K27" s="99" t="n">
        <v>43502</v>
      </c>
      <c r="L27" s="99" t="n">
        <v>43508</v>
      </c>
      <c r="M27" s="106" t="n">
        <v>43508</v>
      </c>
      <c r="N27" s="134"/>
      <c r="O27" s="110" t="s">
        <v>70</v>
      </c>
      <c r="P27" s="28" t="s">
        <v>970</v>
      </c>
      <c r="Q27" s="55" t="n">
        <v>1</v>
      </c>
      <c r="R27" s="47"/>
    </row>
    <row r="28" customFormat="false" ht="15" hidden="false" customHeight="false" outlineLevel="0" collapsed="false">
      <c r="A28" s="1" t="n">
        <v>20</v>
      </c>
      <c r="B28" s="47"/>
      <c r="C28" s="48"/>
      <c r="D28" s="146" t="n">
        <v>7354</v>
      </c>
      <c r="E28" s="1" t="s">
        <v>326</v>
      </c>
      <c r="F28" s="1" t="s">
        <v>971</v>
      </c>
      <c r="G28" s="1" t="s">
        <v>37</v>
      </c>
      <c r="H28" s="1" t="s">
        <v>972</v>
      </c>
      <c r="I28" s="1" t="n">
        <v>3</v>
      </c>
      <c r="J28" s="51" t="s">
        <v>973</v>
      </c>
      <c r="K28" s="3" t="n">
        <v>43502</v>
      </c>
      <c r="L28" s="148" t="n">
        <v>43502</v>
      </c>
      <c r="M28" s="106" t="n">
        <v>43502</v>
      </c>
      <c r="N28" s="134"/>
      <c r="O28" s="110" t="s">
        <v>70</v>
      </c>
      <c r="P28" s="28" t="s">
        <v>90</v>
      </c>
      <c r="Q28" s="55" t="n">
        <v>1</v>
      </c>
      <c r="R28" s="47" t="s">
        <v>974</v>
      </c>
    </row>
    <row r="29" customFormat="false" ht="15.75" hidden="false" customHeight="false" outlineLevel="0" collapsed="false">
      <c r="A29" s="1" t="n">
        <v>21</v>
      </c>
      <c r="B29" s="47"/>
      <c r="D29" s="146" t="n">
        <v>7355</v>
      </c>
      <c r="E29" s="50" t="s">
        <v>975</v>
      </c>
      <c r="F29" s="67" t="s">
        <v>976</v>
      </c>
      <c r="G29" s="149" t="s">
        <v>80</v>
      </c>
      <c r="H29" s="47" t="s">
        <v>854</v>
      </c>
      <c r="I29" s="47" t="s">
        <v>977</v>
      </c>
      <c r="J29" s="91" t="s">
        <v>978</v>
      </c>
      <c r="K29" s="99" t="n">
        <v>43502</v>
      </c>
      <c r="L29" s="99"/>
      <c r="M29" s="106"/>
      <c r="N29" s="134"/>
      <c r="O29" s="110"/>
      <c r="P29" s="28"/>
      <c r="Q29" s="55"/>
      <c r="R29" s="47"/>
    </row>
    <row r="30" customFormat="false" ht="15.75" hidden="false" customHeight="false" outlineLevel="0" collapsed="false">
      <c r="A30" s="1" t="n">
        <v>22</v>
      </c>
      <c r="B30" s="47"/>
      <c r="C30" s="101"/>
      <c r="D30" s="146" t="n">
        <v>7356</v>
      </c>
      <c r="E30" s="47" t="s">
        <v>52</v>
      </c>
      <c r="F30" s="82" t="s">
        <v>979</v>
      </c>
      <c r="G30" s="131" t="s">
        <v>51</v>
      </c>
      <c r="H30" s="132" t="s">
        <v>854</v>
      </c>
      <c r="I30" s="47" t="n">
        <v>1</v>
      </c>
      <c r="J30" s="91" t="s">
        <v>980</v>
      </c>
      <c r="K30" s="99" t="n">
        <v>43502</v>
      </c>
      <c r="L30" s="99" t="n">
        <v>43504</v>
      </c>
      <c r="M30" s="106" t="n">
        <v>43507</v>
      </c>
      <c r="N30" s="134"/>
      <c r="O30" s="110" t="s">
        <v>40</v>
      </c>
      <c r="P30" s="28" t="s">
        <v>83</v>
      </c>
      <c r="Q30" s="55" t="n">
        <v>1</v>
      </c>
      <c r="R30" s="47"/>
    </row>
    <row r="31" customFormat="false" ht="15" hidden="false" customHeight="false" outlineLevel="0" collapsed="false">
      <c r="A31" s="1" t="n">
        <v>23</v>
      </c>
      <c r="B31" s="47" t="s">
        <v>981</v>
      </c>
      <c r="C31" s="101" t="n">
        <v>24263987</v>
      </c>
      <c r="D31" s="56" t="n">
        <v>7357</v>
      </c>
      <c r="E31" s="1" t="s">
        <v>982</v>
      </c>
      <c r="F31" s="1" t="s">
        <v>983</v>
      </c>
      <c r="G31" s="104" t="s">
        <v>163</v>
      </c>
      <c r="H31" s="132" t="s">
        <v>854</v>
      </c>
      <c r="I31" s="1" t="n">
        <v>2</v>
      </c>
      <c r="J31" s="51" t="s">
        <v>984</v>
      </c>
      <c r="K31" s="99" t="n">
        <v>43502</v>
      </c>
      <c r="L31" s="99" t="n">
        <v>43511</v>
      </c>
      <c r="M31" s="106" t="n">
        <v>43514</v>
      </c>
      <c r="N31" s="134"/>
      <c r="O31" s="110" t="s">
        <v>40</v>
      </c>
      <c r="P31" s="28" t="s">
        <v>245</v>
      </c>
      <c r="Q31" s="55" t="n">
        <v>1</v>
      </c>
      <c r="R31" s="47"/>
    </row>
    <row r="32" customFormat="false" ht="15.75" hidden="false" customHeight="false" outlineLevel="0" collapsed="false">
      <c r="A32" s="1" t="n">
        <v>24</v>
      </c>
      <c r="B32" s="47"/>
      <c r="C32" s="101"/>
      <c r="D32" s="146" t="n">
        <v>7358</v>
      </c>
      <c r="E32" s="47" t="s">
        <v>448</v>
      </c>
      <c r="F32" s="82" t="s">
        <v>985</v>
      </c>
      <c r="G32" s="149" t="s">
        <v>80</v>
      </c>
      <c r="H32" s="47" t="s">
        <v>547</v>
      </c>
      <c r="I32" s="47" t="n">
        <v>1</v>
      </c>
      <c r="J32" s="91" t="s">
        <v>986</v>
      </c>
      <c r="K32" s="99" t="n">
        <v>43502</v>
      </c>
      <c r="L32" s="99" t="n">
        <v>43504</v>
      </c>
      <c r="M32" s="106" t="n">
        <v>43507</v>
      </c>
      <c r="N32" s="134"/>
      <c r="O32" s="110" t="s">
        <v>40</v>
      </c>
      <c r="P32" s="28" t="s">
        <v>987</v>
      </c>
      <c r="Q32" s="55" t="n">
        <v>1</v>
      </c>
      <c r="R32" s="47"/>
    </row>
    <row r="33" customFormat="false" ht="15.75" hidden="false" customHeight="false" outlineLevel="0" collapsed="false">
      <c r="A33" s="1" t="n">
        <v>25</v>
      </c>
      <c r="B33" s="47"/>
      <c r="C33" s="101"/>
      <c r="D33" s="146" t="n">
        <v>7359</v>
      </c>
      <c r="E33" s="47" t="s">
        <v>52</v>
      </c>
      <c r="F33" s="82" t="s">
        <v>988</v>
      </c>
      <c r="G33" s="149" t="s">
        <v>80</v>
      </c>
      <c r="H33" s="47" t="s">
        <v>989</v>
      </c>
      <c r="I33" s="47" t="n">
        <v>4</v>
      </c>
      <c r="J33" s="91" t="s">
        <v>990</v>
      </c>
      <c r="K33" s="99" t="n">
        <v>43502</v>
      </c>
      <c r="L33" s="99" t="n">
        <v>43504</v>
      </c>
      <c r="M33" s="106" t="n">
        <v>43507</v>
      </c>
      <c r="N33" s="134"/>
      <c r="O33" s="110" t="s">
        <v>40</v>
      </c>
      <c r="P33" s="28" t="s">
        <v>991</v>
      </c>
      <c r="Q33" s="55" t="n">
        <v>1</v>
      </c>
      <c r="R33" s="47"/>
    </row>
    <row r="34" customFormat="false" ht="15.75" hidden="false" customHeight="false" outlineLevel="0" collapsed="false">
      <c r="A34" s="1" t="n">
        <v>26</v>
      </c>
      <c r="B34" s="47"/>
      <c r="C34" s="101"/>
      <c r="D34" s="146" t="n">
        <v>7360</v>
      </c>
      <c r="E34" s="98" t="s">
        <v>992</v>
      </c>
      <c r="F34" s="82" t="s">
        <v>993</v>
      </c>
      <c r="G34" s="149" t="s">
        <v>80</v>
      </c>
      <c r="H34" s="47" t="s">
        <v>989</v>
      </c>
      <c r="I34" s="47" t="n">
        <v>1</v>
      </c>
      <c r="J34" s="91" t="s">
        <v>994</v>
      </c>
      <c r="K34" s="99" t="n">
        <v>43502</v>
      </c>
      <c r="L34" s="99" t="n">
        <v>43504</v>
      </c>
      <c r="M34" s="106" t="n">
        <v>43507</v>
      </c>
      <c r="N34" s="134"/>
      <c r="O34" s="110" t="s">
        <v>40</v>
      </c>
      <c r="P34" s="28" t="s">
        <v>183</v>
      </c>
      <c r="Q34" s="55" t="n">
        <v>1</v>
      </c>
      <c r="R34" s="47"/>
    </row>
    <row r="35" customFormat="false" ht="15.75" hidden="false" customHeight="false" outlineLevel="0" collapsed="false">
      <c r="A35" s="1" t="n">
        <v>27</v>
      </c>
      <c r="B35" s="132" t="s">
        <v>959</v>
      </c>
      <c r="C35" s="101"/>
      <c r="D35" s="56" t="n">
        <v>7361</v>
      </c>
      <c r="E35" s="47" t="s">
        <v>307</v>
      </c>
      <c r="F35" s="82" t="s">
        <v>995</v>
      </c>
      <c r="G35" s="131" t="s">
        <v>51</v>
      </c>
      <c r="H35" s="132" t="s">
        <v>854</v>
      </c>
      <c r="I35" s="47" t="n">
        <v>2</v>
      </c>
      <c r="J35" s="91" t="s">
        <v>996</v>
      </c>
      <c r="K35" s="99" t="n">
        <v>43502</v>
      </c>
      <c r="L35" s="99" t="n">
        <v>43504</v>
      </c>
      <c r="M35" s="106" t="n">
        <v>43504</v>
      </c>
      <c r="N35" s="134"/>
      <c r="O35" s="110" t="s">
        <v>70</v>
      </c>
      <c r="P35" s="28" t="s">
        <v>962</v>
      </c>
      <c r="Q35" s="55" t="n">
        <v>1</v>
      </c>
      <c r="R35" s="47"/>
    </row>
    <row r="36" customFormat="false" ht="15" hidden="false" customHeight="true" outlineLevel="0" collapsed="false">
      <c r="A36" s="1" t="n">
        <v>28</v>
      </c>
      <c r="B36" s="139" t="s">
        <v>997</v>
      </c>
      <c r="C36" s="101"/>
      <c r="D36" s="56" t="n">
        <v>7362</v>
      </c>
      <c r="E36" s="1" t="s">
        <v>307</v>
      </c>
      <c r="F36" s="1" t="s">
        <v>998</v>
      </c>
      <c r="G36" s="1" t="s">
        <v>51</v>
      </c>
      <c r="H36" s="1" t="s">
        <v>854</v>
      </c>
      <c r="I36" s="1" t="n">
        <v>12</v>
      </c>
      <c r="J36" s="51" t="s">
        <v>999</v>
      </c>
      <c r="K36" s="3" t="n">
        <v>43503</v>
      </c>
      <c r="L36" s="148" t="n">
        <v>43523</v>
      </c>
      <c r="M36" s="106" t="n">
        <v>43536</v>
      </c>
      <c r="N36" s="134"/>
      <c r="O36" s="110" t="s">
        <v>40</v>
      </c>
      <c r="P36" s="150" t="s">
        <v>1000</v>
      </c>
      <c r="Q36" s="55" t="n">
        <v>1</v>
      </c>
      <c r="R36" s="47"/>
    </row>
    <row r="37" customFormat="false" ht="15.75" hidden="false" customHeight="false" outlineLevel="0" collapsed="false">
      <c r="A37" s="1" t="n">
        <v>29</v>
      </c>
      <c r="B37" s="132" t="s">
        <v>1001</v>
      </c>
      <c r="C37" s="101"/>
      <c r="D37" s="56" t="n">
        <v>7363</v>
      </c>
      <c r="E37" s="50" t="s">
        <v>1002</v>
      </c>
      <c r="F37" s="67" t="s">
        <v>1003</v>
      </c>
      <c r="G37" s="151" t="s">
        <v>51</v>
      </c>
      <c r="H37" s="132" t="s">
        <v>854</v>
      </c>
      <c r="I37" s="47" t="n">
        <v>2</v>
      </c>
      <c r="J37" s="91" t="s">
        <v>1004</v>
      </c>
      <c r="K37" s="99" t="n">
        <v>43503</v>
      </c>
      <c r="L37" s="99" t="n">
        <v>43503</v>
      </c>
      <c r="M37" s="106" t="n">
        <v>43504</v>
      </c>
      <c r="N37" s="134"/>
      <c r="O37" s="110" t="s">
        <v>40</v>
      </c>
      <c r="P37" s="28" t="s">
        <v>245</v>
      </c>
      <c r="Q37" s="55" t="n">
        <v>1</v>
      </c>
      <c r="R37" s="47"/>
    </row>
    <row r="38" customFormat="false" ht="15.75" hidden="false" customHeight="false" outlineLevel="0" collapsed="false">
      <c r="A38" s="1" t="n">
        <v>30</v>
      </c>
      <c r="B38" s="47"/>
      <c r="C38" s="101"/>
      <c r="D38" s="146" t="n">
        <v>7364</v>
      </c>
      <c r="E38" s="47" t="s">
        <v>52</v>
      </c>
      <c r="F38" s="67" t="s">
        <v>1005</v>
      </c>
      <c r="G38" s="151" t="s">
        <v>80</v>
      </c>
      <c r="H38" s="132" t="s">
        <v>1006</v>
      </c>
      <c r="I38" s="47" t="n">
        <v>1</v>
      </c>
      <c r="J38" s="91" t="s">
        <v>1007</v>
      </c>
      <c r="K38" s="99" t="n">
        <v>43503</v>
      </c>
      <c r="L38" s="99" t="n">
        <v>43503</v>
      </c>
      <c r="M38" s="106" t="n">
        <v>43503</v>
      </c>
      <c r="N38" s="134"/>
      <c r="O38" s="110" t="s">
        <v>70</v>
      </c>
      <c r="P38" s="28" t="s">
        <v>1008</v>
      </c>
      <c r="Q38" s="55" t="n">
        <v>1</v>
      </c>
      <c r="R38" s="47" t="s">
        <v>974</v>
      </c>
    </row>
    <row r="39" customFormat="false" ht="15.75" hidden="false" customHeight="false" outlineLevel="0" collapsed="false">
      <c r="A39" s="1" t="n">
        <v>31</v>
      </c>
      <c r="B39" s="47"/>
      <c r="C39" s="101"/>
      <c r="D39" s="146" t="n">
        <v>7365</v>
      </c>
      <c r="E39" s="47" t="s">
        <v>52</v>
      </c>
      <c r="F39" s="82" t="s">
        <v>1009</v>
      </c>
      <c r="G39" s="131" t="s">
        <v>80</v>
      </c>
      <c r="H39" s="132" t="s">
        <v>1006</v>
      </c>
      <c r="I39" s="47" t="n">
        <v>9</v>
      </c>
      <c r="J39" s="91" t="s">
        <v>1010</v>
      </c>
      <c r="K39" s="99" t="n">
        <v>43503</v>
      </c>
      <c r="L39" s="99" t="n">
        <v>43503</v>
      </c>
      <c r="M39" s="106" t="n">
        <v>43503</v>
      </c>
      <c r="N39" s="134"/>
      <c r="O39" s="110" t="s">
        <v>70</v>
      </c>
      <c r="P39" s="28" t="s">
        <v>1011</v>
      </c>
      <c r="Q39" s="55" t="n">
        <v>1</v>
      </c>
      <c r="R39" s="47" t="s">
        <v>974</v>
      </c>
    </row>
    <row r="40" customFormat="false" ht="15.75" hidden="false" customHeight="false" outlineLevel="0" collapsed="false">
      <c r="A40" s="1" t="n">
        <v>32</v>
      </c>
      <c r="B40" s="47"/>
      <c r="C40" s="101" t="s">
        <v>1012</v>
      </c>
      <c r="D40" s="146" t="n">
        <v>7366</v>
      </c>
      <c r="E40" s="47" t="s">
        <v>1013</v>
      </c>
      <c r="F40" s="82" t="s">
        <v>1014</v>
      </c>
      <c r="G40" s="104" t="s">
        <v>163</v>
      </c>
      <c r="H40" s="132" t="s">
        <v>854</v>
      </c>
      <c r="I40" s="47" t="n">
        <v>3</v>
      </c>
      <c r="J40" s="91" t="s">
        <v>1015</v>
      </c>
      <c r="K40" s="99" t="n">
        <v>43503</v>
      </c>
      <c r="L40" s="99" t="n">
        <v>43524</v>
      </c>
      <c r="M40" s="106" t="n">
        <v>43525</v>
      </c>
      <c r="N40" s="134" t="s">
        <v>46</v>
      </c>
      <c r="O40" s="110" t="s">
        <v>40</v>
      </c>
      <c r="P40" s="28" t="s">
        <v>527</v>
      </c>
      <c r="Q40" s="55" t="n">
        <v>1</v>
      </c>
      <c r="R40" s="47"/>
    </row>
    <row r="41" customFormat="false" ht="15.75" hidden="false" customHeight="false" outlineLevel="0" collapsed="false">
      <c r="A41" s="1" t="n">
        <v>33</v>
      </c>
      <c r="B41" s="47"/>
      <c r="C41" s="101" t="s">
        <v>1012</v>
      </c>
      <c r="D41" s="146" t="n">
        <v>7367</v>
      </c>
      <c r="E41" s="98" t="s">
        <v>1016</v>
      </c>
      <c r="F41" s="82" t="s">
        <v>1017</v>
      </c>
      <c r="G41" s="104" t="s">
        <v>163</v>
      </c>
      <c r="H41" s="132" t="s">
        <v>854</v>
      </c>
      <c r="I41" s="47" t="n">
        <v>3</v>
      </c>
      <c r="J41" s="91" t="s">
        <v>1018</v>
      </c>
      <c r="K41" s="99" t="n">
        <v>43503</v>
      </c>
      <c r="L41" s="99" t="n">
        <v>43524</v>
      </c>
      <c r="M41" s="106" t="n">
        <v>43525</v>
      </c>
      <c r="N41" s="134"/>
      <c r="O41" s="110" t="s">
        <v>40</v>
      </c>
      <c r="P41" s="28" t="s">
        <v>260</v>
      </c>
      <c r="Q41" s="55" t="n">
        <v>1</v>
      </c>
      <c r="R41" s="47"/>
    </row>
    <row r="42" customFormat="false" ht="15.75" hidden="false" customHeight="false" outlineLevel="0" collapsed="false">
      <c r="A42" s="1" t="n">
        <v>34</v>
      </c>
      <c r="B42" s="47"/>
      <c r="C42" s="101" t="s">
        <v>1012</v>
      </c>
      <c r="D42" s="146" t="n">
        <v>7368</v>
      </c>
      <c r="E42" s="98" t="s">
        <v>1019</v>
      </c>
      <c r="F42" s="82" t="s">
        <v>1020</v>
      </c>
      <c r="G42" s="104" t="s">
        <v>163</v>
      </c>
      <c r="H42" s="132" t="s">
        <v>854</v>
      </c>
      <c r="I42" s="47" t="n">
        <v>3</v>
      </c>
      <c r="J42" s="91" t="s">
        <v>1021</v>
      </c>
      <c r="K42" s="99" t="n">
        <v>43503</v>
      </c>
      <c r="L42" s="99" t="n">
        <v>43524</v>
      </c>
      <c r="M42" s="106" t="n">
        <v>43500</v>
      </c>
      <c r="N42" s="134"/>
      <c r="O42" s="110" t="s">
        <v>89</v>
      </c>
      <c r="P42" s="28" t="s">
        <v>76</v>
      </c>
      <c r="Q42" s="55" t="n">
        <v>1</v>
      </c>
      <c r="R42" s="47"/>
    </row>
    <row r="43" customFormat="false" ht="30" hidden="false" customHeight="false" outlineLevel="0" collapsed="false">
      <c r="A43" s="1" t="n">
        <v>35</v>
      </c>
      <c r="B43" s="47" t="s">
        <v>1022</v>
      </c>
      <c r="C43" s="152" t="s">
        <v>1023</v>
      </c>
      <c r="D43" s="56" t="n">
        <v>7369</v>
      </c>
      <c r="E43" s="98" t="s">
        <v>1024</v>
      </c>
      <c r="F43" s="82" t="s">
        <v>1025</v>
      </c>
      <c r="G43" s="151" t="s">
        <v>51</v>
      </c>
      <c r="H43" s="132" t="s">
        <v>854</v>
      </c>
      <c r="I43" s="47" t="n">
        <v>1</v>
      </c>
      <c r="J43" s="91" t="s">
        <v>1026</v>
      </c>
      <c r="K43" s="99" t="n">
        <v>43503</v>
      </c>
      <c r="L43" s="99" t="n">
        <v>43510</v>
      </c>
      <c r="M43" s="106" t="n">
        <v>43525</v>
      </c>
      <c r="N43" s="134" t="s">
        <v>46</v>
      </c>
      <c r="O43" s="110" t="s">
        <v>40</v>
      </c>
      <c r="P43" s="150" t="s">
        <v>1027</v>
      </c>
      <c r="Q43" s="55" t="n">
        <v>1</v>
      </c>
      <c r="R43" s="47"/>
    </row>
    <row r="44" customFormat="false" ht="16.5" hidden="false" customHeight="false" outlineLevel="0" collapsed="false">
      <c r="A44" s="1" t="n">
        <v>36</v>
      </c>
      <c r="B44" s="47"/>
      <c r="C44" s="101"/>
      <c r="D44" s="146" t="n">
        <v>7370</v>
      </c>
      <c r="E44" s="47" t="s">
        <v>52</v>
      </c>
      <c r="F44" s="82" t="s">
        <v>1028</v>
      </c>
      <c r="G44" s="47" t="s">
        <v>37</v>
      </c>
      <c r="H44" s="47" t="s">
        <v>1029</v>
      </c>
      <c r="I44" s="47" t="n">
        <v>2</v>
      </c>
      <c r="J44" s="91" t="s">
        <v>1030</v>
      </c>
      <c r="K44" s="99" t="n">
        <v>43503</v>
      </c>
      <c r="L44" s="99" t="n">
        <v>43504</v>
      </c>
      <c r="M44" s="106" t="n">
        <v>43504</v>
      </c>
      <c r="N44" s="134"/>
      <c r="O44" s="110" t="s">
        <v>70</v>
      </c>
      <c r="P44" s="28" t="s">
        <v>1031</v>
      </c>
      <c r="Q44" s="55" t="n">
        <v>1</v>
      </c>
      <c r="R44" s="47" t="s">
        <v>974</v>
      </c>
    </row>
    <row r="45" customFormat="false" ht="16.5" hidden="false" customHeight="false" outlineLevel="0" collapsed="false">
      <c r="A45" s="1" t="n">
        <v>37</v>
      </c>
      <c r="B45" s="47" t="s">
        <v>1032</v>
      </c>
      <c r="C45" s="101" t="n">
        <v>127013</v>
      </c>
      <c r="D45" s="56" t="n">
        <v>7371</v>
      </c>
      <c r="E45" s="86" t="s">
        <v>1033</v>
      </c>
      <c r="F45" s="82" t="s">
        <v>1034</v>
      </c>
      <c r="G45" s="151" t="s">
        <v>80</v>
      </c>
      <c r="H45" s="132" t="s">
        <v>854</v>
      </c>
      <c r="I45" s="47" t="n">
        <v>10</v>
      </c>
      <c r="J45" s="91" t="s">
        <v>1035</v>
      </c>
      <c r="K45" s="99" t="n">
        <v>43504</v>
      </c>
      <c r="L45" s="99" t="n">
        <v>43510</v>
      </c>
      <c r="M45" s="106" t="n">
        <v>43504</v>
      </c>
      <c r="N45" s="134"/>
      <c r="O45" s="110" t="s">
        <v>89</v>
      </c>
      <c r="P45" s="28" t="s">
        <v>1036</v>
      </c>
      <c r="Q45" s="55" t="n">
        <v>1</v>
      </c>
      <c r="R45" s="47"/>
    </row>
    <row r="46" customFormat="false" ht="16.5" hidden="false" customHeight="false" outlineLevel="0" collapsed="false">
      <c r="A46" s="1" t="n">
        <v>38</v>
      </c>
      <c r="B46" s="47"/>
      <c r="C46" s="101"/>
      <c r="D46" s="146" t="n">
        <v>7372</v>
      </c>
      <c r="E46" s="86" t="n">
        <v>20260372</v>
      </c>
      <c r="F46" s="82" t="s">
        <v>1037</v>
      </c>
      <c r="G46" s="87" t="s">
        <v>611</v>
      </c>
      <c r="H46" s="132" t="s">
        <v>854</v>
      </c>
      <c r="I46" s="47" t="n">
        <v>4</v>
      </c>
      <c r="J46" s="91" t="s">
        <v>1038</v>
      </c>
      <c r="K46" s="99" t="n">
        <v>43504</v>
      </c>
      <c r="L46" s="99" t="n">
        <v>43507</v>
      </c>
      <c r="M46" s="106" t="n">
        <v>43518</v>
      </c>
      <c r="N46" s="134" t="s">
        <v>46</v>
      </c>
      <c r="O46" s="110" t="s">
        <v>40</v>
      </c>
      <c r="P46" s="28" t="s">
        <v>1039</v>
      </c>
      <c r="Q46" s="55" t="n">
        <v>1</v>
      </c>
      <c r="R46" s="47"/>
    </row>
    <row r="47" customFormat="false" ht="16.5" hidden="false" customHeight="false" outlineLevel="0" collapsed="false">
      <c r="A47" s="1" t="n">
        <v>39</v>
      </c>
      <c r="B47" s="47"/>
      <c r="C47" s="101"/>
      <c r="D47" s="146" t="n">
        <v>7373</v>
      </c>
      <c r="E47" s="86" t="n">
        <v>20260373</v>
      </c>
      <c r="F47" s="82" t="s">
        <v>1037</v>
      </c>
      <c r="G47" s="87"/>
      <c r="H47" s="47"/>
      <c r="I47" s="47" t="n">
        <v>4</v>
      </c>
      <c r="J47" s="91" t="s">
        <v>1040</v>
      </c>
      <c r="K47" s="99" t="n">
        <v>43504</v>
      </c>
      <c r="L47" s="99" t="n">
        <v>43507</v>
      </c>
      <c r="M47" s="106" t="n">
        <v>43518</v>
      </c>
      <c r="N47" s="134"/>
      <c r="O47" s="110" t="s">
        <v>40</v>
      </c>
      <c r="P47" s="28" t="s">
        <v>397</v>
      </c>
      <c r="Q47" s="55" t="n">
        <v>1</v>
      </c>
      <c r="R47" s="47"/>
    </row>
    <row r="48" customFormat="false" ht="16.5" hidden="false" customHeight="false" outlineLevel="0" collapsed="false">
      <c r="A48" s="1" t="n">
        <v>40</v>
      </c>
      <c r="B48" s="47" t="s">
        <v>1041</v>
      </c>
      <c r="C48" s="101" t="s">
        <v>1042</v>
      </c>
      <c r="D48" s="56" t="n">
        <v>7374</v>
      </c>
      <c r="E48" s="86" t="s">
        <v>1043</v>
      </c>
      <c r="F48" s="82" t="s">
        <v>1044</v>
      </c>
      <c r="G48" s="151" t="s">
        <v>51</v>
      </c>
      <c r="H48" s="132" t="s">
        <v>854</v>
      </c>
      <c r="I48" s="47" t="n">
        <v>1</v>
      </c>
      <c r="J48" s="91" t="s">
        <v>1045</v>
      </c>
      <c r="K48" s="99" t="n">
        <v>43504</v>
      </c>
      <c r="L48" s="99" t="n">
        <v>43509</v>
      </c>
      <c r="M48" s="106" t="n">
        <v>43509</v>
      </c>
      <c r="N48" s="134"/>
      <c r="O48" s="110" t="s">
        <v>70</v>
      </c>
      <c r="P48" s="28" t="s">
        <v>641</v>
      </c>
      <c r="Q48" s="55" t="n">
        <v>1</v>
      </c>
      <c r="R48" s="47"/>
    </row>
    <row r="49" customFormat="false" ht="16.5" hidden="false" customHeight="false" outlineLevel="0" collapsed="false">
      <c r="A49" s="1" t="n">
        <v>41</v>
      </c>
      <c r="B49" s="47" t="s">
        <v>1041</v>
      </c>
      <c r="C49" s="101" t="s">
        <v>1042</v>
      </c>
      <c r="D49" s="56" t="n">
        <v>7375</v>
      </c>
      <c r="E49" s="86" t="s">
        <v>1046</v>
      </c>
      <c r="F49" s="82" t="s">
        <v>1044</v>
      </c>
      <c r="G49" s="151" t="s">
        <v>51</v>
      </c>
      <c r="H49" s="132" t="s">
        <v>854</v>
      </c>
      <c r="I49" s="47" t="n">
        <v>1</v>
      </c>
      <c r="J49" s="91" t="s">
        <v>1047</v>
      </c>
      <c r="K49" s="99" t="n">
        <v>43504</v>
      </c>
      <c r="L49" s="99" t="n">
        <v>43509</v>
      </c>
      <c r="M49" s="106" t="n">
        <v>43509</v>
      </c>
      <c r="N49" s="134"/>
      <c r="O49" s="110" t="s">
        <v>70</v>
      </c>
      <c r="P49" s="28" t="s">
        <v>641</v>
      </c>
      <c r="Q49" s="55" t="n">
        <v>1</v>
      </c>
      <c r="R49" s="47"/>
    </row>
    <row r="50" customFormat="false" ht="16.5" hidden="false" customHeight="false" outlineLevel="0" collapsed="false">
      <c r="A50" s="1" t="n">
        <v>42</v>
      </c>
      <c r="B50" s="47" t="s">
        <v>1041</v>
      </c>
      <c r="C50" s="101" t="s">
        <v>1042</v>
      </c>
      <c r="D50" s="56" t="n">
        <v>7376</v>
      </c>
      <c r="E50" s="86" t="s">
        <v>1048</v>
      </c>
      <c r="F50" s="82" t="s">
        <v>1049</v>
      </c>
      <c r="G50" s="151" t="s">
        <v>51</v>
      </c>
      <c r="H50" s="132" t="s">
        <v>854</v>
      </c>
      <c r="I50" s="47" t="n">
        <v>1</v>
      </c>
      <c r="J50" s="91" t="s">
        <v>1050</v>
      </c>
      <c r="K50" s="99" t="n">
        <v>43504</v>
      </c>
      <c r="L50" s="99" t="n">
        <v>43509</v>
      </c>
      <c r="M50" s="106" t="n">
        <v>43509</v>
      </c>
      <c r="N50" s="134"/>
      <c r="O50" s="110" t="s">
        <v>70</v>
      </c>
      <c r="P50" s="28" t="s">
        <v>970</v>
      </c>
      <c r="Q50" s="55" t="n">
        <v>1</v>
      </c>
      <c r="R50" s="47"/>
    </row>
    <row r="51" customFormat="false" ht="16.5" hidden="false" customHeight="false" outlineLevel="0" collapsed="false">
      <c r="A51" s="1" t="n">
        <v>43</v>
      </c>
      <c r="B51" s="47" t="s">
        <v>1041</v>
      </c>
      <c r="C51" s="101" t="s">
        <v>1042</v>
      </c>
      <c r="D51" s="56" t="n">
        <v>7377</v>
      </c>
      <c r="E51" s="86" t="s">
        <v>1051</v>
      </c>
      <c r="F51" s="82" t="s">
        <v>1052</v>
      </c>
      <c r="G51" s="151" t="s">
        <v>51</v>
      </c>
      <c r="H51" s="132" t="s">
        <v>854</v>
      </c>
      <c r="I51" s="47" t="n">
        <v>1</v>
      </c>
      <c r="J51" s="91" t="s">
        <v>1053</v>
      </c>
      <c r="K51" s="99" t="n">
        <v>43504</v>
      </c>
      <c r="L51" s="99" t="n">
        <v>43509</v>
      </c>
      <c r="M51" s="106" t="n">
        <v>43508</v>
      </c>
      <c r="N51" s="134"/>
      <c r="O51" s="110" t="s">
        <v>70</v>
      </c>
      <c r="P51" s="21" t="s">
        <v>90</v>
      </c>
      <c r="Q51" s="55" t="n">
        <v>1</v>
      </c>
      <c r="R51" s="47"/>
    </row>
    <row r="52" customFormat="false" ht="16.5" hidden="false" customHeight="false" outlineLevel="0" collapsed="false">
      <c r="A52" s="1" t="n">
        <v>44</v>
      </c>
      <c r="B52" s="47" t="s">
        <v>1041</v>
      </c>
      <c r="C52" s="101" t="s">
        <v>1042</v>
      </c>
      <c r="D52" s="56" t="n">
        <v>7378</v>
      </c>
      <c r="E52" s="86" t="s">
        <v>1054</v>
      </c>
      <c r="F52" s="82" t="s">
        <v>1044</v>
      </c>
      <c r="G52" s="151" t="s">
        <v>51</v>
      </c>
      <c r="H52" s="132" t="s">
        <v>854</v>
      </c>
      <c r="I52" s="47" t="n">
        <v>1</v>
      </c>
      <c r="J52" s="91" t="s">
        <v>1055</v>
      </c>
      <c r="K52" s="99" t="n">
        <v>43504</v>
      </c>
      <c r="L52" s="99" t="n">
        <v>43509</v>
      </c>
      <c r="M52" s="106" t="n">
        <v>43509</v>
      </c>
      <c r="N52" s="134" t="s">
        <v>46</v>
      </c>
      <c r="O52" s="110" t="s">
        <v>70</v>
      </c>
      <c r="P52" s="28" t="s">
        <v>1056</v>
      </c>
      <c r="Q52" s="55" t="n">
        <v>1</v>
      </c>
      <c r="R52" s="47"/>
    </row>
    <row r="53" customFormat="false" ht="16.5" hidden="false" customHeight="false" outlineLevel="0" collapsed="false">
      <c r="A53" s="1" t="n">
        <v>45</v>
      </c>
      <c r="B53" s="47"/>
      <c r="C53" s="101"/>
      <c r="D53" s="146" t="n">
        <v>7379</v>
      </c>
      <c r="E53" s="86" t="s">
        <v>1057</v>
      </c>
      <c r="F53" s="82" t="s">
        <v>1058</v>
      </c>
      <c r="G53" s="87" t="s">
        <v>80</v>
      </c>
      <c r="H53" s="47" t="s">
        <v>854</v>
      </c>
      <c r="I53" s="47" t="n">
        <v>20</v>
      </c>
      <c r="J53" s="91" t="s">
        <v>1059</v>
      </c>
      <c r="K53" s="99" t="n">
        <v>43504</v>
      </c>
      <c r="L53" s="99" t="n">
        <v>43510</v>
      </c>
      <c r="M53" s="106" t="n">
        <v>43515</v>
      </c>
      <c r="N53" s="134"/>
      <c r="O53" s="110" t="s">
        <v>40</v>
      </c>
      <c r="P53" s="28" t="s">
        <v>1060</v>
      </c>
      <c r="Q53" s="55" t="n">
        <v>1</v>
      </c>
      <c r="R53" s="47"/>
    </row>
    <row r="54" customFormat="false" ht="16.5" hidden="false" customHeight="false" outlineLevel="0" collapsed="false">
      <c r="A54" s="1" t="n">
        <v>46</v>
      </c>
      <c r="B54" s="47"/>
      <c r="C54" s="101"/>
      <c r="D54" s="146" t="n">
        <v>7380</v>
      </c>
      <c r="E54" s="86" t="s">
        <v>1061</v>
      </c>
      <c r="F54" s="82" t="s">
        <v>1062</v>
      </c>
      <c r="G54" s="87" t="s">
        <v>80</v>
      </c>
      <c r="H54" s="47" t="s">
        <v>1063</v>
      </c>
      <c r="I54" s="47" t="n">
        <v>3</v>
      </c>
      <c r="J54" s="91" t="s">
        <v>1064</v>
      </c>
      <c r="K54" s="99" t="n">
        <v>43504</v>
      </c>
      <c r="L54" s="99" t="n">
        <v>43510</v>
      </c>
      <c r="M54" s="106" t="n">
        <v>43515</v>
      </c>
      <c r="N54" s="134"/>
      <c r="O54" s="110" t="s">
        <v>40</v>
      </c>
      <c r="P54" s="28" t="s">
        <v>1065</v>
      </c>
      <c r="Q54" s="55" t="n">
        <v>1</v>
      </c>
      <c r="R54" s="47"/>
    </row>
    <row r="55" customFormat="false" ht="60.75" hidden="false" customHeight="false" outlineLevel="0" collapsed="false">
      <c r="A55" s="1" t="n">
        <v>47</v>
      </c>
      <c r="B55" s="47" t="s">
        <v>1066</v>
      </c>
      <c r="C55" s="101"/>
      <c r="D55" s="56" t="n">
        <v>7381</v>
      </c>
      <c r="E55" s="47" t="s">
        <v>52</v>
      </c>
      <c r="F55" s="82" t="s">
        <v>1067</v>
      </c>
      <c r="G55" s="87" t="s">
        <v>80</v>
      </c>
      <c r="H55" s="47" t="s">
        <v>1068</v>
      </c>
      <c r="I55" s="47" t="n">
        <v>2</v>
      </c>
      <c r="J55" s="91" t="s">
        <v>1069</v>
      </c>
      <c r="K55" s="99" t="n">
        <v>43504</v>
      </c>
      <c r="L55" s="99"/>
      <c r="M55" s="106" t="n">
        <v>43508</v>
      </c>
      <c r="N55" s="134"/>
      <c r="O55" s="110"/>
      <c r="P55" s="28" t="s">
        <v>1070</v>
      </c>
      <c r="Q55" s="55" t="n">
        <v>1</v>
      </c>
      <c r="R55" s="147" t="s">
        <v>1071</v>
      </c>
    </row>
    <row r="56" customFormat="false" ht="16.5" hidden="false" customHeight="false" outlineLevel="0" collapsed="false">
      <c r="A56" s="1" t="n">
        <v>48</v>
      </c>
      <c r="B56" s="47"/>
      <c r="C56" s="101"/>
      <c r="D56" s="146" t="n">
        <v>7382</v>
      </c>
      <c r="E56" s="86" t="s">
        <v>1072</v>
      </c>
      <c r="F56" s="82" t="s">
        <v>1073</v>
      </c>
      <c r="G56" s="87" t="s">
        <v>63</v>
      </c>
      <c r="H56" s="47" t="s">
        <v>854</v>
      </c>
      <c r="I56" s="47" t="n">
        <v>2</v>
      </c>
      <c r="J56" s="91" t="s">
        <v>1074</v>
      </c>
      <c r="K56" s="99" t="n">
        <v>43507</v>
      </c>
      <c r="L56" s="99" t="n">
        <v>43509</v>
      </c>
      <c r="M56" s="106" t="n">
        <v>43509</v>
      </c>
      <c r="N56" s="134"/>
      <c r="O56" s="110" t="s">
        <v>70</v>
      </c>
      <c r="P56" s="28" t="s">
        <v>991</v>
      </c>
      <c r="Q56" s="55" t="n">
        <v>1</v>
      </c>
      <c r="R56" s="47"/>
    </row>
    <row r="57" customFormat="false" ht="16.5" hidden="false" customHeight="false" outlineLevel="0" collapsed="false">
      <c r="A57" s="1" t="n">
        <v>49</v>
      </c>
      <c r="B57" s="47" t="s">
        <v>1075</v>
      </c>
      <c r="C57" s="101" t="n">
        <v>24292539</v>
      </c>
      <c r="D57" s="56" t="n">
        <v>7383</v>
      </c>
      <c r="E57" s="86" t="s">
        <v>1076</v>
      </c>
      <c r="F57" s="82" t="s">
        <v>1077</v>
      </c>
      <c r="G57" s="104" t="s">
        <v>163</v>
      </c>
      <c r="H57" s="132" t="s">
        <v>854</v>
      </c>
      <c r="I57" s="47" t="n">
        <v>9</v>
      </c>
      <c r="J57" s="91" t="s">
        <v>1078</v>
      </c>
      <c r="K57" s="99" t="n">
        <v>43507</v>
      </c>
      <c r="L57" s="148" t="n">
        <v>43522</v>
      </c>
      <c r="M57" s="106" t="n">
        <v>43521</v>
      </c>
      <c r="N57" s="134"/>
      <c r="O57" s="110" t="s">
        <v>70</v>
      </c>
      <c r="P57" s="28" t="s">
        <v>1079</v>
      </c>
      <c r="Q57" s="55" t="n">
        <v>1</v>
      </c>
      <c r="R57" s="47"/>
    </row>
    <row r="58" customFormat="false" ht="16.5" hidden="false" customHeight="false" outlineLevel="0" collapsed="false">
      <c r="A58" s="1" t="n">
        <v>50</v>
      </c>
      <c r="B58" s="47" t="s">
        <v>1080</v>
      </c>
      <c r="C58" s="101" t="s">
        <v>1081</v>
      </c>
      <c r="D58" s="56" t="n">
        <v>7384</v>
      </c>
      <c r="E58" s="86" t="s">
        <v>1082</v>
      </c>
      <c r="F58" s="82" t="s">
        <v>1083</v>
      </c>
      <c r="G58" s="151" t="s">
        <v>51</v>
      </c>
      <c r="H58" s="132" t="s">
        <v>854</v>
      </c>
      <c r="I58" s="47" t="n">
        <v>1</v>
      </c>
      <c r="J58" s="110" t="s">
        <v>1084</v>
      </c>
      <c r="K58" s="99" t="n">
        <v>43507</v>
      </c>
      <c r="L58" s="99" t="n">
        <v>43509</v>
      </c>
      <c r="M58" s="106" t="n">
        <v>43508</v>
      </c>
      <c r="N58" s="134" t="s">
        <v>46</v>
      </c>
      <c r="O58" s="110" t="s">
        <v>70</v>
      </c>
      <c r="P58" s="28" t="s">
        <v>683</v>
      </c>
      <c r="Q58" s="55" t="n">
        <v>1</v>
      </c>
      <c r="R58" s="47"/>
    </row>
    <row r="59" customFormat="false" ht="16.5" hidden="false" customHeight="false" outlineLevel="0" collapsed="false">
      <c r="A59" s="1" t="n">
        <v>51</v>
      </c>
      <c r="B59" s="47"/>
      <c r="C59" s="101"/>
      <c r="D59" s="56" t="n">
        <v>7385</v>
      </c>
      <c r="E59" s="86" t="s">
        <v>1085</v>
      </c>
      <c r="F59" s="82" t="s">
        <v>1086</v>
      </c>
      <c r="G59" s="87" t="s">
        <v>63</v>
      </c>
      <c r="H59" s="47" t="s">
        <v>854</v>
      </c>
      <c r="I59" s="47" t="n">
        <v>1</v>
      </c>
      <c r="J59" s="110" t="s">
        <v>1087</v>
      </c>
      <c r="K59" s="99" t="n">
        <v>43507</v>
      </c>
      <c r="L59" s="99" t="n">
        <v>43509</v>
      </c>
      <c r="M59" s="106" t="n">
        <v>43509</v>
      </c>
      <c r="N59" s="134"/>
      <c r="O59" s="110" t="s">
        <v>70</v>
      </c>
      <c r="P59" s="28" t="s">
        <v>101</v>
      </c>
      <c r="Q59" s="55" t="n">
        <v>1</v>
      </c>
      <c r="R59" s="47"/>
    </row>
    <row r="60" customFormat="false" ht="16.5" hidden="false" customHeight="false" outlineLevel="0" collapsed="false">
      <c r="A60" s="1" t="n">
        <v>52</v>
      </c>
      <c r="B60" s="47"/>
      <c r="C60" s="101" t="n">
        <v>24299401</v>
      </c>
      <c r="D60" s="146" t="n">
        <v>7386</v>
      </c>
      <c r="E60" s="86" t="s">
        <v>1088</v>
      </c>
      <c r="F60" s="82" t="s">
        <v>1089</v>
      </c>
      <c r="G60" s="104" t="s">
        <v>163</v>
      </c>
      <c r="H60" s="132" t="s">
        <v>854</v>
      </c>
      <c r="I60" s="47" t="n">
        <v>3</v>
      </c>
      <c r="J60" s="91" t="s">
        <v>1090</v>
      </c>
      <c r="K60" s="99" t="n">
        <v>43507</v>
      </c>
      <c r="L60" s="99" t="n">
        <v>43525</v>
      </c>
      <c r="M60" s="106" t="n">
        <v>43517</v>
      </c>
      <c r="N60" s="134"/>
      <c r="O60" s="110" t="s">
        <v>89</v>
      </c>
      <c r="P60" s="28" t="s">
        <v>1091</v>
      </c>
      <c r="Q60" s="55" t="n">
        <v>1</v>
      </c>
      <c r="R60" s="47"/>
    </row>
    <row r="61" customFormat="false" ht="16.5" hidden="false" customHeight="false" outlineLevel="0" collapsed="false">
      <c r="A61" s="1" t="n">
        <v>53</v>
      </c>
      <c r="B61" s="47" t="s">
        <v>1092</v>
      </c>
      <c r="C61" s="101" t="n">
        <v>24299611</v>
      </c>
      <c r="D61" s="56" t="n">
        <v>7387</v>
      </c>
      <c r="E61" s="86" t="s">
        <v>1093</v>
      </c>
      <c r="F61" s="82" t="s">
        <v>1094</v>
      </c>
      <c r="G61" s="104" t="s">
        <v>163</v>
      </c>
      <c r="H61" s="132" t="s">
        <v>854</v>
      </c>
      <c r="I61" s="47" t="n">
        <v>3</v>
      </c>
      <c r="J61" s="91" t="s">
        <v>1095</v>
      </c>
      <c r="K61" s="99" t="n">
        <v>43507</v>
      </c>
      <c r="L61" s="99" t="n">
        <v>43525</v>
      </c>
      <c r="M61" s="106" t="n">
        <v>43521</v>
      </c>
      <c r="N61" s="134"/>
      <c r="O61" s="110" t="s">
        <v>89</v>
      </c>
      <c r="P61" s="28" t="s">
        <v>76</v>
      </c>
      <c r="Q61" s="55" t="n">
        <v>1</v>
      </c>
      <c r="R61" s="47"/>
    </row>
    <row r="62" customFormat="false" ht="16.5" hidden="false" customHeight="false" outlineLevel="0" collapsed="false">
      <c r="A62" s="1" t="n">
        <v>54</v>
      </c>
      <c r="B62" s="47" t="s">
        <v>1092</v>
      </c>
      <c r="C62" s="101" t="n">
        <v>24299611</v>
      </c>
      <c r="D62" s="146" t="n">
        <v>7388</v>
      </c>
      <c r="E62" s="86" t="s">
        <v>1096</v>
      </c>
      <c r="F62" s="82" t="s">
        <v>1097</v>
      </c>
      <c r="G62" s="104" t="s">
        <v>163</v>
      </c>
      <c r="H62" s="132" t="s">
        <v>854</v>
      </c>
      <c r="I62" s="47" t="n">
        <v>1</v>
      </c>
      <c r="J62" s="91" t="s">
        <v>1098</v>
      </c>
      <c r="K62" s="99" t="n">
        <v>43507</v>
      </c>
      <c r="L62" s="99" t="n">
        <v>43546</v>
      </c>
      <c r="M62" s="106" t="n">
        <v>43518</v>
      </c>
      <c r="N62" s="134" t="s">
        <v>46</v>
      </c>
      <c r="O62" s="110" t="s">
        <v>70</v>
      </c>
      <c r="P62" s="28" t="s">
        <v>1099</v>
      </c>
      <c r="Q62" s="55" t="n">
        <v>1</v>
      </c>
      <c r="R62" s="153" t="s">
        <v>1100</v>
      </c>
    </row>
    <row r="63" customFormat="false" ht="16.5" hidden="false" customHeight="false" outlineLevel="0" collapsed="false">
      <c r="A63" s="1" t="n">
        <v>55</v>
      </c>
      <c r="B63" s="47" t="s">
        <v>1101</v>
      </c>
      <c r="C63" s="101"/>
      <c r="D63" s="56" t="n">
        <v>7389</v>
      </c>
      <c r="E63" s="47" t="s">
        <v>52</v>
      </c>
      <c r="F63" s="82" t="s">
        <v>1102</v>
      </c>
      <c r="G63" s="87" t="s">
        <v>80</v>
      </c>
      <c r="H63" s="132" t="s">
        <v>854</v>
      </c>
      <c r="I63" s="47" t="n">
        <v>2</v>
      </c>
      <c r="J63" s="91" t="s">
        <v>1103</v>
      </c>
      <c r="K63" s="99" t="n">
        <v>43507</v>
      </c>
      <c r="L63" s="99" t="n">
        <v>43509</v>
      </c>
      <c r="M63" s="106" t="n">
        <v>43508</v>
      </c>
      <c r="N63" s="134"/>
      <c r="O63" s="110" t="s">
        <v>70</v>
      </c>
      <c r="P63" s="28" t="s">
        <v>749</v>
      </c>
      <c r="Q63" s="55" t="n">
        <v>1</v>
      </c>
      <c r="R63" s="47" t="s">
        <v>974</v>
      </c>
    </row>
    <row r="64" customFormat="false" ht="15.75" hidden="false" customHeight="false" outlineLevel="0" collapsed="false">
      <c r="A64" s="1" t="n">
        <v>56</v>
      </c>
      <c r="B64" s="47"/>
      <c r="D64" s="56" t="n">
        <v>7390</v>
      </c>
      <c r="E64" s="86" t="s">
        <v>1104</v>
      </c>
      <c r="F64" s="82" t="s">
        <v>1105</v>
      </c>
      <c r="G64" s="87" t="s">
        <v>177</v>
      </c>
      <c r="H64" s="132" t="s">
        <v>854</v>
      </c>
      <c r="I64" s="47" t="n">
        <v>1</v>
      </c>
      <c r="J64" s="91" t="s">
        <v>1106</v>
      </c>
      <c r="K64" s="99" t="n">
        <v>43507</v>
      </c>
      <c r="L64" s="99"/>
      <c r="M64" s="106"/>
      <c r="N64" s="134"/>
      <c r="O64" s="110"/>
      <c r="P64" s="28"/>
      <c r="Q64" s="55"/>
      <c r="R64" s="47"/>
    </row>
    <row r="65" customFormat="false" ht="15" hidden="false" customHeight="false" outlineLevel="0" collapsed="false">
      <c r="A65" s="1" t="n">
        <v>57</v>
      </c>
      <c r="B65" s="47"/>
      <c r="C65" s="101"/>
      <c r="D65" s="146" t="n">
        <v>7391</v>
      </c>
      <c r="E65" s="47" t="s">
        <v>1107</v>
      </c>
      <c r="F65" s="47" t="s">
        <v>1108</v>
      </c>
      <c r="G65" s="47" t="s">
        <v>80</v>
      </c>
      <c r="H65" s="47" t="s">
        <v>1109</v>
      </c>
      <c r="I65" s="47" t="n">
        <v>2</v>
      </c>
      <c r="J65" s="110" t="s">
        <v>1110</v>
      </c>
      <c r="K65" s="99" t="n">
        <v>43507</v>
      </c>
      <c r="L65" s="99" t="n">
        <v>43511</v>
      </c>
      <c r="M65" s="106" t="n">
        <v>43515</v>
      </c>
      <c r="N65" s="134"/>
      <c r="O65" s="110" t="s">
        <v>40</v>
      </c>
      <c r="P65" s="154" t="s">
        <v>1111</v>
      </c>
      <c r="Q65" s="55" t="n">
        <v>1</v>
      </c>
      <c r="R65" s="47"/>
    </row>
    <row r="66" customFormat="false" ht="15" hidden="false" customHeight="false" outlineLevel="0" collapsed="false">
      <c r="A66" s="1" t="n">
        <v>58</v>
      </c>
      <c r="B66" s="47"/>
      <c r="C66" s="101"/>
      <c r="D66" s="146" t="n">
        <v>7392</v>
      </c>
      <c r="E66" s="47" t="s">
        <v>425</v>
      </c>
      <c r="F66" s="47" t="s">
        <v>1112</v>
      </c>
      <c r="G66" s="47" t="s">
        <v>80</v>
      </c>
      <c r="H66" s="47" t="s">
        <v>1109</v>
      </c>
      <c r="I66" s="47" t="n">
        <v>2</v>
      </c>
      <c r="J66" s="110" t="s">
        <v>1113</v>
      </c>
      <c r="K66" s="99" t="n">
        <v>43507</v>
      </c>
      <c r="L66" s="99" t="n">
        <v>43511</v>
      </c>
      <c r="M66" s="106" t="n">
        <v>43515</v>
      </c>
      <c r="N66" s="134"/>
      <c r="O66" s="110" t="s">
        <v>89</v>
      </c>
      <c r="P66" s="28" t="s">
        <v>1114</v>
      </c>
      <c r="Q66" s="55" t="n">
        <v>1</v>
      </c>
      <c r="R66" s="47"/>
    </row>
    <row r="67" customFormat="false" ht="16.5" hidden="false" customHeight="false" outlineLevel="0" collapsed="false">
      <c r="A67" s="1" t="n">
        <v>59</v>
      </c>
      <c r="B67" s="47" t="s">
        <v>1115</v>
      </c>
      <c r="C67" s="101"/>
      <c r="D67" s="56" t="n">
        <v>7393</v>
      </c>
      <c r="E67" s="47" t="s">
        <v>52</v>
      </c>
      <c r="F67" s="82" t="s">
        <v>1116</v>
      </c>
      <c r="G67" s="47" t="s">
        <v>80</v>
      </c>
      <c r="H67" s="47" t="s">
        <v>854</v>
      </c>
      <c r="I67" s="47" t="n">
        <v>2</v>
      </c>
      <c r="J67" s="91" t="s">
        <v>1117</v>
      </c>
      <c r="K67" s="99" t="n">
        <v>43508</v>
      </c>
      <c r="L67" s="99" t="n">
        <v>43509</v>
      </c>
      <c r="M67" s="106" t="n">
        <v>43508</v>
      </c>
      <c r="N67" s="134"/>
      <c r="O67" s="110" t="s">
        <v>70</v>
      </c>
      <c r="P67" s="28" t="s">
        <v>1118</v>
      </c>
      <c r="Q67" s="55" t="n">
        <v>1</v>
      </c>
      <c r="R67" s="47" t="s">
        <v>850</v>
      </c>
    </row>
    <row r="68" customFormat="false" ht="16.5" hidden="false" customHeight="false" outlineLevel="0" collapsed="false">
      <c r="A68" s="1" t="n">
        <v>60</v>
      </c>
      <c r="B68" s="47"/>
      <c r="D68" s="56" t="n">
        <v>7394</v>
      </c>
      <c r="E68" s="86" t="s">
        <v>1119</v>
      </c>
      <c r="F68" s="82" t="s">
        <v>1120</v>
      </c>
      <c r="G68" s="87" t="s">
        <v>177</v>
      </c>
      <c r="H68" s="47" t="s">
        <v>854</v>
      </c>
      <c r="I68" s="47" t="n">
        <v>15</v>
      </c>
      <c r="J68" s="91" t="s">
        <v>1121</v>
      </c>
      <c r="K68" s="99" t="n">
        <v>43508</v>
      </c>
      <c r="L68" s="99" t="n">
        <v>43508</v>
      </c>
      <c r="M68" s="106" t="n">
        <v>43509</v>
      </c>
      <c r="N68" s="134"/>
      <c r="O68" s="110" t="s">
        <v>40</v>
      </c>
      <c r="P68" s="28" t="s">
        <v>260</v>
      </c>
      <c r="Q68" s="55" t="n">
        <v>1</v>
      </c>
      <c r="R68" s="47"/>
    </row>
    <row r="69" customFormat="false" ht="15.75" hidden="false" customHeight="false" outlineLevel="0" collapsed="false">
      <c r="A69" s="1" t="n">
        <v>61</v>
      </c>
      <c r="B69" s="47"/>
      <c r="C69" s="101"/>
      <c r="D69" s="56" t="n">
        <v>7395</v>
      </c>
      <c r="E69" s="86" t="s">
        <v>1122</v>
      </c>
      <c r="F69" s="82" t="s">
        <v>1123</v>
      </c>
      <c r="G69" s="87" t="s">
        <v>177</v>
      </c>
      <c r="H69" s="47" t="s">
        <v>854</v>
      </c>
      <c r="I69" s="47" t="n">
        <v>50</v>
      </c>
      <c r="J69" s="91" t="s">
        <v>1124</v>
      </c>
      <c r="K69" s="99" t="n">
        <v>43508</v>
      </c>
      <c r="L69" s="99" t="n">
        <v>43508</v>
      </c>
      <c r="M69" s="106" t="n">
        <v>43509</v>
      </c>
      <c r="N69" s="134"/>
      <c r="O69" s="110" t="s">
        <v>40</v>
      </c>
      <c r="P69" s="28" t="s">
        <v>1079</v>
      </c>
      <c r="Q69" s="55" t="n">
        <v>1</v>
      </c>
      <c r="R69" s="47" t="s">
        <v>850</v>
      </c>
    </row>
    <row r="70" customFormat="false" ht="15.75" hidden="false" customHeight="false" outlineLevel="0" collapsed="false">
      <c r="A70" s="1" t="n">
        <v>62</v>
      </c>
      <c r="B70" s="47"/>
      <c r="C70" s="101"/>
      <c r="D70" s="146" t="n">
        <v>7396</v>
      </c>
      <c r="E70" s="47" t="s">
        <v>52</v>
      </c>
      <c r="F70" s="82" t="s">
        <v>1125</v>
      </c>
      <c r="G70" s="47" t="s">
        <v>37</v>
      </c>
      <c r="H70" s="47" t="s">
        <v>1126</v>
      </c>
      <c r="I70" s="47" t="n">
        <v>1</v>
      </c>
      <c r="J70" s="91" t="s">
        <v>1127</v>
      </c>
      <c r="K70" s="99" t="n">
        <v>43508</v>
      </c>
      <c r="L70" s="99" t="n">
        <v>43510</v>
      </c>
      <c r="M70" s="106" t="n">
        <v>43510</v>
      </c>
      <c r="N70" s="134"/>
      <c r="O70" s="110" t="s">
        <v>70</v>
      </c>
      <c r="P70" s="28" t="s">
        <v>929</v>
      </c>
      <c r="Q70" s="55" t="n">
        <v>1</v>
      </c>
      <c r="R70" s="47"/>
    </row>
    <row r="71" customFormat="false" ht="16.5" hidden="false" customHeight="false" outlineLevel="0" collapsed="false">
      <c r="A71" s="1" t="n">
        <v>63</v>
      </c>
      <c r="B71" s="47" t="s">
        <v>1128</v>
      </c>
      <c r="C71" s="101"/>
      <c r="D71" s="56" t="n">
        <v>7397</v>
      </c>
      <c r="E71" s="47" t="s">
        <v>52</v>
      </c>
      <c r="F71" s="82" t="s">
        <v>1129</v>
      </c>
      <c r="G71" s="47" t="s">
        <v>37</v>
      </c>
      <c r="H71" s="47" t="s">
        <v>478</v>
      </c>
      <c r="I71" s="47" t="n">
        <v>2</v>
      </c>
      <c r="J71" s="91" t="s">
        <v>1130</v>
      </c>
      <c r="K71" s="99" t="n">
        <v>43508</v>
      </c>
      <c r="L71" s="99" t="n">
        <v>43510</v>
      </c>
      <c r="M71" s="106" t="n">
        <v>43510</v>
      </c>
      <c r="N71" s="134"/>
      <c r="O71" s="110" t="s">
        <v>70</v>
      </c>
      <c r="P71" s="28" t="s">
        <v>83</v>
      </c>
      <c r="Q71" s="55" t="n">
        <v>1</v>
      </c>
      <c r="R71" s="47"/>
    </row>
    <row r="72" customFormat="false" ht="16.5" hidden="false" customHeight="false" outlineLevel="0" collapsed="false">
      <c r="A72" s="1" t="n">
        <v>64</v>
      </c>
      <c r="B72" s="47" t="s">
        <v>1128</v>
      </c>
      <c r="C72" s="155" t="s">
        <v>1131</v>
      </c>
      <c r="D72" s="56" t="n">
        <v>7398</v>
      </c>
      <c r="E72" s="86" t="s">
        <v>377</v>
      </c>
      <c r="F72" s="82" t="s">
        <v>1132</v>
      </c>
      <c r="G72" s="47" t="s">
        <v>37</v>
      </c>
      <c r="H72" s="47" t="s">
        <v>478</v>
      </c>
      <c r="I72" s="47" t="n">
        <v>2</v>
      </c>
      <c r="J72" s="91" t="s">
        <v>1133</v>
      </c>
      <c r="K72" s="99" t="n">
        <v>43508</v>
      </c>
      <c r="L72" s="99" t="n">
        <v>43510</v>
      </c>
      <c r="M72" s="106" t="n">
        <v>43510</v>
      </c>
      <c r="N72" s="134"/>
      <c r="O72" s="110" t="s">
        <v>40</v>
      </c>
      <c r="P72" s="28" t="s">
        <v>1079</v>
      </c>
      <c r="Q72" s="55" t="n">
        <v>1</v>
      </c>
      <c r="R72" s="47" t="s">
        <v>850</v>
      </c>
    </row>
    <row r="73" customFormat="false" ht="16.5" hidden="false" customHeight="false" outlineLevel="0" collapsed="false">
      <c r="A73" s="1" t="n">
        <v>65</v>
      </c>
      <c r="B73" s="47"/>
      <c r="C73" s="152"/>
      <c r="D73" s="56" t="n">
        <v>7399</v>
      </c>
      <c r="E73" s="86" t="s">
        <v>1119</v>
      </c>
      <c r="F73" s="82" t="s">
        <v>1120</v>
      </c>
      <c r="G73" s="87" t="s">
        <v>177</v>
      </c>
      <c r="H73" s="47" t="s">
        <v>854</v>
      </c>
      <c r="I73" s="47" t="n">
        <v>15</v>
      </c>
      <c r="J73" s="91" t="s">
        <v>1134</v>
      </c>
      <c r="K73" s="99" t="n">
        <v>43508</v>
      </c>
      <c r="L73" s="99" t="n">
        <v>43508</v>
      </c>
      <c r="M73" s="106" t="n">
        <v>43525</v>
      </c>
      <c r="N73" s="134"/>
      <c r="O73" s="110" t="s">
        <v>40</v>
      </c>
      <c r="P73" s="28" t="s">
        <v>1135</v>
      </c>
      <c r="Q73" s="55" t="n">
        <v>1</v>
      </c>
      <c r="R73" s="47"/>
    </row>
    <row r="74" customFormat="false" ht="16.5" hidden="false" customHeight="false" outlineLevel="0" collapsed="false">
      <c r="A74" s="1" t="n">
        <v>66</v>
      </c>
      <c r="B74" s="47" t="s">
        <v>1136</v>
      </c>
      <c r="D74" s="56" t="n">
        <v>7400</v>
      </c>
      <c r="E74" s="86" t="s">
        <v>484</v>
      </c>
      <c r="F74" s="82" t="s">
        <v>1137</v>
      </c>
      <c r="G74" s="151" t="s">
        <v>51</v>
      </c>
      <c r="H74" s="132" t="s">
        <v>854</v>
      </c>
      <c r="I74" s="47" t="n">
        <v>4</v>
      </c>
      <c r="J74" s="91" t="s">
        <v>1138</v>
      </c>
      <c r="K74" s="99" t="n">
        <v>43508</v>
      </c>
      <c r="L74" s="99" t="n">
        <v>43517</v>
      </c>
      <c r="M74" s="106"/>
      <c r="N74" s="134"/>
      <c r="O74" s="110"/>
      <c r="P74" s="28"/>
      <c r="Q74" s="55"/>
      <c r="R74" s="47"/>
    </row>
    <row r="75" customFormat="false" ht="16.5" hidden="false" customHeight="false" outlineLevel="0" collapsed="false">
      <c r="A75" s="1" t="n">
        <v>67</v>
      </c>
      <c r="B75" s="47"/>
      <c r="C75" s="101"/>
      <c r="D75" s="146" t="n">
        <v>7401</v>
      </c>
      <c r="E75" s="86" t="s">
        <v>1139</v>
      </c>
      <c r="F75" s="82" t="s">
        <v>1140</v>
      </c>
      <c r="G75" s="104" t="s">
        <v>163</v>
      </c>
      <c r="H75" s="132" t="s">
        <v>854</v>
      </c>
      <c r="I75" s="47" t="n">
        <v>2</v>
      </c>
      <c r="J75" s="110" t="s">
        <v>1141</v>
      </c>
      <c r="K75" s="99" t="n">
        <v>43508</v>
      </c>
      <c r="L75" s="99" t="n">
        <v>43518</v>
      </c>
      <c r="M75" s="106" t="n">
        <v>43515</v>
      </c>
      <c r="N75" s="134"/>
      <c r="O75" s="110" t="s">
        <v>89</v>
      </c>
      <c r="P75" s="28" t="s">
        <v>221</v>
      </c>
      <c r="Q75" s="55" t="n">
        <v>1</v>
      </c>
      <c r="R75" s="47"/>
    </row>
    <row r="76" customFormat="false" ht="16.5" hidden="false" customHeight="false" outlineLevel="0" collapsed="false">
      <c r="A76" s="1" t="n">
        <v>68</v>
      </c>
      <c r="B76" s="47" t="s">
        <v>1142</v>
      </c>
      <c r="C76" s="101"/>
      <c r="D76" s="56" t="n">
        <v>7402</v>
      </c>
      <c r="E76" s="86" t="s">
        <v>1143</v>
      </c>
      <c r="F76" s="82" t="s">
        <v>1144</v>
      </c>
      <c r="G76" s="104" t="s">
        <v>163</v>
      </c>
      <c r="H76" s="132" t="s">
        <v>854</v>
      </c>
      <c r="I76" s="47" t="n">
        <v>15</v>
      </c>
      <c r="J76" s="91" t="s">
        <v>1145</v>
      </c>
      <c r="K76" s="99" t="n">
        <v>43508</v>
      </c>
      <c r="L76" s="99" t="n">
        <v>43529</v>
      </c>
      <c r="M76" s="106" t="n">
        <v>43529</v>
      </c>
      <c r="N76" s="134"/>
      <c r="O76" s="110" t="s">
        <v>89</v>
      </c>
      <c r="P76" s="28" t="s">
        <v>1146</v>
      </c>
      <c r="Q76" s="55" t="n">
        <v>1</v>
      </c>
      <c r="R76" s="47"/>
    </row>
    <row r="77" customFormat="false" ht="16.5" hidden="false" customHeight="false" outlineLevel="0" collapsed="false">
      <c r="A77" s="1" t="n">
        <v>69</v>
      </c>
      <c r="B77" s="47" t="s">
        <v>1147</v>
      </c>
      <c r="C77" s="152"/>
      <c r="D77" s="56" t="n">
        <v>7403</v>
      </c>
      <c r="E77" s="86" t="s">
        <v>1148</v>
      </c>
      <c r="F77" s="82" t="s">
        <v>1149</v>
      </c>
      <c r="G77" s="151" t="s">
        <v>51</v>
      </c>
      <c r="H77" s="132" t="s">
        <v>854</v>
      </c>
      <c r="I77" s="47" t="n">
        <v>2</v>
      </c>
      <c r="J77" s="91" t="s">
        <v>1150</v>
      </c>
      <c r="K77" s="99" t="n">
        <v>43509</v>
      </c>
      <c r="L77" s="99" t="n">
        <v>43518</v>
      </c>
      <c r="M77" s="106" t="n">
        <v>43525</v>
      </c>
      <c r="N77" s="134" t="s">
        <v>46</v>
      </c>
      <c r="O77" s="110" t="s">
        <v>40</v>
      </c>
      <c r="P77" s="28" t="s">
        <v>83</v>
      </c>
      <c r="Q77" s="55" t="n">
        <v>1</v>
      </c>
      <c r="R77" s="47"/>
    </row>
    <row r="78" customFormat="false" ht="16.5" hidden="false" customHeight="false" outlineLevel="0" collapsed="false">
      <c r="A78" s="1" t="n">
        <v>70</v>
      </c>
      <c r="B78" s="47" t="s">
        <v>1147</v>
      </c>
      <c r="C78" s="152"/>
      <c r="D78" s="56" t="n">
        <v>7404</v>
      </c>
      <c r="E78" s="86" t="s">
        <v>1151</v>
      </c>
      <c r="F78" s="82" t="s">
        <v>1149</v>
      </c>
      <c r="G78" s="151" t="s">
        <v>51</v>
      </c>
      <c r="H78" s="132" t="s">
        <v>854</v>
      </c>
      <c r="I78" s="47" t="n">
        <v>2</v>
      </c>
      <c r="J78" s="91" t="s">
        <v>1152</v>
      </c>
      <c r="K78" s="99" t="n">
        <v>43509</v>
      </c>
      <c r="L78" s="99" t="n">
        <v>43518</v>
      </c>
      <c r="M78" s="106" t="n">
        <v>43525</v>
      </c>
      <c r="N78" s="134" t="s">
        <v>46</v>
      </c>
      <c r="O78" s="110" t="s">
        <v>40</v>
      </c>
      <c r="P78" s="28" t="s">
        <v>83</v>
      </c>
      <c r="Q78" s="55" t="n">
        <v>1</v>
      </c>
      <c r="R78" s="47"/>
    </row>
    <row r="79" customFormat="false" ht="16.5" hidden="false" customHeight="false" outlineLevel="0" collapsed="false">
      <c r="A79" s="1" t="n">
        <v>71</v>
      </c>
      <c r="B79" s="47" t="s">
        <v>1153</v>
      </c>
      <c r="C79" s="152"/>
      <c r="D79" s="56" t="n">
        <v>7405</v>
      </c>
      <c r="E79" s="86" t="s">
        <v>1154</v>
      </c>
      <c r="F79" s="82" t="s">
        <v>1149</v>
      </c>
      <c r="G79" s="151" t="s">
        <v>51</v>
      </c>
      <c r="H79" s="132" t="s">
        <v>854</v>
      </c>
      <c r="I79" s="47" t="n">
        <v>2</v>
      </c>
      <c r="J79" s="91" t="s">
        <v>1155</v>
      </c>
      <c r="K79" s="99" t="n">
        <v>43509</v>
      </c>
      <c r="L79" s="99" t="n">
        <v>43518</v>
      </c>
      <c r="M79" s="106" t="n">
        <v>43525</v>
      </c>
      <c r="N79" s="134" t="s">
        <v>46</v>
      </c>
      <c r="O79" s="110" t="s">
        <v>40</v>
      </c>
      <c r="P79" s="28" t="s">
        <v>83</v>
      </c>
      <c r="Q79" s="55" t="n">
        <v>1</v>
      </c>
      <c r="R79" s="47"/>
    </row>
    <row r="80" customFormat="false" ht="16.5" hidden="false" customHeight="false" outlineLevel="0" collapsed="false">
      <c r="A80" s="1" t="n">
        <v>72</v>
      </c>
      <c r="B80" s="47" t="s">
        <v>1147</v>
      </c>
      <c r="C80" s="152"/>
      <c r="D80" s="56" t="n">
        <v>7406</v>
      </c>
      <c r="E80" s="86" t="s">
        <v>1156</v>
      </c>
      <c r="F80" s="82" t="s">
        <v>1149</v>
      </c>
      <c r="G80" s="151" t="s">
        <v>51</v>
      </c>
      <c r="H80" s="132" t="s">
        <v>854</v>
      </c>
      <c r="I80" s="47" t="n">
        <v>2</v>
      </c>
      <c r="J80" s="91" t="s">
        <v>1157</v>
      </c>
      <c r="K80" s="99" t="n">
        <v>43509</v>
      </c>
      <c r="L80" s="99" t="n">
        <v>43518</v>
      </c>
      <c r="M80" s="106" t="n">
        <v>43525</v>
      </c>
      <c r="N80" s="134" t="s">
        <v>46</v>
      </c>
      <c r="O80" s="110" t="s">
        <v>40</v>
      </c>
      <c r="P80" s="156" t="s">
        <v>83</v>
      </c>
      <c r="Q80" s="55" t="n">
        <v>1</v>
      </c>
      <c r="R80" s="47"/>
    </row>
    <row r="81" customFormat="false" ht="16.5" hidden="false" customHeight="false" outlineLevel="0" collapsed="false">
      <c r="A81" s="1" t="n">
        <v>73</v>
      </c>
      <c r="B81" s="47" t="s">
        <v>1147</v>
      </c>
      <c r="C81" s="152"/>
      <c r="D81" s="56" t="n">
        <v>7407</v>
      </c>
      <c r="E81" s="86" t="s">
        <v>1158</v>
      </c>
      <c r="F81" s="82" t="s">
        <v>1149</v>
      </c>
      <c r="G81" s="151" t="s">
        <v>51</v>
      </c>
      <c r="H81" s="132" t="s">
        <v>854</v>
      </c>
      <c r="I81" s="47" t="n">
        <v>2</v>
      </c>
      <c r="J81" s="91" t="s">
        <v>1159</v>
      </c>
      <c r="K81" s="99" t="n">
        <v>43509</v>
      </c>
      <c r="L81" s="99" t="n">
        <v>43518</v>
      </c>
      <c r="M81" s="106" t="n">
        <v>43525</v>
      </c>
      <c r="N81" s="134" t="s">
        <v>46</v>
      </c>
      <c r="O81" s="110" t="s">
        <v>40</v>
      </c>
      <c r="P81" s="28" t="s">
        <v>83</v>
      </c>
      <c r="Q81" s="55" t="n">
        <v>1</v>
      </c>
      <c r="R81" s="47"/>
    </row>
    <row r="82" customFormat="false" ht="15.75" hidden="false" customHeight="true" outlineLevel="0" collapsed="false">
      <c r="A82" s="1" t="n">
        <v>74</v>
      </c>
      <c r="B82" s="47" t="s">
        <v>1147</v>
      </c>
      <c r="C82" s="152"/>
      <c r="D82" s="56" t="n">
        <v>7408</v>
      </c>
      <c r="E82" s="86" t="s">
        <v>1160</v>
      </c>
      <c r="F82" s="82" t="s">
        <v>1149</v>
      </c>
      <c r="G82" s="151" t="s">
        <v>51</v>
      </c>
      <c r="H82" s="132" t="s">
        <v>854</v>
      </c>
      <c r="I82" s="47" t="n">
        <v>2</v>
      </c>
      <c r="J82" s="91" t="s">
        <v>1161</v>
      </c>
      <c r="K82" s="99" t="n">
        <v>43509</v>
      </c>
      <c r="L82" s="99" t="n">
        <v>43518</v>
      </c>
      <c r="M82" s="106" t="n">
        <v>43525</v>
      </c>
      <c r="N82" s="134" t="s">
        <v>46</v>
      </c>
      <c r="O82" s="110" t="s">
        <v>40</v>
      </c>
      <c r="P82" s="28" t="s">
        <v>83</v>
      </c>
      <c r="Q82" s="55" t="n">
        <v>1</v>
      </c>
      <c r="R82" s="47"/>
    </row>
    <row r="83" customFormat="false" ht="16.5" hidden="false" customHeight="false" outlineLevel="0" collapsed="false">
      <c r="A83" s="1" t="n">
        <v>75</v>
      </c>
      <c r="B83" s="47" t="s">
        <v>1162</v>
      </c>
      <c r="C83" s="152"/>
      <c r="D83" s="56" t="n">
        <v>7409</v>
      </c>
      <c r="E83" s="86" t="s">
        <v>1163</v>
      </c>
      <c r="F83" s="82" t="s">
        <v>1164</v>
      </c>
      <c r="G83" s="151" t="s">
        <v>51</v>
      </c>
      <c r="H83" s="132" t="s">
        <v>854</v>
      </c>
      <c r="I83" s="47" t="n">
        <v>2</v>
      </c>
      <c r="J83" s="91" t="s">
        <v>1165</v>
      </c>
      <c r="K83" s="99" t="n">
        <v>43509</v>
      </c>
      <c r="L83" s="99" t="n">
        <v>43518</v>
      </c>
      <c r="M83" s="106" t="n">
        <v>43545</v>
      </c>
      <c r="N83" s="134" t="s">
        <v>46</v>
      </c>
      <c r="O83" s="110" t="s">
        <v>40</v>
      </c>
      <c r="P83" s="28" t="s">
        <v>1166</v>
      </c>
      <c r="Q83" s="55" t="n">
        <v>1</v>
      </c>
      <c r="R83" s="47"/>
    </row>
    <row r="84" customFormat="false" ht="16.5" hidden="false" customHeight="false" outlineLevel="0" collapsed="false">
      <c r="A84" s="1" t="n">
        <v>76</v>
      </c>
      <c r="B84" s="47" t="s">
        <v>1167</v>
      </c>
      <c r="C84" s="152"/>
      <c r="D84" s="56" t="n">
        <v>7410</v>
      </c>
      <c r="E84" s="86" t="s">
        <v>1168</v>
      </c>
      <c r="F84" s="82" t="s">
        <v>1164</v>
      </c>
      <c r="G84" s="151" t="s">
        <v>51</v>
      </c>
      <c r="H84" s="132" t="s">
        <v>854</v>
      </c>
      <c r="I84" s="47" t="n">
        <v>2</v>
      </c>
      <c r="J84" s="91" t="s">
        <v>1169</v>
      </c>
      <c r="K84" s="99" t="n">
        <v>43509</v>
      </c>
      <c r="L84" s="99" t="n">
        <v>43518</v>
      </c>
      <c r="M84" s="106" t="n">
        <v>43538</v>
      </c>
      <c r="N84" s="134"/>
      <c r="O84" s="110" t="s">
        <v>40</v>
      </c>
      <c r="P84" s="28" t="s">
        <v>1166</v>
      </c>
      <c r="Q84" s="55" t="n">
        <v>1</v>
      </c>
      <c r="R84" s="47"/>
    </row>
    <row r="85" customFormat="false" ht="15.75" hidden="false" customHeight="false" outlineLevel="0" collapsed="false">
      <c r="A85" s="1" t="n">
        <v>77</v>
      </c>
      <c r="B85" s="47" t="s">
        <v>1170</v>
      </c>
      <c r="C85" s="101"/>
      <c r="D85" s="56" t="n">
        <v>7411</v>
      </c>
      <c r="E85" s="86" t="s">
        <v>1171</v>
      </c>
      <c r="F85" s="82" t="s">
        <v>1172</v>
      </c>
      <c r="G85" s="87" t="s">
        <v>80</v>
      </c>
      <c r="H85" s="47" t="s">
        <v>854</v>
      </c>
      <c r="I85" s="47" t="n">
        <v>1</v>
      </c>
      <c r="J85" s="91" t="s">
        <v>1173</v>
      </c>
      <c r="K85" s="99" t="n">
        <v>43509</v>
      </c>
      <c r="L85" s="99" t="n">
        <v>43511</v>
      </c>
      <c r="M85" s="106" t="n">
        <v>43516</v>
      </c>
      <c r="N85" s="134"/>
      <c r="O85" s="110" t="s">
        <v>40</v>
      </c>
      <c r="P85" s="28" t="s">
        <v>1174</v>
      </c>
      <c r="Q85" s="55" t="n">
        <v>1</v>
      </c>
      <c r="R85" s="47"/>
    </row>
    <row r="86" customFormat="false" ht="16.5" hidden="false" customHeight="false" outlineLevel="0" collapsed="false">
      <c r="A86" s="1" t="n">
        <v>78</v>
      </c>
      <c r="B86" s="47" t="s">
        <v>1175</v>
      </c>
      <c r="C86" s="152"/>
      <c r="D86" s="56" t="n">
        <v>7412</v>
      </c>
      <c r="E86" s="47" t="s">
        <v>52</v>
      </c>
      <c r="F86" s="82" t="s">
        <v>1176</v>
      </c>
      <c r="G86" s="151" t="s">
        <v>51</v>
      </c>
      <c r="H86" s="132" t="s">
        <v>854</v>
      </c>
      <c r="I86" s="47" t="n">
        <v>2</v>
      </c>
      <c r="J86" s="91" t="s">
        <v>1177</v>
      </c>
      <c r="K86" s="99" t="n">
        <v>43510</v>
      </c>
      <c r="L86" s="99" t="n">
        <v>43511</v>
      </c>
      <c r="M86" s="106" t="n">
        <v>43511</v>
      </c>
      <c r="N86" s="134"/>
      <c r="O86" s="110" t="s">
        <v>70</v>
      </c>
      <c r="P86" s="28" t="s">
        <v>239</v>
      </c>
      <c r="Q86" s="55" t="n">
        <v>1</v>
      </c>
      <c r="R86" s="47"/>
    </row>
    <row r="87" customFormat="false" ht="16.5" hidden="false" customHeight="false" outlineLevel="0" collapsed="false">
      <c r="A87" s="1" t="n">
        <v>79</v>
      </c>
      <c r="B87" s="47" t="s">
        <v>1178</v>
      </c>
      <c r="C87" s="101"/>
      <c r="D87" s="56" t="n">
        <v>7413</v>
      </c>
      <c r="E87" s="86" t="s">
        <v>166</v>
      </c>
      <c r="F87" s="82" t="s">
        <v>1179</v>
      </c>
      <c r="G87" s="87" t="s">
        <v>37</v>
      </c>
      <c r="H87" s="132" t="s">
        <v>328</v>
      </c>
      <c r="I87" s="47" t="n">
        <v>2</v>
      </c>
      <c r="J87" s="91" t="s">
        <v>1180</v>
      </c>
      <c r="K87" s="99" t="n">
        <v>43510</v>
      </c>
      <c r="L87" s="99" t="n">
        <v>43511</v>
      </c>
      <c r="M87" s="106" t="n">
        <v>43511</v>
      </c>
      <c r="N87" s="134"/>
      <c r="O87" s="110" t="s">
        <v>70</v>
      </c>
      <c r="P87" s="28" t="s">
        <v>90</v>
      </c>
      <c r="Q87" s="55" t="n">
        <v>1</v>
      </c>
      <c r="R87" s="47"/>
    </row>
    <row r="88" customFormat="false" ht="16.5" hidden="false" customHeight="false" outlineLevel="0" collapsed="false">
      <c r="A88" s="1" t="n">
        <v>80</v>
      </c>
      <c r="B88" s="47" t="s">
        <v>1178</v>
      </c>
      <c r="C88" s="101"/>
      <c r="D88" s="56" t="n">
        <v>7414</v>
      </c>
      <c r="E88" s="86" t="s">
        <v>1181</v>
      </c>
      <c r="F88" s="82" t="s">
        <v>1182</v>
      </c>
      <c r="G88" s="87" t="s">
        <v>37</v>
      </c>
      <c r="H88" s="47" t="s">
        <v>328</v>
      </c>
      <c r="I88" s="47" t="n">
        <v>2</v>
      </c>
      <c r="J88" s="91" t="s">
        <v>1183</v>
      </c>
      <c r="K88" s="99" t="n">
        <v>43510</v>
      </c>
      <c r="L88" s="99" t="n">
        <v>43511</v>
      </c>
      <c r="M88" s="106" t="n">
        <v>43511</v>
      </c>
      <c r="N88" s="134"/>
      <c r="O88" s="110" t="s">
        <v>70</v>
      </c>
      <c r="P88" s="28" t="s">
        <v>90</v>
      </c>
      <c r="Q88" s="55" t="n">
        <v>1</v>
      </c>
      <c r="R88" s="47"/>
    </row>
    <row r="89" customFormat="false" ht="16.5" hidden="false" customHeight="false" outlineLevel="0" collapsed="false">
      <c r="A89" s="1" t="n">
        <v>81</v>
      </c>
      <c r="B89" s="47" t="s">
        <v>1184</v>
      </c>
      <c r="C89" s="101"/>
      <c r="D89" s="56" t="n">
        <v>7415</v>
      </c>
      <c r="E89" s="86" t="s">
        <v>377</v>
      </c>
      <c r="F89" s="82" t="s">
        <v>1185</v>
      </c>
      <c r="G89" s="87" t="s">
        <v>37</v>
      </c>
      <c r="H89" s="47" t="s">
        <v>781</v>
      </c>
      <c r="I89" s="47" t="n">
        <v>2</v>
      </c>
      <c r="J89" s="91" t="s">
        <v>1186</v>
      </c>
      <c r="K89" s="99" t="n">
        <v>43510</v>
      </c>
      <c r="L89" s="99" t="n">
        <v>43511</v>
      </c>
      <c r="M89" s="106"/>
      <c r="N89" s="134"/>
      <c r="O89" s="110"/>
      <c r="P89" s="28" t="s">
        <v>260</v>
      </c>
      <c r="Q89" s="55" t="n">
        <v>1</v>
      </c>
      <c r="R89" s="47"/>
    </row>
    <row r="90" customFormat="false" ht="15.75" hidden="false" customHeight="false" outlineLevel="0" collapsed="false">
      <c r="A90" s="1" t="n">
        <v>82</v>
      </c>
      <c r="B90" s="47" t="s">
        <v>1187</v>
      </c>
      <c r="C90" s="101"/>
      <c r="D90" s="56" t="n">
        <v>7416</v>
      </c>
      <c r="E90" s="86" t="s">
        <v>1188</v>
      </c>
      <c r="F90" s="82" t="s">
        <v>1189</v>
      </c>
      <c r="G90" s="87" t="s">
        <v>37</v>
      </c>
      <c r="H90" s="47" t="s">
        <v>1190</v>
      </c>
      <c r="I90" s="1" t="n">
        <v>1</v>
      </c>
      <c r="J90" s="91" t="s">
        <v>1191</v>
      </c>
      <c r="K90" s="99" t="n">
        <v>43510</v>
      </c>
      <c r="L90" s="99" t="n">
        <v>43515</v>
      </c>
      <c r="M90" s="106" t="n">
        <v>43511</v>
      </c>
      <c r="N90" s="134"/>
      <c r="O90" s="110" t="s">
        <v>89</v>
      </c>
      <c r="P90" s="28" t="s">
        <v>695</v>
      </c>
      <c r="Q90" s="55" t="n">
        <v>1</v>
      </c>
      <c r="R90" s="47"/>
    </row>
    <row r="91" customFormat="false" ht="16.5" hidden="false" customHeight="false" outlineLevel="0" collapsed="false">
      <c r="A91" s="1" t="n">
        <v>83</v>
      </c>
      <c r="B91" s="47"/>
      <c r="C91" s="101"/>
      <c r="D91" s="146" t="n">
        <v>7417</v>
      </c>
      <c r="E91" s="47" t="s">
        <v>52</v>
      </c>
      <c r="F91" s="82" t="s">
        <v>1192</v>
      </c>
      <c r="G91" s="47" t="s">
        <v>1193</v>
      </c>
      <c r="H91" s="47" t="s">
        <v>854</v>
      </c>
      <c r="I91" s="47" t="n">
        <v>3</v>
      </c>
      <c r="J91" s="91" t="s">
        <v>1194</v>
      </c>
      <c r="K91" s="99" t="n">
        <v>43510</v>
      </c>
      <c r="L91" s="99" t="n">
        <v>43510</v>
      </c>
      <c r="M91" s="106" t="n">
        <v>43510</v>
      </c>
      <c r="N91" s="134"/>
      <c r="O91" s="110" t="s">
        <v>70</v>
      </c>
      <c r="P91" s="28" t="s">
        <v>245</v>
      </c>
      <c r="Q91" s="55" t="n">
        <v>1</v>
      </c>
      <c r="R91" s="47" t="s">
        <v>1195</v>
      </c>
    </row>
    <row r="92" customFormat="false" ht="16.5" hidden="false" customHeight="false" outlineLevel="0" collapsed="false">
      <c r="A92" s="1" t="n">
        <v>84</v>
      </c>
      <c r="B92" s="47" t="s">
        <v>1196</v>
      </c>
      <c r="C92" s="152" t="s">
        <v>1197</v>
      </c>
      <c r="D92" s="56" t="n">
        <v>7418</v>
      </c>
      <c r="E92" s="86" t="s">
        <v>1198</v>
      </c>
      <c r="F92" s="82" t="s">
        <v>1199</v>
      </c>
      <c r="G92" s="151" t="s">
        <v>51</v>
      </c>
      <c r="H92" s="132" t="s">
        <v>854</v>
      </c>
      <c r="I92" s="47" t="n">
        <v>12</v>
      </c>
      <c r="J92" s="91" t="s">
        <v>1200</v>
      </c>
      <c r="K92" s="99" t="n">
        <v>43510</v>
      </c>
      <c r="L92" s="99" t="n">
        <v>43530</v>
      </c>
      <c r="M92" s="106" t="n">
        <v>43539</v>
      </c>
      <c r="N92" s="134" t="s">
        <v>46</v>
      </c>
      <c r="O92" s="110" t="s">
        <v>40</v>
      </c>
      <c r="P92" s="28" t="s">
        <v>1201</v>
      </c>
      <c r="Q92" s="55" t="n">
        <v>1</v>
      </c>
      <c r="R92" s="47"/>
    </row>
    <row r="93" customFormat="false" ht="27" hidden="false" customHeight="true" outlineLevel="0" collapsed="false">
      <c r="A93" s="1" t="n">
        <v>85</v>
      </c>
      <c r="B93" s="47" t="s">
        <v>1202</v>
      </c>
      <c r="C93" s="152" t="s">
        <v>1197</v>
      </c>
      <c r="D93" s="56" t="n">
        <v>7419</v>
      </c>
      <c r="E93" s="86" t="s">
        <v>1203</v>
      </c>
      <c r="F93" s="82" t="s">
        <v>1204</v>
      </c>
      <c r="G93" s="151" t="s">
        <v>51</v>
      </c>
      <c r="H93" s="132" t="s">
        <v>854</v>
      </c>
      <c r="I93" s="47" t="n">
        <v>3</v>
      </c>
      <c r="J93" s="91" t="s">
        <v>1205</v>
      </c>
      <c r="K93" s="99" t="n">
        <v>43510</v>
      </c>
      <c r="L93" s="99" t="n">
        <v>43530</v>
      </c>
      <c r="M93" s="106" t="n">
        <v>43537</v>
      </c>
      <c r="N93" s="134"/>
      <c r="O93" s="110" t="s">
        <v>40</v>
      </c>
      <c r="P93" s="157" t="s">
        <v>1206</v>
      </c>
      <c r="Q93" s="55" t="n">
        <v>1</v>
      </c>
      <c r="R93" s="47"/>
    </row>
    <row r="94" customFormat="false" ht="16.5" hidden="false" customHeight="false" outlineLevel="0" collapsed="false">
      <c r="A94" s="1" t="n">
        <v>86</v>
      </c>
      <c r="B94" s="47" t="s">
        <v>1202</v>
      </c>
      <c r="C94" s="152" t="s">
        <v>1197</v>
      </c>
      <c r="D94" s="56" t="n">
        <v>7420</v>
      </c>
      <c r="E94" s="86" t="s">
        <v>1207</v>
      </c>
      <c r="F94" s="82" t="s">
        <v>1208</v>
      </c>
      <c r="G94" s="151" t="s">
        <v>51</v>
      </c>
      <c r="H94" s="132" t="s">
        <v>854</v>
      </c>
      <c r="I94" s="47" t="n">
        <v>2</v>
      </c>
      <c r="J94" s="91" t="s">
        <v>1209</v>
      </c>
      <c r="K94" s="99" t="n">
        <v>43510</v>
      </c>
      <c r="L94" s="99" t="n">
        <v>43530</v>
      </c>
      <c r="M94" s="106" t="n">
        <v>43537</v>
      </c>
      <c r="N94" s="134" t="s">
        <v>46</v>
      </c>
      <c r="O94" s="110" t="s">
        <v>40</v>
      </c>
      <c r="P94" s="28" t="s">
        <v>1210</v>
      </c>
      <c r="Q94" s="55" t="n">
        <v>1</v>
      </c>
      <c r="R94" s="47"/>
    </row>
    <row r="95" customFormat="false" ht="16.5" hidden="false" customHeight="false" outlineLevel="0" collapsed="false">
      <c r="A95" s="1" t="n">
        <v>87</v>
      </c>
      <c r="B95" s="47" t="s">
        <v>1202</v>
      </c>
      <c r="C95" s="152" t="s">
        <v>1197</v>
      </c>
      <c r="D95" s="56" t="n">
        <v>7421</v>
      </c>
      <c r="E95" s="86" t="s">
        <v>1211</v>
      </c>
      <c r="F95" s="82" t="s">
        <v>1208</v>
      </c>
      <c r="G95" s="151" t="s">
        <v>51</v>
      </c>
      <c r="H95" s="132" t="s">
        <v>854</v>
      </c>
      <c r="I95" s="47" t="n">
        <v>2</v>
      </c>
      <c r="J95" s="91" t="s">
        <v>1212</v>
      </c>
      <c r="K95" s="99" t="n">
        <v>43510</v>
      </c>
      <c r="L95" s="99" t="n">
        <v>43530</v>
      </c>
      <c r="M95" s="106" t="n">
        <v>43537</v>
      </c>
      <c r="N95" s="134"/>
      <c r="O95" s="110" t="s">
        <v>40</v>
      </c>
      <c r="P95" s="28" t="s">
        <v>1210</v>
      </c>
      <c r="Q95" s="55" t="n">
        <v>1</v>
      </c>
      <c r="R95" s="47"/>
    </row>
    <row r="96" customFormat="false" ht="16.5" hidden="false" customHeight="false" outlineLevel="0" collapsed="false">
      <c r="A96" s="1" t="n">
        <v>88</v>
      </c>
      <c r="B96" s="47" t="s">
        <v>1196</v>
      </c>
      <c r="C96" s="101" t="s">
        <v>1197</v>
      </c>
      <c r="D96" s="146" t="n">
        <v>7422</v>
      </c>
      <c r="E96" s="86" t="s">
        <v>1213</v>
      </c>
      <c r="F96" s="82" t="s">
        <v>1208</v>
      </c>
      <c r="G96" s="151" t="s">
        <v>51</v>
      </c>
      <c r="H96" s="132" t="s">
        <v>854</v>
      </c>
      <c r="I96" s="47" t="n">
        <v>2</v>
      </c>
      <c r="J96" s="91" t="s">
        <v>1214</v>
      </c>
      <c r="K96" s="99" t="n">
        <v>43510</v>
      </c>
      <c r="L96" s="99" t="n">
        <v>43530</v>
      </c>
      <c r="M96" s="106" t="n">
        <v>43557</v>
      </c>
      <c r="N96" s="134" t="s">
        <v>46</v>
      </c>
      <c r="O96" s="110" t="s">
        <v>40</v>
      </c>
      <c r="P96" s="28" t="s">
        <v>1215</v>
      </c>
      <c r="Q96" s="55" t="n">
        <v>1</v>
      </c>
      <c r="R96" s="47"/>
    </row>
    <row r="97" customFormat="false" ht="16.5" hidden="false" customHeight="false" outlineLevel="0" collapsed="false">
      <c r="A97" s="1" t="n">
        <v>89</v>
      </c>
      <c r="B97" s="47"/>
      <c r="C97" s="101" t="s">
        <v>1216</v>
      </c>
      <c r="D97" s="146" t="n">
        <v>7423</v>
      </c>
      <c r="E97" s="86" t="s">
        <v>1217</v>
      </c>
      <c r="F97" s="82" t="s">
        <v>1218</v>
      </c>
      <c r="G97" s="87" t="s">
        <v>80</v>
      </c>
      <c r="H97" s="47" t="s">
        <v>1219</v>
      </c>
      <c r="I97" s="47" t="n">
        <v>1</v>
      </c>
      <c r="J97" s="91" t="s">
        <v>1220</v>
      </c>
      <c r="K97" s="99" t="n">
        <v>43510</v>
      </c>
      <c r="L97" s="99" t="n">
        <v>43517</v>
      </c>
      <c r="M97" s="106" t="n">
        <v>43525</v>
      </c>
      <c r="N97" s="134"/>
      <c r="O97" s="110" t="s">
        <v>40</v>
      </c>
      <c r="P97" s="28" t="s">
        <v>260</v>
      </c>
      <c r="Q97" s="55" t="n">
        <v>1</v>
      </c>
      <c r="R97" s="47"/>
    </row>
    <row r="98" customFormat="false" ht="16.5" hidden="false" customHeight="false" outlineLevel="0" collapsed="false">
      <c r="A98" s="1" t="n">
        <v>90</v>
      </c>
      <c r="B98" s="47"/>
      <c r="C98" s="101" t="s">
        <v>1216</v>
      </c>
      <c r="D98" s="146" t="n">
        <v>7424</v>
      </c>
      <c r="E98" s="86" t="s">
        <v>1221</v>
      </c>
      <c r="F98" s="82" t="s">
        <v>1222</v>
      </c>
      <c r="G98" s="87" t="s">
        <v>80</v>
      </c>
      <c r="H98" s="47" t="s">
        <v>1219</v>
      </c>
      <c r="I98" s="47" t="n">
        <v>1</v>
      </c>
      <c r="J98" s="91" t="s">
        <v>1223</v>
      </c>
      <c r="K98" s="99" t="n">
        <v>43510</v>
      </c>
      <c r="L98" s="99" t="n">
        <v>43517</v>
      </c>
      <c r="M98" s="106" t="n">
        <v>43525</v>
      </c>
      <c r="N98" s="134"/>
      <c r="O98" s="110" t="s">
        <v>40</v>
      </c>
      <c r="P98" s="28" t="s">
        <v>1224</v>
      </c>
      <c r="Q98" s="55" t="n">
        <v>1</v>
      </c>
      <c r="R98" s="47"/>
    </row>
    <row r="99" customFormat="false" ht="16.5" hidden="false" customHeight="false" outlineLevel="0" collapsed="false">
      <c r="A99" s="1" t="n">
        <v>91</v>
      </c>
      <c r="B99" s="47"/>
      <c r="C99" s="101" t="s">
        <v>1216</v>
      </c>
      <c r="D99" s="146" t="n">
        <v>7425</v>
      </c>
      <c r="E99" s="86" t="s">
        <v>1225</v>
      </c>
      <c r="F99" s="82" t="s">
        <v>1226</v>
      </c>
      <c r="G99" s="87" t="s">
        <v>80</v>
      </c>
      <c r="H99" s="47" t="s">
        <v>1219</v>
      </c>
      <c r="I99" s="47" t="n">
        <v>1</v>
      </c>
      <c r="J99" s="91" t="s">
        <v>1227</v>
      </c>
      <c r="K99" s="99" t="n">
        <v>43510</v>
      </c>
      <c r="L99" s="99" t="n">
        <v>43517</v>
      </c>
      <c r="M99" s="106" t="n">
        <v>43525</v>
      </c>
      <c r="N99" s="134"/>
      <c r="O99" s="110" t="s">
        <v>40</v>
      </c>
      <c r="P99" s="28" t="s">
        <v>260</v>
      </c>
      <c r="Q99" s="55" t="n">
        <v>1</v>
      </c>
      <c r="R99" s="47"/>
    </row>
    <row r="100" customFormat="false" ht="16.5" hidden="false" customHeight="false" outlineLevel="0" collapsed="false">
      <c r="A100" s="1" t="n">
        <v>92</v>
      </c>
      <c r="B100" s="47"/>
      <c r="C100" s="101" t="s">
        <v>1216</v>
      </c>
      <c r="D100" s="146" t="n">
        <v>7426</v>
      </c>
      <c r="E100" s="86" t="s">
        <v>1228</v>
      </c>
      <c r="F100" s="82" t="s">
        <v>1229</v>
      </c>
      <c r="G100" s="87" t="s">
        <v>80</v>
      </c>
      <c r="H100" s="47" t="s">
        <v>1219</v>
      </c>
      <c r="I100" s="47" t="n">
        <v>1</v>
      </c>
      <c r="J100" s="91" t="s">
        <v>1230</v>
      </c>
      <c r="K100" s="99" t="n">
        <v>43510</v>
      </c>
      <c r="L100" s="99" t="n">
        <v>43517</v>
      </c>
      <c r="M100" s="106" t="n">
        <v>43525</v>
      </c>
      <c r="N100" s="134"/>
      <c r="O100" s="110" t="s">
        <v>40</v>
      </c>
      <c r="P100" s="28" t="s">
        <v>1079</v>
      </c>
      <c r="Q100" s="55" t="n">
        <v>1</v>
      </c>
      <c r="R100" s="47"/>
    </row>
    <row r="101" customFormat="false" ht="16.5" hidden="false" customHeight="false" outlineLevel="0" collapsed="false">
      <c r="A101" s="1" t="n">
        <v>93</v>
      </c>
      <c r="B101" s="47"/>
      <c r="C101" s="101" t="s">
        <v>1216</v>
      </c>
      <c r="D101" s="146" t="n">
        <v>7427</v>
      </c>
      <c r="E101" s="86" t="s">
        <v>1231</v>
      </c>
      <c r="F101" s="82" t="s">
        <v>1232</v>
      </c>
      <c r="G101" s="87" t="s">
        <v>80</v>
      </c>
      <c r="H101" s="47" t="s">
        <v>1219</v>
      </c>
      <c r="I101" s="47" t="n">
        <v>1</v>
      </c>
      <c r="J101" s="91" t="s">
        <v>1233</v>
      </c>
      <c r="K101" s="99" t="n">
        <v>43510</v>
      </c>
      <c r="L101" s="99" t="n">
        <v>43517</v>
      </c>
      <c r="M101" s="106" t="n">
        <v>43523</v>
      </c>
      <c r="N101" s="134"/>
      <c r="O101" s="110" t="s">
        <v>40</v>
      </c>
      <c r="P101" s="28" t="s">
        <v>1234</v>
      </c>
      <c r="Q101" s="55" t="n">
        <v>1</v>
      </c>
      <c r="R101" s="47"/>
    </row>
    <row r="102" customFormat="false" ht="16.5" hidden="false" customHeight="false" outlineLevel="0" collapsed="false">
      <c r="A102" s="1" t="n">
        <v>94</v>
      </c>
      <c r="B102" s="47"/>
      <c r="C102" s="101" t="s">
        <v>1216</v>
      </c>
      <c r="D102" s="146" t="n">
        <v>7428</v>
      </c>
      <c r="E102" s="86" t="s">
        <v>1235</v>
      </c>
      <c r="F102" s="82" t="s">
        <v>1236</v>
      </c>
      <c r="G102" s="87" t="s">
        <v>80</v>
      </c>
      <c r="H102" s="47" t="s">
        <v>1219</v>
      </c>
      <c r="I102" s="47" t="n">
        <v>1</v>
      </c>
      <c r="J102" s="91" t="s">
        <v>1237</v>
      </c>
      <c r="K102" s="99" t="n">
        <v>43510</v>
      </c>
      <c r="L102" s="99" t="n">
        <v>43517</v>
      </c>
      <c r="M102" s="106" t="n">
        <v>43525</v>
      </c>
      <c r="N102" s="134"/>
      <c r="O102" s="110" t="s">
        <v>40</v>
      </c>
      <c r="P102" s="28" t="s">
        <v>317</v>
      </c>
      <c r="Q102" s="55" t="n">
        <v>1</v>
      </c>
      <c r="R102" s="47"/>
    </row>
    <row r="103" customFormat="false" ht="16.5" hidden="false" customHeight="false" outlineLevel="0" collapsed="false">
      <c r="A103" s="1" t="n">
        <v>95</v>
      </c>
      <c r="B103" s="47" t="s">
        <v>1238</v>
      </c>
      <c r="C103" s="152" t="s">
        <v>1239</v>
      </c>
      <c r="D103" s="56" t="n">
        <v>7429</v>
      </c>
      <c r="E103" s="86" t="s">
        <v>1240</v>
      </c>
      <c r="F103" s="82" t="s">
        <v>1241</v>
      </c>
      <c r="G103" s="87" t="s">
        <v>51</v>
      </c>
      <c r="H103" s="132" t="s">
        <v>854</v>
      </c>
      <c r="I103" s="47" t="n">
        <v>1</v>
      </c>
      <c r="J103" s="91" t="s">
        <v>1242</v>
      </c>
      <c r="K103" s="99" t="n">
        <v>43510</v>
      </c>
      <c r="L103" s="99" t="n">
        <v>43517</v>
      </c>
      <c r="M103" s="106" t="n">
        <v>43517</v>
      </c>
      <c r="N103" s="134"/>
      <c r="O103" s="110" t="s">
        <v>70</v>
      </c>
      <c r="P103" s="28" t="s">
        <v>1243</v>
      </c>
      <c r="Q103" s="55" t="n">
        <v>1</v>
      </c>
      <c r="R103" s="47"/>
    </row>
    <row r="104" customFormat="false" ht="16.5" hidden="false" customHeight="false" outlineLevel="0" collapsed="false">
      <c r="A104" s="1" t="n">
        <v>96</v>
      </c>
      <c r="B104" s="47" t="s">
        <v>1238</v>
      </c>
      <c r="C104" s="152" t="s">
        <v>1239</v>
      </c>
      <c r="D104" s="56" t="n">
        <v>7430</v>
      </c>
      <c r="E104" s="86" t="s">
        <v>1244</v>
      </c>
      <c r="F104" s="82" t="s">
        <v>1245</v>
      </c>
      <c r="G104" s="87" t="s">
        <v>51</v>
      </c>
      <c r="H104" s="132" t="s">
        <v>854</v>
      </c>
      <c r="I104" s="47" t="n">
        <v>1</v>
      </c>
      <c r="J104" s="91" t="s">
        <v>1246</v>
      </c>
      <c r="K104" s="99" t="n">
        <v>43510</v>
      </c>
      <c r="L104" s="99" t="n">
        <v>43517</v>
      </c>
      <c r="M104" s="106" t="n">
        <v>43517</v>
      </c>
      <c r="N104" s="134"/>
      <c r="O104" s="110" t="s">
        <v>70</v>
      </c>
      <c r="P104" s="28" t="s">
        <v>221</v>
      </c>
      <c r="Q104" s="55" t="n">
        <v>1</v>
      </c>
      <c r="R104" s="47"/>
    </row>
    <row r="105" customFormat="false" ht="16.5" hidden="false" customHeight="false" outlineLevel="0" collapsed="false">
      <c r="A105" s="1" t="n">
        <v>97</v>
      </c>
      <c r="B105" s="47" t="s">
        <v>1238</v>
      </c>
      <c r="C105" s="152" t="s">
        <v>1239</v>
      </c>
      <c r="D105" s="56" t="n">
        <v>7431</v>
      </c>
      <c r="E105" s="86" t="s">
        <v>1247</v>
      </c>
      <c r="F105" s="82" t="s">
        <v>1248</v>
      </c>
      <c r="G105" s="87" t="s">
        <v>51</v>
      </c>
      <c r="H105" s="132" t="s">
        <v>854</v>
      </c>
      <c r="I105" s="47" t="n">
        <v>1</v>
      </c>
      <c r="J105" s="91" t="s">
        <v>1249</v>
      </c>
      <c r="K105" s="99" t="n">
        <v>43510</v>
      </c>
      <c r="L105" s="99" t="n">
        <v>43517</v>
      </c>
      <c r="M105" s="106" t="n">
        <v>43517</v>
      </c>
      <c r="N105" s="134"/>
      <c r="O105" s="110" t="s">
        <v>70</v>
      </c>
      <c r="P105" s="28" t="s">
        <v>1250</v>
      </c>
      <c r="Q105" s="55" t="n">
        <v>1</v>
      </c>
      <c r="R105" s="47"/>
    </row>
    <row r="106" customFormat="false" ht="15" hidden="false" customHeight="true" outlineLevel="0" collapsed="false">
      <c r="A106" s="1" t="n">
        <v>98</v>
      </c>
      <c r="B106" s="47" t="s">
        <v>1251</v>
      </c>
      <c r="C106" s="101"/>
      <c r="D106" s="56" t="n">
        <v>7432</v>
      </c>
      <c r="E106" s="158" t="s">
        <v>1252</v>
      </c>
      <c r="F106" s="82" t="s">
        <v>1253</v>
      </c>
      <c r="G106" s="159" t="s">
        <v>37</v>
      </c>
      <c r="H106" s="47" t="s">
        <v>714</v>
      </c>
      <c r="I106" s="47" t="n">
        <v>15</v>
      </c>
      <c r="J106" s="91" t="s">
        <v>1254</v>
      </c>
      <c r="K106" s="99" t="n">
        <v>43510</v>
      </c>
      <c r="L106" s="99" t="n">
        <v>43514</v>
      </c>
      <c r="M106" s="106" t="n">
        <v>43511</v>
      </c>
      <c r="N106" s="134"/>
      <c r="O106" s="110" t="s">
        <v>89</v>
      </c>
      <c r="P106" s="28" t="s">
        <v>1255</v>
      </c>
      <c r="Q106" s="55" t="n">
        <v>1</v>
      </c>
      <c r="R106" s="47"/>
    </row>
    <row r="107" customFormat="false" ht="16.5" hidden="false" customHeight="false" outlineLevel="0" collapsed="false">
      <c r="A107" s="1" t="n">
        <v>99</v>
      </c>
      <c r="B107" s="47" t="s">
        <v>1251</v>
      </c>
      <c r="C107" s="101"/>
      <c r="D107" s="56" t="n">
        <v>7433</v>
      </c>
      <c r="E107" s="158" t="s">
        <v>1256</v>
      </c>
      <c r="F107" s="82" t="s">
        <v>1257</v>
      </c>
      <c r="G107" s="159" t="s">
        <v>37</v>
      </c>
      <c r="H107" s="47" t="s">
        <v>714</v>
      </c>
      <c r="I107" s="47" t="n">
        <v>15</v>
      </c>
      <c r="J107" s="91" t="s">
        <v>1258</v>
      </c>
      <c r="K107" s="99" t="n">
        <v>43510</v>
      </c>
      <c r="L107" s="99" t="n">
        <v>43514</v>
      </c>
      <c r="M107" s="106" t="n">
        <v>43511</v>
      </c>
      <c r="N107" s="134"/>
      <c r="O107" s="110" t="s">
        <v>89</v>
      </c>
      <c r="P107" s="28" t="s">
        <v>1255</v>
      </c>
      <c r="Q107" s="55" t="n">
        <v>1</v>
      </c>
      <c r="R107" s="47"/>
    </row>
    <row r="108" customFormat="false" ht="16.5" hidden="false" customHeight="false" outlineLevel="0" collapsed="false">
      <c r="A108" s="1" t="n">
        <v>100</v>
      </c>
      <c r="B108" s="47" t="s">
        <v>1259</v>
      </c>
      <c r="C108" s="152"/>
      <c r="D108" s="56" t="n">
        <v>7434</v>
      </c>
      <c r="E108" s="158" t="s">
        <v>1260</v>
      </c>
      <c r="F108" s="82" t="s">
        <v>1261</v>
      </c>
      <c r="G108" s="159" t="s">
        <v>51</v>
      </c>
      <c r="H108" s="47" t="s">
        <v>854</v>
      </c>
      <c r="I108" s="47" t="n">
        <v>3</v>
      </c>
      <c r="J108" s="91" t="s">
        <v>1262</v>
      </c>
      <c r="K108" s="99" t="n">
        <v>43510</v>
      </c>
      <c r="L108" s="99" t="n">
        <v>43524</v>
      </c>
      <c r="M108" s="106" t="n">
        <v>43517</v>
      </c>
      <c r="N108" s="134"/>
      <c r="O108" s="110" t="s">
        <v>89</v>
      </c>
      <c r="P108" s="28" t="s">
        <v>245</v>
      </c>
      <c r="Q108" s="55" t="n">
        <v>1</v>
      </c>
      <c r="R108" s="47"/>
    </row>
    <row r="109" customFormat="false" ht="16.5" hidden="false" customHeight="false" outlineLevel="0" collapsed="false">
      <c r="A109" s="1" t="n">
        <v>101</v>
      </c>
      <c r="B109" s="47" t="s">
        <v>1259</v>
      </c>
      <c r="C109" s="152"/>
      <c r="D109" s="56" t="n">
        <v>7435</v>
      </c>
      <c r="E109" s="158" t="s">
        <v>1263</v>
      </c>
      <c r="F109" s="82" t="s">
        <v>1264</v>
      </c>
      <c r="G109" s="159" t="s">
        <v>51</v>
      </c>
      <c r="H109" s="47" t="s">
        <v>854</v>
      </c>
      <c r="I109" s="47" t="n">
        <v>3</v>
      </c>
      <c r="J109" s="91" t="s">
        <v>1265</v>
      </c>
      <c r="K109" s="99" t="n">
        <v>43510</v>
      </c>
      <c r="L109" s="99" t="n">
        <v>43524</v>
      </c>
      <c r="M109" s="106" t="n">
        <v>43517</v>
      </c>
      <c r="N109" s="134"/>
      <c r="O109" s="110" t="s">
        <v>89</v>
      </c>
      <c r="P109" s="28" t="s">
        <v>245</v>
      </c>
      <c r="Q109" s="55" t="n">
        <v>1</v>
      </c>
      <c r="R109" s="47"/>
    </row>
    <row r="110" customFormat="false" ht="16.5" hidden="false" customHeight="false" outlineLevel="0" collapsed="false">
      <c r="A110" s="1" t="n">
        <v>102</v>
      </c>
      <c r="B110" s="47" t="s">
        <v>1259</v>
      </c>
      <c r="C110" s="152"/>
      <c r="D110" s="56" t="n">
        <v>7436</v>
      </c>
      <c r="E110" s="158" t="s">
        <v>1266</v>
      </c>
      <c r="F110" s="82" t="s">
        <v>1267</v>
      </c>
      <c r="G110" s="159" t="s">
        <v>51</v>
      </c>
      <c r="H110" s="47" t="s">
        <v>854</v>
      </c>
      <c r="I110" s="47" t="n">
        <v>27</v>
      </c>
      <c r="J110" s="91" t="s">
        <v>1268</v>
      </c>
      <c r="K110" s="99" t="n">
        <v>43510</v>
      </c>
      <c r="L110" s="99" t="n">
        <v>43514</v>
      </c>
      <c r="M110" s="106" t="n">
        <v>43517</v>
      </c>
      <c r="N110" s="134"/>
      <c r="O110" s="110" t="s">
        <v>40</v>
      </c>
      <c r="P110" s="28" t="s">
        <v>90</v>
      </c>
      <c r="Q110" s="55" t="n">
        <v>1</v>
      </c>
      <c r="R110" s="47"/>
    </row>
    <row r="111" customFormat="false" ht="16.5" hidden="false" customHeight="false" outlineLevel="0" collapsed="false">
      <c r="A111" s="1" t="n">
        <v>103</v>
      </c>
      <c r="B111" s="47" t="s">
        <v>1269</v>
      </c>
      <c r="C111" s="152"/>
      <c r="D111" s="56" t="n">
        <v>7437</v>
      </c>
      <c r="E111" s="47" t="s">
        <v>52</v>
      </c>
      <c r="F111" s="82" t="s">
        <v>1270</v>
      </c>
      <c r="G111" s="159" t="s">
        <v>51</v>
      </c>
      <c r="H111" s="47" t="s">
        <v>854</v>
      </c>
      <c r="I111" s="47" t="n">
        <v>1</v>
      </c>
      <c r="J111" s="91" t="s">
        <v>1271</v>
      </c>
      <c r="K111" s="99" t="n">
        <v>43510</v>
      </c>
      <c r="L111" s="99" t="n">
        <v>43511</v>
      </c>
      <c r="M111" s="106" t="n">
        <v>43511</v>
      </c>
      <c r="N111" s="134"/>
      <c r="O111" s="110" t="s">
        <v>70</v>
      </c>
      <c r="P111" s="28" t="s">
        <v>136</v>
      </c>
      <c r="Q111" s="55" t="n">
        <v>1</v>
      </c>
      <c r="R111" s="47"/>
    </row>
    <row r="112" customFormat="false" ht="16.5" hidden="false" customHeight="false" outlineLevel="0" collapsed="false">
      <c r="A112" s="1" t="n">
        <v>104</v>
      </c>
      <c r="B112" s="47"/>
      <c r="C112" s="101"/>
      <c r="D112" s="56" t="n">
        <v>7438</v>
      </c>
      <c r="E112" s="158" t="s">
        <v>143</v>
      </c>
      <c r="F112" s="82" t="s">
        <v>1272</v>
      </c>
      <c r="G112" s="159" t="s">
        <v>80</v>
      </c>
      <c r="H112" s="47" t="s">
        <v>1273</v>
      </c>
      <c r="I112" s="47" t="n">
        <v>1</v>
      </c>
      <c r="J112" s="110" t="s">
        <v>1274</v>
      </c>
      <c r="K112" s="99" t="n">
        <v>43510</v>
      </c>
      <c r="L112" s="99" t="n">
        <v>43515</v>
      </c>
      <c r="M112" s="106" t="n">
        <v>43515</v>
      </c>
      <c r="N112" s="134"/>
      <c r="O112" s="110" t="s">
        <v>70</v>
      </c>
      <c r="P112" s="28" t="s">
        <v>90</v>
      </c>
      <c r="Q112" s="55" t="n">
        <v>1</v>
      </c>
      <c r="R112" s="47"/>
    </row>
    <row r="113" customFormat="false" ht="16.5" hidden="false" customHeight="false" outlineLevel="0" collapsed="false">
      <c r="A113" s="1" t="n">
        <v>105</v>
      </c>
      <c r="B113" s="47"/>
      <c r="C113" s="101"/>
      <c r="D113" s="56" t="n">
        <v>7439</v>
      </c>
      <c r="E113" s="158" t="s">
        <v>1275</v>
      </c>
      <c r="F113" s="82" t="s">
        <v>1276</v>
      </c>
      <c r="G113" s="159" t="s">
        <v>80</v>
      </c>
      <c r="H113" s="47" t="s">
        <v>118</v>
      </c>
      <c r="I113" s="47" t="n">
        <v>2</v>
      </c>
      <c r="J113" s="91" t="s">
        <v>1277</v>
      </c>
      <c r="K113" s="99" t="n">
        <v>43510</v>
      </c>
      <c r="L113" s="99" t="n">
        <v>43515</v>
      </c>
      <c r="M113" s="106" t="n">
        <v>43515</v>
      </c>
      <c r="N113" s="134"/>
      <c r="O113" s="110" t="s">
        <v>70</v>
      </c>
      <c r="P113" s="28" t="s">
        <v>749</v>
      </c>
      <c r="Q113" s="55" t="n">
        <v>1</v>
      </c>
      <c r="R113" s="47"/>
    </row>
    <row r="114" customFormat="false" ht="16.5" hidden="false" customHeight="false" outlineLevel="0" collapsed="false">
      <c r="A114" s="1" t="n">
        <v>106</v>
      </c>
      <c r="B114" s="47"/>
      <c r="C114" s="101"/>
      <c r="D114" s="56" t="n">
        <v>7440</v>
      </c>
      <c r="E114" s="158" t="s">
        <v>116</v>
      </c>
      <c r="F114" s="82" t="s">
        <v>1278</v>
      </c>
      <c r="G114" s="159" t="s">
        <v>80</v>
      </c>
      <c r="H114" s="47" t="s">
        <v>118</v>
      </c>
      <c r="I114" s="47" t="n">
        <v>2</v>
      </c>
      <c r="J114" s="91" t="s">
        <v>1279</v>
      </c>
      <c r="K114" s="99" t="n">
        <v>43510</v>
      </c>
      <c r="L114" s="99" t="n">
        <v>43515</v>
      </c>
      <c r="M114" s="106" t="n">
        <v>43515</v>
      </c>
      <c r="N114" s="134"/>
      <c r="O114" s="110" t="s">
        <v>70</v>
      </c>
      <c r="P114" s="28" t="s">
        <v>695</v>
      </c>
      <c r="Q114" s="55" t="n">
        <v>1</v>
      </c>
      <c r="R114" s="47"/>
    </row>
    <row r="115" customFormat="false" ht="16.5" hidden="false" customHeight="false" outlineLevel="0" collapsed="false">
      <c r="A115" s="1" t="n">
        <v>107</v>
      </c>
      <c r="B115" s="47"/>
      <c r="C115" s="101"/>
      <c r="D115" s="56" t="n">
        <v>7441</v>
      </c>
      <c r="E115" s="158" t="s">
        <v>151</v>
      </c>
      <c r="F115" s="82" t="s">
        <v>1280</v>
      </c>
      <c r="G115" s="159" t="s">
        <v>80</v>
      </c>
      <c r="H115" s="47" t="s">
        <v>118</v>
      </c>
      <c r="I115" s="47" t="n">
        <v>2</v>
      </c>
      <c r="J115" s="91" t="s">
        <v>1281</v>
      </c>
      <c r="K115" s="99" t="n">
        <v>43510</v>
      </c>
      <c r="L115" s="99" t="n">
        <v>43515</v>
      </c>
      <c r="M115" s="106" t="n">
        <v>43515</v>
      </c>
      <c r="N115" s="134"/>
      <c r="O115" s="110" t="s">
        <v>70</v>
      </c>
      <c r="P115" s="28" t="s">
        <v>1282</v>
      </c>
      <c r="Q115" s="55" t="n">
        <v>1</v>
      </c>
      <c r="R115" s="47"/>
    </row>
    <row r="116" customFormat="false" ht="16.5" hidden="false" customHeight="false" outlineLevel="0" collapsed="false">
      <c r="A116" s="1" t="n">
        <v>108</v>
      </c>
      <c r="B116" s="47"/>
      <c r="C116" s="48"/>
      <c r="D116" s="56" t="n">
        <v>7442</v>
      </c>
      <c r="E116" s="158" t="s">
        <v>1283</v>
      </c>
      <c r="F116" s="82" t="s">
        <v>1284</v>
      </c>
      <c r="G116" s="159" t="s">
        <v>80</v>
      </c>
      <c r="H116" s="47" t="s">
        <v>118</v>
      </c>
      <c r="I116" s="47" t="n">
        <v>2</v>
      </c>
      <c r="J116" s="91" t="s">
        <v>1285</v>
      </c>
      <c r="K116" s="99" t="n">
        <v>43510</v>
      </c>
      <c r="L116" s="99" t="n">
        <v>43515</v>
      </c>
      <c r="M116" s="106" t="n">
        <v>43515</v>
      </c>
      <c r="N116" s="134"/>
      <c r="O116" s="110" t="s">
        <v>70</v>
      </c>
      <c r="P116" s="28" t="s">
        <v>1224</v>
      </c>
      <c r="Q116" s="55" t="n">
        <v>1</v>
      </c>
      <c r="R116" s="47"/>
    </row>
    <row r="117" customFormat="false" ht="19.5" hidden="false" customHeight="false" outlineLevel="0" collapsed="false">
      <c r="A117" s="1" t="n">
        <v>109</v>
      </c>
      <c r="B117" s="47"/>
      <c r="C117" s="48"/>
      <c r="D117" s="56" t="n">
        <v>7443</v>
      </c>
      <c r="E117" s="158" t="s">
        <v>1286</v>
      </c>
      <c r="F117" s="82" t="s">
        <v>1287</v>
      </c>
      <c r="G117" s="159" t="s">
        <v>80</v>
      </c>
      <c r="H117" s="47" t="s">
        <v>118</v>
      </c>
      <c r="I117" s="47" t="n">
        <v>2</v>
      </c>
      <c r="J117" s="91" t="s">
        <v>1288</v>
      </c>
      <c r="K117" s="99" t="n">
        <v>43510</v>
      </c>
      <c r="L117" s="99" t="n">
        <v>43515</v>
      </c>
      <c r="M117" s="106" t="n">
        <v>43515</v>
      </c>
      <c r="N117" s="134"/>
      <c r="O117" s="110"/>
      <c r="P117" s="28"/>
      <c r="Q117" s="55"/>
      <c r="R117" s="112" t="s">
        <v>858</v>
      </c>
    </row>
    <row r="118" customFormat="false" ht="16.5" hidden="false" customHeight="false" outlineLevel="0" collapsed="false">
      <c r="A118" s="1" t="n">
        <v>110</v>
      </c>
      <c r="B118" s="47" t="s">
        <v>1289</v>
      </c>
      <c r="C118" s="48"/>
      <c r="D118" s="56" t="n">
        <v>7444</v>
      </c>
      <c r="E118" s="158" t="s">
        <v>1290</v>
      </c>
      <c r="F118" s="82" t="s">
        <v>1291</v>
      </c>
      <c r="G118" s="159" t="s">
        <v>37</v>
      </c>
      <c r="H118" s="47" t="s">
        <v>854</v>
      </c>
      <c r="I118" s="47" t="n">
        <v>2</v>
      </c>
      <c r="J118" s="91" t="s">
        <v>1292</v>
      </c>
      <c r="K118" s="99" t="n">
        <v>43510</v>
      </c>
      <c r="L118" s="99" t="n">
        <v>43515</v>
      </c>
      <c r="M118" s="106" t="n">
        <v>43517</v>
      </c>
      <c r="N118" s="134"/>
      <c r="O118" s="110" t="s">
        <v>40</v>
      </c>
      <c r="P118" s="28" t="s">
        <v>1293</v>
      </c>
      <c r="Q118" s="55" t="n">
        <v>1</v>
      </c>
      <c r="R118" s="47"/>
    </row>
    <row r="119" customFormat="false" ht="16.5" hidden="false" customHeight="false" outlineLevel="0" collapsed="false">
      <c r="A119" s="1" t="n">
        <v>111</v>
      </c>
      <c r="B119" s="47" t="s">
        <v>1294</v>
      </c>
      <c r="C119" s="48"/>
      <c r="D119" s="56" t="n">
        <v>7445</v>
      </c>
      <c r="E119" s="47" t="s">
        <v>52</v>
      </c>
      <c r="F119" s="82" t="s">
        <v>1295</v>
      </c>
      <c r="G119" s="159" t="s">
        <v>37</v>
      </c>
      <c r="H119" s="47" t="s">
        <v>781</v>
      </c>
      <c r="I119" s="47" t="n">
        <v>1</v>
      </c>
      <c r="J119" s="91" t="s">
        <v>1296</v>
      </c>
      <c r="K119" s="99" t="n">
        <v>43510</v>
      </c>
      <c r="L119" s="3" t="n">
        <v>43511</v>
      </c>
      <c r="M119" s="106" t="n">
        <v>43511</v>
      </c>
      <c r="N119" s="134"/>
      <c r="O119" s="110" t="s">
        <v>70</v>
      </c>
      <c r="P119" s="28" t="s">
        <v>1297</v>
      </c>
      <c r="Q119" s="55" t="n">
        <v>1</v>
      </c>
      <c r="R119" s="47"/>
    </row>
    <row r="120" customFormat="false" ht="16.5" hidden="false" customHeight="false" outlineLevel="0" collapsed="false">
      <c r="A120" s="1" t="n">
        <v>112</v>
      </c>
      <c r="B120" s="47" t="s">
        <v>1298</v>
      </c>
      <c r="C120" s="48"/>
      <c r="D120" s="56" t="n">
        <v>7446</v>
      </c>
      <c r="E120" s="47" t="s">
        <v>52</v>
      </c>
      <c r="F120" s="82" t="s">
        <v>1299</v>
      </c>
      <c r="G120" s="159" t="s">
        <v>37</v>
      </c>
      <c r="H120" s="47" t="s">
        <v>773</v>
      </c>
      <c r="I120" s="47" t="n">
        <v>2</v>
      </c>
      <c r="J120" s="91" t="s">
        <v>1300</v>
      </c>
      <c r="K120" s="99" t="n">
        <v>43510</v>
      </c>
      <c r="L120" s="99" t="n">
        <v>43511</v>
      </c>
      <c r="M120" s="106" t="n">
        <v>43517</v>
      </c>
      <c r="N120" s="134"/>
      <c r="O120" s="110" t="s">
        <v>40</v>
      </c>
      <c r="P120" s="28" t="s">
        <v>1301</v>
      </c>
      <c r="Q120" s="55" t="n">
        <v>1</v>
      </c>
      <c r="R120" s="47"/>
    </row>
    <row r="121" customFormat="false" ht="16.5" hidden="false" customHeight="false" outlineLevel="0" collapsed="false">
      <c r="A121" s="1" t="n">
        <v>113</v>
      </c>
      <c r="B121" s="47" t="s">
        <v>1302</v>
      </c>
      <c r="C121" s="48"/>
      <c r="D121" s="56" t="n">
        <v>7447</v>
      </c>
      <c r="E121" s="47" t="s">
        <v>52</v>
      </c>
      <c r="F121" s="82" t="s">
        <v>1303</v>
      </c>
      <c r="G121" s="159" t="s">
        <v>37</v>
      </c>
      <c r="H121" s="47" t="s">
        <v>854</v>
      </c>
      <c r="I121" s="47" t="n">
        <v>1</v>
      </c>
      <c r="J121" s="91" t="s">
        <v>1304</v>
      </c>
      <c r="K121" s="99" t="n">
        <v>43511</v>
      </c>
      <c r="L121" s="99" t="n">
        <v>43511</v>
      </c>
      <c r="M121" s="106" t="n">
        <v>43511</v>
      </c>
      <c r="N121" s="134"/>
      <c r="O121" s="110" t="s">
        <v>70</v>
      </c>
      <c r="P121" s="28" t="s">
        <v>76</v>
      </c>
      <c r="Q121" s="55" t="n">
        <v>1</v>
      </c>
      <c r="R121" s="47" t="s">
        <v>1305</v>
      </c>
    </row>
    <row r="122" customFormat="false" ht="16.5" hidden="false" customHeight="false" outlineLevel="0" collapsed="false">
      <c r="A122" s="1" t="n">
        <v>114</v>
      </c>
      <c r="B122" s="47" t="s">
        <v>1306</v>
      </c>
      <c r="C122" s="48" t="s">
        <v>1307</v>
      </c>
      <c r="D122" s="56" t="n">
        <v>7448</v>
      </c>
      <c r="E122" s="158" t="s">
        <v>1308</v>
      </c>
      <c r="F122" s="82" t="s">
        <v>1309</v>
      </c>
      <c r="G122" s="159" t="s">
        <v>1310</v>
      </c>
      <c r="H122" s="47" t="s">
        <v>854</v>
      </c>
      <c r="I122" s="47" t="n">
        <v>1</v>
      </c>
      <c r="J122" s="91" t="s">
        <v>1311</v>
      </c>
      <c r="K122" s="99" t="n">
        <v>43511</v>
      </c>
      <c r="L122" s="99" t="n">
        <v>43518</v>
      </c>
      <c r="M122" s="106" t="n">
        <v>43518</v>
      </c>
      <c r="N122" s="134"/>
      <c r="O122" s="110" t="s">
        <v>70</v>
      </c>
      <c r="P122" s="28" t="s">
        <v>1210</v>
      </c>
      <c r="Q122" s="55" t="n">
        <v>1</v>
      </c>
      <c r="R122" s="47"/>
    </row>
    <row r="123" customFormat="false" ht="16.5" hidden="false" customHeight="false" outlineLevel="0" collapsed="false">
      <c r="A123" s="1" t="n">
        <v>115</v>
      </c>
      <c r="B123" s="47" t="s">
        <v>1306</v>
      </c>
      <c r="C123" s="48" t="s">
        <v>1307</v>
      </c>
      <c r="D123" s="56" t="n">
        <v>7449</v>
      </c>
      <c r="E123" s="158" t="s">
        <v>1312</v>
      </c>
      <c r="F123" s="82" t="s">
        <v>1313</v>
      </c>
      <c r="G123" s="159" t="s">
        <v>1310</v>
      </c>
      <c r="H123" s="47" t="s">
        <v>854</v>
      </c>
      <c r="I123" s="47" t="n">
        <v>1</v>
      </c>
      <c r="J123" s="91" t="s">
        <v>1314</v>
      </c>
      <c r="K123" s="99" t="n">
        <v>43511</v>
      </c>
      <c r="L123" s="99" t="n">
        <v>43518</v>
      </c>
      <c r="M123" s="106" t="n">
        <v>43518</v>
      </c>
      <c r="N123" s="134"/>
      <c r="O123" s="110" t="s">
        <v>70</v>
      </c>
      <c r="P123" s="28" t="s">
        <v>1166</v>
      </c>
      <c r="Q123" s="55" t="n">
        <v>1</v>
      </c>
      <c r="R123" s="47"/>
    </row>
    <row r="124" customFormat="false" ht="16.5" hidden="false" customHeight="false" outlineLevel="0" collapsed="false">
      <c r="A124" s="1" t="n">
        <v>116</v>
      </c>
      <c r="B124" s="47" t="s">
        <v>1315</v>
      </c>
      <c r="C124" s="48" t="n">
        <v>24337792</v>
      </c>
      <c r="D124" s="56" t="n">
        <v>7450</v>
      </c>
      <c r="E124" s="158" t="s">
        <v>1316</v>
      </c>
      <c r="F124" s="82" t="s">
        <v>1317</v>
      </c>
      <c r="G124" s="104" t="s">
        <v>163</v>
      </c>
      <c r="H124" s="132" t="s">
        <v>854</v>
      </c>
      <c r="I124" s="47" t="n">
        <v>4</v>
      </c>
      <c r="J124" s="91" t="s">
        <v>1318</v>
      </c>
      <c r="K124" s="99" t="n">
        <v>43511</v>
      </c>
      <c r="L124" s="99" t="n">
        <v>43553</v>
      </c>
      <c r="M124" s="106" t="n">
        <v>43550</v>
      </c>
      <c r="N124" s="134"/>
      <c r="O124" s="110" t="s">
        <v>70</v>
      </c>
      <c r="P124" s="28" t="s">
        <v>1319</v>
      </c>
      <c r="Q124" s="55" t="n">
        <v>1</v>
      </c>
      <c r="R124" s="47"/>
    </row>
    <row r="125" customFormat="false" ht="16.5" hidden="false" customHeight="false" outlineLevel="0" collapsed="false">
      <c r="A125" s="1" t="n">
        <v>117</v>
      </c>
      <c r="B125" s="47" t="s">
        <v>1315</v>
      </c>
      <c r="C125" s="48" t="n">
        <v>24337792</v>
      </c>
      <c r="D125" s="56" t="n">
        <v>7451</v>
      </c>
      <c r="E125" s="158" t="s">
        <v>1320</v>
      </c>
      <c r="F125" s="82" t="s">
        <v>1321</v>
      </c>
      <c r="G125" s="104" t="s">
        <v>163</v>
      </c>
      <c r="H125" s="132" t="s">
        <v>854</v>
      </c>
      <c r="I125" s="47" t="n">
        <v>4</v>
      </c>
      <c r="J125" s="91" t="s">
        <v>1322</v>
      </c>
      <c r="K125" s="99" t="n">
        <v>43511</v>
      </c>
      <c r="L125" s="99" t="n">
        <v>43553</v>
      </c>
      <c r="M125" s="106" t="n">
        <v>43517</v>
      </c>
      <c r="N125" s="134"/>
      <c r="O125" s="110" t="s">
        <v>70</v>
      </c>
      <c r="P125" s="28" t="s">
        <v>1079</v>
      </c>
      <c r="Q125" s="55" t="n">
        <v>1</v>
      </c>
      <c r="R125" s="47"/>
    </row>
    <row r="126" customFormat="false" ht="15.75" hidden="false" customHeight="false" outlineLevel="0" collapsed="false">
      <c r="A126" s="1" t="n">
        <v>118</v>
      </c>
      <c r="B126" s="47" t="s">
        <v>1323</v>
      </c>
      <c r="C126" s="48" t="s">
        <v>338</v>
      </c>
      <c r="D126" s="56" t="n">
        <v>7452</v>
      </c>
      <c r="E126" s="158" t="s">
        <v>1324</v>
      </c>
      <c r="F126" s="82" t="s">
        <v>1325</v>
      </c>
      <c r="G126" s="159" t="s">
        <v>63</v>
      </c>
      <c r="H126" s="132" t="s">
        <v>854</v>
      </c>
      <c r="I126" s="47" t="s">
        <v>64</v>
      </c>
      <c r="J126" s="91" t="s">
        <v>1326</v>
      </c>
      <c r="K126" s="99" t="n">
        <v>43511</v>
      </c>
      <c r="L126" s="99" t="n">
        <v>43516</v>
      </c>
      <c r="M126" s="106" t="n">
        <v>43515</v>
      </c>
      <c r="N126" s="134"/>
      <c r="O126" s="110" t="s">
        <v>70</v>
      </c>
      <c r="P126" s="28" t="s">
        <v>683</v>
      </c>
      <c r="Q126" s="55" t="n">
        <v>1</v>
      </c>
      <c r="R126" s="47"/>
    </row>
    <row r="127" customFormat="false" ht="15" hidden="false" customHeight="false" outlineLevel="0" collapsed="false">
      <c r="A127" s="1" t="n">
        <v>119</v>
      </c>
      <c r="B127" s="47"/>
      <c r="C127" s="48"/>
      <c r="D127" s="56" t="n">
        <v>7453</v>
      </c>
      <c r="E127" s="47" t="s">
        <v>1327</v>
      </c>
      <c r="F127" s="47" t="s">
        <v>1328</v>
      </c>
      <c r="G127" s="47" t="s">
        <v>63</v>
      </c>
      <c r="H127" s="132" t="s">
        <v>854</v>
      </c>
      <c r="I127" s="47" t="s">
        <v>64</v>
      </c>
      <c r="J127" s="110" t="s">
        <v>1329</v>
      </c>
      <c r="K127" s="99" t="n">
        <v>43514</v>
      </c>
      <c r="L127" s="99" t="n">
        <v>43518</v>
      </c>
      <c r="M127" s="106" t="n">
        <v>43535</v>
      </c>
      <c r="N127" s="134"/>
      <c r="O127" s="110" t="s">
        <v>40</v>
      </c>
      <c r="P127" s="28" t="s">
        <v>337</v>
      </c>
      <c r="Q127" s="55" t="n">
        <v>1</v>
      </c>
      <c r="R127" s="153"/>
    </row>
    <row r="128" customFormat="false" ht="15" hidden="false" customHeight="false" outlineLevel="0" collapsed="false">
      <c r="A128" s="1" t="n">
        <v>120</v>
      </c>
      <c r="B128" s="47"/>
      <c r="C128" s="48"/>
      <c r="D128" s="146" t="n">
        <v>7454</v>
      </c>
      <c r="E128" s="47" t="s">
        <v>52</v>
      </c>
      <c r="F128" s="47" t="s">
        <v>1330</v>
      </c>
      <c r="G128" s="47" t="s">
        <v>1193</v>
      </c>
      <c r="H128" s="47" t="s">
        <v>854</v>
      </c>
      <c r="I128" s="47" t="n">
        <v>2</v>
      </c>
      <c r="J128" s="110" t="s">
        <v>1331</v>
      </c>
      <c r="K128" s="99" t="n">
        <v>43514</v>
      </c>
      <c r="L128" s="99" t="n">
        <v>43514</v>
      </c>
      <c r="M128" s="106" t="n">
        <v>43514</v>
      </c>
      <c r="N128" s="134"/>
      <c r="O128" s="110" t="s">
        <v>70</v>
      </c>
      <c r="P128" s="28" t="s">
        <v>76</v>
      </c>
      <c r="Q128" s="55" t="n">
        <v>1</v>
      </c>
      <c r="R128" s="47" t="s">
        <v>850</v>
      </c>
    </row>
    <row r="129" customFormat="false" ht="15" hidden="false" customHeight="false" outlineLevel="0" collapsed="false">
      <c r="A129" s="1" t="n">
        <v>121</v>
      </c>
      <c r="B129" s="47" t="s">
        <v>1332</v>
      </c>
      <c r="C129" s="48"/>
      <c r="D129" s="56" t="n">
        <v>7455</v>
      </c>
      <c r="E129" s="47" t="s">
        <v>1333</v>
      </c>
      <c r="F129" s="47" t="s">
        <v>1334</v>
      </c>
      <c r="G129" s="47" t="s">
        <v>37</v>
      </c>
      <c r="H129" s="47" t="s">
        <v>781</v>
      </c>
      <c r="I129" s="47" t="s">
        <v>1335</v>
      </c>
      <c r="J129" s="110" t="s">
        <v>1336</v>
      </c>
      <c r="K129" s="99" t="n">
        <v>43514</v>
      </c>
      <c r="L129" s="99" t="n">
        <v>43518</v>
      </c>
      <c r="M129" s="106" t="n">
        <v>43529</v>
      </c>
      <c r="N129" s="134" t="s">
        <v>46</v>
      </c>
      <c r="O129" s="110" t="s">
        <v>40</v>
      </c>
      <c r="P129" s="74" t="s">
        <v>317</v>
      </c>
      <c r="Q129" s="55" t="n">
        <v>1</v>
      </c>
      <c r="R129" s="160"/>
    </row>
    <row r="130" customFormat="false" ht="15" hidden="false" customHeight="false" outlineLevel="0" collapsed="false">
      <c r="A130" s="1" t="n">
        <v>122</v>
      </c>
      <c r="B130" s="47"/>
      <c r="C130" s="48"/>
      <c r="D130" s="146" t="n">
        <v>7456</v>
      </c>
      <c r="E130" s="47" t="s">
        <v>326</v>
      </c>
      <c r="F130" s="47" t="s">
        <v>1337</v>
      </c>
      <c r="G130" s="47" t="s">
        <v>37</v>
      </c>
      <c r="H130" s="47" t="s">
        <v>237</v>
      </c>
      <c r="I130" s="47" t="n">
        <v>1</v>
      </c>
      <c r="J130" s="110" t="s">
        <v>1338</v>
      </c>
      <c r="K130" s="99" t="n">
        <v>43514</v>
      </c>
      <c r="L130" s="99" t="s">
        <v>187</v>
      </c>
      <c r="M130" s="106" t="n">
        <v>43514</v>
      </c>
      <c r="N130" s="134"/>
      <c r="O130" s="110"/>
      <c r="P130" s="28" t="s">
        <v>1224</v>
      </c>
      <c r="Q130" s="55" t="n">
        <v>1</v>
      </c>
      <c r="R130" s="47"/>
    </row>
    <row r="131" customFormat="false" ht="15.75" hidden="false" customHeight="false" outlineLevel="0" collapsed="false">
      <c r="A131" s="1" t="n">
        <v>123</v>
      </c>
      <c r="B131" s="47"/>
      <c r="C131" s="48"/>
      <c r="D131" s="56" t="n">
        <v>7457</v>
      </c>
      <c r="E131" s="47" t="s">
        <v>1286</v>
      </c>
      <c r="F131" s="47" t="s">
        <v>1339</v>
      </c>
      <c r="G131" s="47" t="s">
        <v>80</v>
      </c>
      <c r="H131" s="47" t="s">
        <v>854</v>
      </c>
      <c r="I131" s="47" t="n">
        <v>1</v>
      </c>
      <c r="J131" s="110" t="s">
        <v>1340</v>
      </c>
      <c r="K131" s="99" t="n">
        <v>43514</v>
      </c>
      <c r="L131" s="99" t="n">
        <v>43514</v>
      </c>
      <c r="M131" s="106" t="n">
        <v>43515</v>
      </c>
      <c r="N131" s="134"/>
      <c r="O131" s="110" t="s">
        <v>40</v>
      </c>
      <c r="P131" s="74" t="s">
        <v>1341</v>
      </c>
      <c r="Q131" s="55" t="n">
        <v>1</v>
      </c>
      <c r="R131" s="47"/>
    </row>
    <row r="132" customFormat="false" ht="16.5" hidden="false" customHeight="false" outlineLevel="0" collapsed="false">
      <c r="A132" s="1" t="n">
        <v>124</v>
      </c>
      <c r="B132" s="47" t="s">
        <v>1342</v>
      </c>
      <c r="C132" s="48" t="n">
        <v>127179</v>
      </c>
      <c r="D132" s="56" t="n">
        <v>7458</v>
      </c>
      <c r="E132" s="158" t="s">
        <v>116</v>
      </c>
      <c r="F132" s="82" t="s">
        <v>1343</v>
      </c>
      <c r="G132" s="159" t="s">
        <v>80</v>
      </c>
      <c r="H132" s="47" t="s">
        <v>118</v>
      </c>
      <c r="I132" s="47" t="n">
        <v>2</v>
      </c>
      <c r="J132" s="91" t="s">
        <v>1344</v>
      </c>
      <c r="K132" s="99" t="n">
        <v>43515</v>
      </c>
      <c r="L132" s="99" t="n">
        <v>43518</v>
      </c>
      <c r="M132" s="106" t="n">
        <v>43522</v>
      </c>
      <c r="N132" s="134"/>
      <c r="O132" s="110" t="s">
        <v>40</v>
      </c>
      <c r="P132" s="28" t="s">
        <v>90</v>
      </c>
      <c r="Q132" s="55" t="n">
        <v>1</v>
      </c>
      <c r="R132" s="47"/>
    </row>
    <row r="133" customFormat="false" ht="16.5" hidden="false" customHeight="false" outlineLevel="0" collapsed="false">
      <c r="A133" s="1" t="n">
        <v>125</v>
      </c>
      <c r="B133" s="47" t="s">
        <v>1342</v>
      </c>
      <c r="C133" s="48" t="n">
        <v>127179</v>
      </c>
      <c r="D133" s="56" t="n">
        <v>7459</v>
      </c>
      <c r="E133" s="158" t="s">
        <v>1283</v>
      </c>
      <c r="F133" s="82" t="s">
        <v>1345</v>
      </c>
      <c r="G133" s="159" t="s">
        <v>80</v>
      </c>
      <c r="H133" s="47" t="s">
        <v>118</v>
      </c>
      <c r="I133" s="47" t="n">
        <v>2</v>
      </c>
      <c r="J133" s="91" t="s">
        <v>1346</v>
      </c>
      <c r="K133" s="99" t="n">
        <v>43515</v>
      </c>
      <c r="L133" s="99" t="n">
        <v>43518</v>
      </c>
      <c r="M133" s="106" t="n">
        <v>43522</v>
      </c>
      <c r="N133" s="134"/>
      <c r="O133" s="110" t="s">
        <v>40</v>
      </c>
      <c r="P133" s="28" t="s">
        <v>317</v>
      </c>
      <c r="Q133" s="55" t="n">
        <v>1</v>
      </c>
      <c r="R133" s="47"/>
    </row>
    <row r="134" customFormat="false" ht="16.5" hidden="false" customHeight="false" outlineLevel="0" collapsed="false">
      <c r="A134" s="1" t="n">
        <v>126</v>
      </c>
      <c r="B134" s="47" t="s">
        <v>1342</v>
      </c>
      <c r="C134" s="48" t="n">
        <v>127179</v>
      </c>
      <c r="D134" s="56" t="n">
        <v>7460</v>
      </c>
      <c r="E134" s="158" t="s">
        <v>157</v>
      </c>
      <c r="F134" s="82" t="s">
        <v>1347</v>
      </c>
      <c r="G134" s="159" t="s">
        <v>80</v>
      </c>
      <c r="H134" s="47" t="s">
        <v>118</v>
      </c>
      <c r="I134" s="47" t="n">
        <v>2</v>
      </c>
      <c r="J134" s="91" t="s">
        <v>1348</v>
      </c>
      <c r="K134" s="99" t="n">
        <v>43515</v>
      </c>
      <c r="L134" s="99" t="n">
        <v>43518</v>
      </c>
      <c r="M134" s="106" t="n">
        <v>43522</v>
      </c>
      <c r="N134" s="134"/>
      <c r="O134" s="110" t="s">
        <v>40</v>
      </c>
      <c r="P134" s="28" t="s">
        <v>83</v>
      </c>
      <c r="Q134" s="55" t="n">
        <v>1</v>
      </c>
      <c r="R134" s="153" t="s">
        <v>1349</v>
      </c>
    </row>
    <row r="135" customFormat="false" ht="15.75" hidden="false" customHeight="false" outlineLevel="0" collapsed="false">
      <c r="A135" s="1" t="n">
        <v>127</v>
      </c>
      <c r="B135" s="47" t="s">
        <v>1350</v>
      </c>
      <c r="C135" s="48"/>
      <c r="D135" s="56" t="n">
        <v>7461</v>
      </c>
      <c r="E135" s="158" t="s">
        <v>1351</v>
      </c>
      <c r="F135" s="82" t="s">
        <v>1352</v>
      </c>
      <c r="G135" s="159" t="s">
        <v>37</v>
      </c>
      <c r="H135" s="132" t="s">
        <v>854</v>
      </c>
      <c r="I135" s="47" t="n">
        <v>3</v>
      </c>
      <c r="J135" s="91" t="s">
        <v>1353</v>
      </c>
      <c r="K135" s="99" t="n">
        <v>43515</v>
      </c>
      <c r="L135" s="99" t="n">
        <v>43518</v>
      </c>
      <c r="M135" s="106" t="n">
        <v>43522</v>
      </c>
      <c r="N135" s="134"/>
      <c r="O135" s="110" t="s">
        <v>40</v>
      </c>
      <c r="P135" s="161" t="s">
        <v>622</v>
      </c>
      <c r="Q135" s="55" t="n">
        <v>1</v>
      </c>
      <c r="R135" s="153" t="s">
        <v>1349</v>
      </c>
    </row>
    <row r="136" customFormat="false" ht="15.75" hidden="false" customHeight="false" outlineLevel="0" collapsed="false">
      <c r="A136" s="1" t="n">
        <v>128</v>
      </c>
      <c r="B136" s="47"/>
      <c r="D136" s="146" t="n">
        <v>7462</v>
      </c>
      <c r="L136" s="148"/>
      <c r="M136" s="106"/>
      <c r="N136" s="134"/>
      <c r="O136" s="110"/>
      <c r="P136" s="28"/>
      <c r="Q136" s="55"/>
      <c r="R136" s="47"/>
    </row>
    <row r="137" customFormat="false" ht="16.5" hidden="false" customHeight="false" outlineLevel="0" collapsed="false">
      <c r="A137" s="1" t="n">
        <v>129</v>
      </c>
      <c r="B137" s="47" t="s">
        <v>1354</v>
      </c>
      <c r="C137" s="48" t="s">
        <v>1355</v>
      </c>
      <c r="D137" s="56" t="n">
        <v>7463</v>
      </c>
      <c r="E137" s="162" t="s">
        <v>1356</v>
      </c>
      <c r="F137" s="67" t="s">
        <v>1357</v>
      </c>
      <c r="G137" s="163" t="s">
        <v>51</v>
      </c>
      <c r="H137" s="47" t="s">
        <v>854</v>
      </c>
      <c r="I137" s="47" t="n">
        <v>12</v>
      </c>
      <c r="J137" s="91" t="s">
        <v>1358</v>
      </c>
      <c r="K137" s="99" t="n">
        <v>43515</v>
      </c>
      <c r="L137" s="99" t="n">
        <v>43535</v>
      </c>
      <c r="M137" s="106" t="n">
        <v>43552</v>
      </c>
      <c r="N137" s="134"/>
      <c r="O137" s="110" t="s">
        <v>40</v>
      </c>
      <c r="P137" s="28" t="s">
        <v>422</v>
      </c>
      <c r="Q137" s="55" t="n">
        <v>1</v>
      </c>
      <c r="R137" s="47"/>
    </row>
    <row r="138" customFormat="false" ht="16.5" hidden="false" customHeight="false" outlineLevel="0" collapsed="false">
      <c r="A138" s="1" t="n">
        <v>130</v>
      </c>
      <c r="B138" s="47" t="s">
        <v>1354</v>
      </c>
      <c r="C138" s="48" t="s">
        <v>1355</v>
      </c>
      <c r="D138" s="56" t="n">
        <v>7464</v>
      </c>
      <c r="E138" s="162" t="s">
        <v>1359</v>
      </c>
      <c r="F138" s="67" t="s">
        <v>1357</v>
      </c>
      <c r="G138" s="163" t="s">
        <v>51</v>
      </c>
      <c r="H138" s="47" t="s">
        <v>854</v>
      </c>
      <c r="I138" s="47" t="n">
        <v>12</v>
      </c>
      <c r="J138" s="91" t="s">
        <v>1360</v>
      </c>
      <c r="K138" s="99" t="n">
        <v>43515</v>
      </c>
      <c r="L138" s="99" t="n">
        <v>43535</v>
      </c>
      <c r="M138" s="106" t="n">
        <v>43552</v>
      </c>
      <c r="N138" s="134"/>
      <c r="O138" s="110" t="s">
        <v>40</v>
      </c>
      <c r="P138" s="28" t="s">
        <v>1361</v>
      </c>
      <c r="Q138" s="55" t="n">
        <v>1</v>
      </c>
      <c r="R138" s="47"/>
    </row>
    <row r="139" customFormat="false" ht="21.75" hidden="false" customHeight="false" outlineLevel="0" collapsed="false">
      <c r="A139" s="1" t="n">
        <v>131</v>
      </c>
      <c r="B139" s="47" t="s">
        <v>1354</v>
      </c>
      <c r="C139" s="48" t="s">
        <v>1355</v>
      </c>
      <c r="D139" s="56" t="n">
        <v>7465</v>
      </c>
      <c r="E139" s="162" t="s">
        <v>1362</v>
      </c>
      <c r="F139" s="67" t="s">
        <v>1357</v>
      </c>
      <c r="G139" s="163" t="s">
        <v>51</v>
      </c>
      <c r="H139" s="47" t="s">
        <v>854</v>
      </c>
      <c r="I139" s="47" t="n">
        <v>12</v>
      </c>
      <c r="J139" s="91" t="s">
        <v>1363</v>
      </c>
      <c r="K139" s="99" t="n">
        <v>43515</v>
      </c>
      <c r="L139" s="99" t="n">
        <v>43535</v>
      </c>
      <c r="M139" s="106" t="n">
        <v>43587</v>
      </c>
      <c r="N139" s="134" t="s">
        <v>46</v>
      </c>
      <c r="O139" s="110" t="s">
        <v>40</v>
      </c>
      <c r="P139" s="164"/>
      <c r="Q139" s="55"/>
      <c r="R139" s="164"/>
    </row>
    <row r="140" customFormat="false" ht="16.5" hidden="false" customHeight="false" outlineLevel="0" collapsed="false">
      <c r="A140" s="1" t="n">
        <v>132</v>
      </c>
      <c r="B140" s="47" t="s">
        <v>1364</v>
      </c>
      <c r="C140" s="48" t="s">
        <v>1355</v>
      </c>
      <c r="D140" s="56" t="n">
        <v>7466</v>
      </c>
      <c r="E140" s="158" t="s">
        <v>1365</v>
      </c>
      <c r="F140" s="82" t="s">
        <v>1366</v>
      </c>
      <c r="G140" s="159" t="s">
        <v>51</v>
      </c>
      <c r="H140" s="47" t="s">
        <v>854</v>
      </c>
      <c r="I140" s="47" t="n">
        <v>12</v>
      </c>
      <c r="J140" s="91" t="s">
        <v>1367</v>
      </c>
      <c r="K140" s="99" t="n">
        <v>43515</v>
      </c>
      <c r="L140" s="99" t="n">
        <v>43535</v>
      </c>
      <c r="M140" s="106"/>
      <c r="N140" s="134"/>
      <c r="O140" s="110"/>
      <c r="P140" s="28" t="s">
        <v>929</v>
      </c>
      <c r="Q140" s="55" t="n">
        <v>1</v>
      </c>
      <c r="R140" s="47"/>
    </row>
    <row r="141" customFormat="false" ht="16.5" hidden="false" customHeight="false" outlineLevel="0" collapsed="false">
      <c r="A141" s="1" t="n">
        <v>133</v>
      </c>
      <c r="B141" s="47" t="s">
        <v>1368</v>
      </c>
      <c r="C141" s="48" t="s">
        <v>1369</v>
      </c>
      <c r="D141" s="56" t="n">
        <v>7467</v>
      </c>
      <c r="E141" s="158" t="s">
        <v>1370</v>
      </c>
      <c r="F141" s="82" t="s">
        <v>1371</v>
      </c>
      <c r="G141" s="159" t="s">
        <v>51</v>
      </c>
      <c r="H141" s="47" t="s">
        <v>854</v>
      </c>
      <c r="I141" s="47" t="n">
        <v>8</v>
      </c>
      <c r="J141" s="91" t="s">
        <v>1372</v>
      </c>
      <c r="K141" s="99" t="n">
        <v>43515</v>
      </c>
      <c r="L141" s="99" t="n">
        <v>43535</v>
      </c>
      <c r="M141" s="106" t="n">
        <v>43521</v>
      </c>
      <c r="N141" s="134"/>
      <c r="O141" s="110" t="s">
        <v>89</v>
      </c>
      <c r="P141" s="28" t="s">
        <v>1373</v>
      </c>
      <c r="Q141" s="55" t="n">
        <v>1</v>
      </c>
      <c r="R141" s="47"/>
    </row>
    <row r="142" customFormat="false" ht="16.5" hidden="false" customHeight="false" outlineLevel="0" collapsed="false">
      <c r="A142" s="1" t="n">
        <v>134</v>
      </c>
      <c r="B142" s="47" t="s">
        <v>1374</v>
      </c>
      <c r="C142" s="48" t="s">
        <v>1369</v>
      </c>
      <c r="D142" s="56" t="n">
        <v>7468</v>
      </c>
      <c r="E142" s="158" t="s">
        <v>394</v>
      </c>
      <c r="F142" s="82" t="s">
        <v>1375</v>
      </c>
      <c r="G142" s="159" t="s">
        <v>51</v>
      </c>
      <c r="H142" s="47" t="s">
        <v>854</v>
      </c>
      <c r="I142" s="47" t="n">
        <v>8</v>
      </c>
      <c r="J142" s="91" t="s">
        <v>1376</v>
      </c>
      <c r="K142" s="99" t="n">
        <v>43515</v>
      </c>
      <c r="L142" s="99" t="n">
        <v>43535</v>
      </c>
      <c r="M142" s="106" t="n">
        <v>43537</v>
      </c>
      <c r="N142" s="134"/>
      <c r="O142" s="110" t="s">
        <v>40</v>
      </c>
      <c r="P142" s="28" t="s">
        <v>260</v>
      </c>
      <c r="Q142" s="55" t="n">
        <v>1</v>
      </c>
      <c r="R142" s="47"/>
    </row>
    <row r="143" customFormat="false" ht="16.5" hidden="false" customHeight="false" outlineLevel="0" collapsed="false">
      <c r="A143" s="1" t="n">
        <v>135</v>
      </c>
      <c r="B143" s="47" t="s">
        <v>1377</v>
      </c>
      <c r="C143" s="48" t="s">
        <v>1369</v>
      </c>
      <c r="D143" s="56" t="n">
        <v>7469</v>
      </c>
      <c r="E143" s="158" t="s">
        <v>1378</v>
      </c>
      <c r="F143" s="82" t="s">
        <v>1379</v>
      </c>
      <c r="G143" s="159" t="s">
        <v>51</v>
      </c>
      <c r="H143" s="47" t="s">
        <v>854</v>
      </c>
      <c r="I143" s="47" t="n">
        <v>4</v>
      </c>
      <c r="J143" s="91" t="s">
        <v>1380</v>
      </c>
      <c r="K143" s="99" t="n">
        <v>43515</v>
      </c>
      <c r="L143" s="99" t="n">
        <v>43535</v>
      </c>
      <c r="M143" s="106" t="n">
        <v>43537</v>
      </c>
      <c r="N143" s="134" t="s">
        <v>46</v>
      </c>
      <c r="O143" s="110" t="s">
        <v>40</v>
      </c>
      <c r="P143" s="28" t="s">
        <v>239</v>
      </c>
      <c r="Q143" s="55" t="n">
        <v>1</v>
      </c>
      <c r="R143" s="47"/>
    </row>
    <row r="144" customFormat="false" ht="18.75" hidden="false" customHeight="false" outlineLevel="0" collapsed="false">
      <c r="A144" s="1" t="n">
        <v>136</v>
      </c>
      <c r="B144" s="47" t="s">
        <v>1381</v>
      </c>
      <c r="C144" s="48" t="s">
        <v>1369</v>
      </c>
      <c r="D144" s="56" t="n">
        <v>7470</v>
      </c>
      <c r="E144" s="158" t="s">
        <v>1382</v>
      </c>
      <c r="F144" s="82" t="s">
        <v>1383</v>
      </c>
      <c r="G144" s="159" t="s">
        <v>51</v>
      </c>
      <c r="H144" s="47" t="s">
        <v>854</v>
      </c>
      <c r="I144" s="47" t="n">
        <v>2</v>
      </c>
      <c r="J144" s="91" t="s">
        <v>1384</v>
      </c>
      <c r="K144" s="99" t="n">
        <v>43515</v>
      </c>
      <c r="L144" s="99" t="n">
        <v>43535</v>
      </c>
      <c r="M144" s="106" t="n">
        <v>43546</v>
      </c>
      <c r="N144" s="134" t="s">
        <v>46</v>
      </c>
      <c r="O144" s="110" t="s">
        <v>40</v>
      </c>
      <c r="P144" s="165" t="s">
        <v>1385</v>
      </c>
      <c r="Q144" s="55" t="n">
        <v>1</v>
      </c>
      <c r="R144" s="47"/>
    </row>
    <row r="145" customFormat="false" ht="16.5" hidden="false" customHeight="false" outlineLevel="0" collapsed="false">
      <c r="A145" s="1" t="n">
        <v>137</v>
      </c>
      <c r="B145" s="47" t="s">
        <v>1381</v>
      </c>
      <c r="C145" s="48" t="s">
        <v>1369</v>
      </c>
      <c r="D145" s="56" t="n">
        <v>7471</v>
      </c>
      <c r="E145" s="158" t="s">
        <v>1386</v>
      </c>
      <c r="F145" s="82" t="s">
        <v>1387</v>
      </c>
      <c r="G145" s="159" t="s">
        <v>51</v>
      </c>
      <c r="H145" s="47" t="s">
        <v>854</v>
      </c>
      <c r="I145" s="47" t="n">
        <v>4</v>
      </c>
      <c r="J145" s="91" t="s">
        <v>1388</v>
      </c>
      <c r="K145" s="99" t="n">
        <v>43515</v>
      </c>
      <c r="L145" s="99" t="n">
        <v>43535</v>
      </c>
      <c r="M145" s="106" t="n">
        <v>43552</v>
      </c>
      <c r="N145" s="134"/>
      <c r="O145" s="110" t="s">
        <v>40</v>
      </c>
      <c r="P145" s="28" t="s">
        <v>1389</v>
      </c>
      <c r="Q145" s="55" t="n">
        <v>1</v>
      </c>
      <c r="R145" s="47"/>
    </row>
    <row r="146" customFormat="false" ht="16.5" hidden="false" customHeight="false" outlineLevel="0" collapsed="false">
      <c r="A146" s="1" t="n">
        <v>138</v>
      </c>
      <c r="B146" s="47" t="s">
        <v>1381</v>
      </c>
      <c r="C146" s="48" t="s">
        <v>1369</v>
      </c>
      <c r="D146" s="56" t="n">
        <v>7472</v>
      </c>
      <c r="E146" s="158" t="s">
        <v>1390</v>
      </c>
      <c r="F146" s="82" t="s">
        <v>1391</v>
      </c>
      <c r="G146" s="159" t="s">
        <v>51</v>
      </c>
      <c r="H146" s="47" t="s">
        <v>854</v>
      </c>
      <c r="I146" s="47" t="n">
        <v>8</v>
      </c>
      <c r="J146" s="91" t="s">
        <v>1392</v>
      </c>
      <c r="K146" s="99" t="n">
        <v>43515</v>
      </c>
      <c r="L146" s="99" t="n">
        <v>43535</v>
      </c>
      <c r="M146" s="106" t="n">
        <v>43552</v>
      </c>
      <c r="N146" s="134"/>
      <c r="O146" s="110" t="s">
        <v>40</v>
      </c>
      <c r="P146" s="28" t="s">
        <v>1393</v>
      </c>
      <c r="Q146" s="55" t="s">
        <v>1394</v>
      </c>
      <c r="R146" s="47"/>
    </row>
    <row r="147" customFormat="false" ht="16.5" hidden="false" customHeight="false" outlineLevel="0" collapsed="false">
      <c r="A147" s="1" t="n">
        <v>139</v>
      </c>
      <c r="B147" s="47" t="s">
        <v>1381</v>
      </c>
      <c r="C147" s="48" t="s">
        <v>1369</v>
      </c>
      <c r="D147" s="56" t="n">
        <v>7473</v>
      </c>
      <c r="E147" s="158" t="s">
        <v>1395</v>
      </c>
      <c r="F147" s="82" t="s">
        <v>1396</v>
      </c>
      <c r="G147" s="159" t="s">
        <v>51</v>
      </c>
      <c r="H147" s="47" t="s">
        <v>854</v>
      </c>
      <c r="I147" s="47" t="n">
        <v>8</v>
      </c>
      <c r="J147" s="91" t="s">
        <v>1397</v>
      </c>
      <c r="K147" s="99" t="n">
        <v>43515</v>
      </c>
      <c r="L147" s="99" t="n">
        <v>43535</v>
      </c>
      <c r="M147" s="106" t="n">
        <v>43557</v>
      </c>
      <c r="N147" s="134"/>
      <c r="O147" s="110" t="s">
        <v>40</v>
      </c>
      <c r="P147" s="28" t="s">
        <v>1398</v>
      </c>
      <c r="Q147" s="55" t="n">
        <v>1</v>
      </c>
      <c r="R147" s="47"/>
    </row>
    <row r="148" customFormat="false" ht="16.5" hidden="false" customHeight="false" outlineLevel="0" collapsed="false">
      <c r="A148" s="1" t="n">
        <v>140</v>
      </c>
      <c r="B148" s="47" t="s">
        <v>1399</v>
      </c>
      <c r="C148" s="48"/>
      <c r="D148" s="56" t="n">
        <v>7474</v>
      </c>
      <c r="E148" s="158" t="s">
        <v>184</v>
      </c>
      <c r="F148" s="82" t="s">
        <v>1400</v>
      </c>
      <c r="G148" s="159" t="s">
        <v>37</v>
      </c>
      <c r="H148" s="47" t="s">
        <v>781</v>
      </c>
      <c r="I148" s="47" t="n">
        <v>4</v>
      </c>
      <c r="J148" s="166" t="s">
        <v>1401</v>
      </c>
      <c r="K148" s="167" t="n">
        <v>43516</v>
      </c>
      <c r="L148" s="99" t="n">
        <v>43517</v>
      </c>
      <c r="M148" s="106" t="n">
        <v>43517</v>
      </c>
      <c r="N148" s="134"/>
      <c r="O148" s="110" t="s">
        <v>70</v>
      </c>
      <c r="P148" s="28" t="s">
        <v>136</v>
      </c>
      <c r="Q148" s="55" t="n">
        <v>1</v>
      </c>
      <c r="R148" s="47"/>
    </row>
    <row r="149" customFormat="false" ht="16.5" hidden="false" customHeight="false" outlineLevel="0" collapsed="false">
      <c r="A149" s="1" t="n">
        <v>141</v>
      </c>
      <c r="B149" s="47" t="s">
        <v>1402</v>
      </c>
      <c r="C149" s="48" t="n">
        <v>127293</v>
      </c>
      <c r="D149" s="56" t="n">
        <v>7475</v>
      </c>
      <c r="E149" s="158" t="s">
        <v>102</v>
      </c>
      <c r="F149" s="82" t="s">
        <v>1403</v>
      </c>
      <c r="G149" s="159" t="s">
        <v>80</v>
      </c>
      <c r="H149" s="47" t="s">
        <v>1404</v>
      </c>
      <c r="I149" s="47" t="n">
        <v>1</v>
      </c>
      <c r="J149" s="166" t="s">
        <v>1405</v>
      </c>
      <c r="K149" s="167" t="n">
        <v>43516</v>
      </c>
      <c r="L149" s="99" t="n">
        <v>43522</v>
      </c>
      <c r="M149" s="106" t="n">
        <v>43523</v>
      </c>
      <c r="N149" s="134"/>
      <c r="O149" s="110" t="s">
        <v>40</v>
      </c>
      <c r="P149" s="28" t="s">
        <v>929</v>
      </c>
      <c r="Q149" s="55" t="n">
        <v>1</v>
      </c>
      <c r="R149" s="47"/>
    </row>
    <row r="150" customFormat="false" ht="16.5" hidden="false" customHeight="false" outlineLevel="0" collapsed="false">
      <c r="A150" s="1" t="n">
        <v>142</v>
      </c>
      <c r="B150" s="47" t="s">
        <v>1406</v>
      </c>
      <c r="C150" s="48"/>
      <c r="D150" s="56" t="n">
        <v>7476</v>
      </c>
      <c r="E150" s="158" t="s">
        <v>326</v>
      </c>
      <c r="F150" s="82" t="s">
        <v>1407</v>
      </c>
      <c r="G150" s="159" t="s">
        <v>37</v>
      </c>
      <c r="H150" s="47" t="s">
        <v>237</v>
      </c>
      <c r="I150" s="47" t="n">
        <v>8</v>
      </c>
      <c r="J150" s="166" t="s">
        <v>1408</v>
      </c>
      <c r="K150" s="167" t="n">
        <v>43516</v>
      </c>
      <c r="L150" s="99" t="n">
        <v>43518</v>
      </c>
      <c r="M150" s="106" t="n">
        <v>43522</v>
      </c>
      <c r="N150" s="134"/>
      <c r="O150" s="110" t="s">
        <v>40</v>
      </c>
      <c r="P150" s="28" t="s">
        <v>1243</v>
      </c>
      <c r="Q150" s="55" t="n">
        <v>1</v>
      </c>
      <c r="R150" s="47"/>
    </row>
    <row r="151" customFormat="false" ht="16.5" hidden="false" customHeight="false" outlineLevel="0" collapsed="false">
      <c r="A151" s="1" t="n">
        <v>143</v>
      </c>
      <c r="B151" s="47" t="s">
        <v>1409</v>
      </c>
      <c r="C151" s="48"/>
      <c r="D151" s="56" t="n">
        <v>7477</v>
      </c>
      <c r="E151" s="158" t="s">
        <v>1410</v>
      </c>
      <c r="F151" s="82" t="s">
        <v>1411</v>
      </c>
      <c r="G151" s="159" t="s">
        <v>37</v>
      </c>
      <c r="H151" s="47" t="s">
        <v>474</v>
      </c>
      <c r="I151" s="47" t="n">
        <v>15</v>
      </c>
      <c r="J151" s="110" t="s">
        <v>1412</v>
      </c>
      <c r="K151" s="167" t="n">
        <v>43516</v>
      </c>
      <c r="L151" s="99" t="n">
        <v>43518</v>
      </c>
      <c r="M151" s="106" t="n">
        <v>43522</v>
      </c>
      <c r="N151" s="134"/>
      <c r="O151" s="110" t="s">
        <v>40</v>
      </c>
      <c r="P151" s="28" t="s">
        <v>239</v>
      </c>
      <c r="Q151" s="55" t="n">
        <v>1</v>
      </c>
      <c r="R151" s="47"/>
    </row>
    <row r="152" customFormat="false" ht="16.5" hidden="false" customHeight="false" outlineLevel="0" collapsed="false">
      <c r="A152" s="1" t="n">
        <v>144</v>
      </c>
      <c r="B152" s="47"/>
      <c r="C152" s="48"/>
      <c r="D152" s="146" t="n">
        <v>7478</v>
      </c>
      <c r="E152" s="158" t="s">
        <v>448</v>
      </c>
      <c r="F152" s="82" t="s">
        <v>1413</v>
      </c>
      <c r="G152" s="159" t="s">
        <v>80</v>
      </c>
      <c r="H152" s="47" t="s">
        <v>109</v>
      </c>
      <c r="I152" s="47" t="n">
        <v>2</v>
      </c>
      <c r="J152" s="166" t="s">
        <v>1414</v>
      </c>
      <c r="K152" s="167" t="n">
        <v>43516</v>
      </c>
      <c r="L152" s="99" t="n">
        <v>43518</v>
      </c>
      <c r="M152" s="106" t="n">
        <v>43522</v>
      </c>
      <c r="N152" s="134"/>
      <c r="O152" s="110" t="s">
        <v>40</v>
      </c>
      <c r="P152" s="28" t="s">
        <v>1415</v>
      </c>
      <c r="Q152" s="55" t="n">
        <v>1</v>
      </c>
      <c r="R152" s="47"/>
    </row>
    <row r="153" customFormat="false" ht="16.5" hidden="false" customHeight="false" outlineLevel="0" collapsed="false">
      <c r="A153" s="1" t="n">
        <v>145</v>
      </c>
      <c r="B153" s="47"/>
      <c r="C153" s="48"/>
      <c r="D153" s="146" t="n">
        <v>7479</v>
      </c>
      <c r="E153" s="47" t="s">
        <v>52</v>
      </c>
      <c r="F153" s="82" t="s">
        <v>1416</v>
      </c>
      <c r="G153" s="159" t="s">
        <v>80</v>
      </c>
      <c r="H153" s="47" t="s">
        <v>323</v>
      </c>
      <c r="I153" s="47" t="n">
        <v>1</v>
      </c>
      <c r="J153" s="110" t="s">
        <v>1417</v>
      </c>
      <c r="K153" s="167" t="n">
        <v>43516</v>
      </c>
      <c r="L153" s="99" t="n">
        <v>43517</v>
      </c>
      <c r="M153" s="106" t="n">
        <v>43517</v>
      </c>
      <c r="N153" s="134"/>
      <c r="O153" s="110" t="s">
        <v>70</v>
      </c>
      <c r="P153" s="28" t="s">
        <v>76</v>
      </c>
      <c r="Q153" s="55" t="n">
        <v>1</v>
      </c>
      <c r="R153" s="47" t="s">
        <v>1305</v>
      </c>
    </row>
    <row r="154" customFormat="false" ht="16.5" hidden="false" customHeight="false" outlineLevel="0" collapsed="false">
      <c r="A154" s="1" t="n">
        <v>146</v>
      </c>
      <c r="B154" s="139" t="s">
        <v>1418</v>
      </c>
      <c r="C154" s="101" t="n">
        <v>24370361</v>
      </c>
      <c r="D154" s="146" t="n">
        <v>7480</v>
      </c>
      <c r="E154" s="158" t="s">
        <v>1419</v>
      </c>
      <c r="F154" s="82" t="s">
        <v>1420</v>
      </c>
      <c r="G154" s="159" t="s">
        <v>163</v>
      </c>
      <c r="H154" s="47" t="s">
        <v>854</v>
      </c>
      <c r="I154" s="47" t="n">
        <v>1</v>
      </c>
      <c r="J154" s="166" t="s">
        <v>1421</v>
      </c>
      <c r="K154" s="167" t="n">
        <v>43517</v>
      </c>
      <c r="L154" s="99" t="n">
        <v>43536</v>
      </c>
      <c r="M154" s="106" t="n">
        <v>43560</v>
      </c>
      <c r="N154" s="134"/>
      <c r="O154" s="110" t="s">
        <v>40</v>
      </c>
      <c r="P154" s="28" t="s">
        <v>1422</v>
      </c>
      <c r="Q154" s="55" t="n">
        <v>1</v>
      </c>
      <c r="R154" s="47"/>
    </row>
    <row r="155" s="79" customFormat="true" ht="16.5" hidden="false" customHeight="false" outlineLevel="0" collapsed="false">
      <c r="A155" s="79" t="n">
        <v>147</v>
      </c>
      <c r="B155" s="132" t="s">
        <v>1418</v>
      </c>
      <c r="C155" s="101" t="n">
        <v>24370361</v>
      </c>
      <c r="D155" s="146" t="n">
        <v>7481</v>
      </c>
      <c r="E155" s="158" t="s">
        <v>1423</v>
      </c>
      <c r="F155" s="82" t="s">
        <v>1424</v>
      </c>
      <c r="G155" s="159" t="s">
        <v>163</v>
      </c>
      <c r="H155" s="47" t="s">
        <v>854</v>
      </c>
      <c r="I155" s="47" t="n">
        <v>1</v>
      </c>
      <c r="J155" s="166" t="s">
        <v>1425</v>
      </c>
      <c r="K155" s="167" t="n">
        <v>43517</v>
      </c>
      <c r="L155" s="99" t="n">
        <v>43536</v>
      </c>
      <c r="M155" s="106" t="n">
        <v>43525</v>
      </c>
      <c r="N155" s="134"/>
      <c r="O155" s="110" t="s">
        <v>89</v>
      </c>
      <c r="P155" s="168" t="s">
        <v>1426</v>
      </c>
      <c r="Q155" s="55" t="n">
        <v>1</v>
      </c>
      <c r="R155" s="85"/>
    </row>
    <row r="156" customFormat="false" ht="16.5" hidden="false" customHeight="false" outlineLevel="0" collapsed="false">
      <c r="A156" s="1" t="n">
        <v>148</v>
      </c>
      <c r="B156" s="139" t="s">
        <v>1418</v>
      </c>
      <c r="C156" s="101" t="n">
        <v>24370361</v>
      </c>
      <c r="D156" s="146" t="n">
        <v>7482</v>
      </c>
      <c r="E156" s="158" t="s">
        <v>1427</v>
      </c>
      <c r="F156" s="82" t="s">
        <v>1428</v>
      </c>
      <c r="G156" s="159" t="s">
        <v>163</v>
      </c>
      <c r="H156" s="47" t="s">
        <v>854</v>
      </c>
      <c r="I156" s="47" t="n">
        <v>1</v>
      </c>
      <c r="J156" s="166" t="s">
        <v>1429</v>
      </c>
      <c r="K156" s="167" t="n">
        <v>43517</v>
      </c>
      <c r="L156" s="99" t="n">
        <v>43536</v>
      </c>
      <c r="M156" s="106" t="n">
        <v>43560</v>
      </c>
      <c r="N156" s="134" t="s">
        <v>46</v>
      </c>
      <c r="O156" s="110" t="s">
        <v>40</v>
      </c>
      <c r="P156" s="28" t="s">
        <v>1430</v>
      </c>
      <c r="Q156" s="55" t="n">
        <v>1</v>
      </c>
      <c r="R156" s="47"/>
    </row>
    <row r="157" s="169" customFormat="true" ht="16.5" hidden="false" customHeight="false" outlineLevel="0" collapsed="false">
      <c r="A157" s="169" t="n">
        <v>149</v>
      </c>
      <c r="B157" s="132" t="s">
        <v>1418</v>
      </c>
      <c r="C157" s="101" t="n">
        <v>24370361</v>
      </c>
      <c r="D157" s="146" t="n">
        <v>7483</v>
      </c>
      <c r="E157" s="158" t="s">
        <v>1431</v>
      </c>
      <c r="F157" s="82" t="s">
        <v>1432</v>
      </c>
      <c r="G157" s="159" t="s">
        <v>163</v>
      </c>
      <c r="H157" s="47" t="s">
        <v>854</v>
      </c>
      <c r="I157" s="47" t="n">
        <v>1</v>
      </c>
      <c r="J157" s="166" t="s">
        <v>1433</v>
      </c>
      <c r="K157" s="167" t="n">
        <v>43517</v>
      </c>
      <c r="L157" s="99" t="n">
        <v>43536</v>
      </c>
      <c r="M157" s="170" t="n">
        <v>43525</v>
      </c>
      <c r="N157" s="134"/>
      <c r="O157" s="110" t="s">
        <v>89</v>
      </c>
      <c r="P157" s="171" t="s">
        <v>836</v>
      </c>
      <c r="Q157" s="172" t="n">
        <v>1</v>
      </c>
      <c r="R157" s="81"/>
      <c r="U157" s="173"/>
    </row>
    <row r="158" customFormat="false" ht="16.5" hidden="false" customHeight="false" outlineLevel="0" collapsed="false">
      <c r="A158" s="1" t="n">
        <v>150</v>
      </c>
      <c r="B158" s="139" t="s">
        <v>1418</v>
      </c>
      <c r="C158" s="101" t="n">
        <v>24370361</v>
      </c>
      <c r="D158" s="146" t="n">
        <v>7484</v>
      </c>
      <c r="E158" s="158" t="s">
        <v>1434</v>
      </c>
      <c r="F158" s="82" t="s">
        <v>1435</v>
      </c>
      <c r="G158" s="159" t="s">
        <v>163</v>
      </c>
      <c r="H158" s="47" t="s">
        <v>854</v>
      </c>
      <c r="I158" s="47" t="n">
        <v>1</v>
      </c>
      <c r="J158" s="166" t="s">
        <v>1436</v>
      </c>
      <c r="K158" s="167" t="n">
        <v>43517</v>
      </c>
      <c r="L158" s="99" t="n">
        <v>43536</v>
      </c>
      <c r="M158" s="106" t="n">
        <v>43560</v>
      </c>
      <c r="N158" s="134"/>
      <c r="O158" s="110" t="s">
        <v>40</v>
      </c>
      <c r="P158" s="28" t="s">
        <v>1166</v>
      </c>
      <c r="Q158" s="55" t="n">
        <v>1</v>
      </c>
      <c r="R158" s="47"/>
      <c r="U158" s="4"/>
    </row>
    <row r="159" customFormat="false" ht="16.5" hidden="false" customHeight="false" outlineLevel="0" collapsed="false">
      <c r="A159" s="1" t="n">
        <v>151</v>
      </c>
      <c r="B159" s="132" t="s">
        <v>1418</v>
      </c>
      <c r="C159" s="101" t="n">
        <v>24370361</v>
      </c>
      <c r="D159" s="146" t="n">
        <v>7485</v>
      </c>
      <c r="E159" s="158" t="s">
        <v>1437</v>
      </c>
      <c r="F159" s="82" t="s">
        <v>1438</v>
      </c>
      <c r="G159" s="159" t="s">
        <v>163</v>
      </c>
      <c r="H159" s="47" t="s">
        <v>854</v>
      </c>
      <c r="I159" s="47" t="n">
        <v>1</v>
      </c>
      <c r="J159" s="166" t="s">
        <v>1439</v>
      </c>
      <c r="K159" s="167" t="n">
        <v>43517</v>
      </c>
      <c r="L159" s="99" t="n">
        <v>43536</v>
      </c>
      <c r="M159" s="106" t="n">
        <v>43560</v>
      </c>
      <c r="N159" s="134" t="s">
        <v>46</v>
      </c>
      <c r="O159" s="110" t="s">
        <v>40</v>
      </c>
      <c r="P159" s="28" t="s">
        <v>1440</v>
      </c>
      <c r="Q159" s="55" t="n">
        <v>1</v>
      </c>
      <c r="R159" s="47"/>
      <c r="U159" s="4"/>
    </row>
    <row r="160" customFormat="false" ht="16.5" hidden="false" customHeight="false" outlineLevel="0" collapsed="false">
      <c r="A160" s="1" t="n">
        <v>152</v>
      </c>
      <c r="B160" s="139" t="s">
        <v>1418</v>
      </c>
      <c r="C160" s="101" t="n">
        <v>24370361</v>
      </c>
      <c r="D160" s="146" t="n">
        <v>7486</v>
      </c>
      <c r="E160" s="158" t="s">
        <v>1441</v>
      </c>
      <c r="F160" s="82" t="s">
        <v>1442</v>
      </c>
      <c r="G160" s="159" t="s">
        <v>163</v>
      </c>
      <c r="H160" s="47" t="s">
        <v>854</v>
      </c>
      <c r="I160" s="47" t="n">
        <v>1</v>
      </c>
      <c r="J160" s="166" t="s">
        <v>1443</v>
      </c>
      <c r="K160" s="167" t="n">
        <v>43517</v>
      </c>
      <c r="L160" s="99" t="n">
        <v>43536</v>
      </c>
      <c r="M160" s="106" t="n">
        <v>43560</v>
      </c>
      <c r="N160" s="134"/>
      <c r="O160" s="110" t="s">
        <v>40</v>
      </c>
      <c r="P160" s="28" t="s">
        <v>1444</v>
      </c>
      <c r="Q160" s="55" t="n">
        <v>1</v>
      </c>
      <c r="R160" s="47"/>
    </row>
    <row r="161" customFormat="false" ht="16.5" hidden="false" customHeight="false" outlineLevel="0" collapsed="false">
      <c r="A161" s="1" t="n">
        <v>153</v>
      </c>
      <c r="B161" s="132" t="s">
        <v>1445</v>
      </c>
      <c r="C161" s="101" t="n">
        <v>24370361</v>
      </c>
      <c r="D161" s="56" t="n">
        <v>7487</v>
      </c>
      <c r="E161" s="158" t="s">
        <v>1446</v>
      </c>
      <c r="F161" s="82" t="s">
        <v>1447</v>
      </c>
      <c r="G161" s="159" t="s">
        <v>163</v>
      </c>
      <c r="H161" s="47" t="s">
        <v>854</v>
      </c>
      <c r="I161" s="47" t="n">
        <v>1</v>
      </c>
      <c r="J161" s="166" t="s">
        <v>1448</v>
      </c>
      <c r="K161" s="167" t="n">
        <v>43517</v>
      </c>
      <c r="L161" s="99" t="n">
        <v>43536</v>
      </c>
      <c r="M161" s="106" t="n">
        <v>43560</v>
      </c>
      <c r="N161" s="134"/>
      <c r="O161" s="110" t="s">
        <v>40</v>
      </c>
      <c r="P161" s="28"/>
      <c r="Q161" s="55"/>
      <c r="R161" s="47"/>
    </row>
    <row r="162" s="79" customFormat="true" ht="16.5" hidden="false" customHeight="false" outlineLevel="0" collapsed="false">
      <c r="A162" s="79" t="n">
        <v>154</v>
      </c>
      <c r="B162" s="110" t="s">
        <v>1445</v>
      </c>
      <c r="C162" s="101" t="n">
        <v>24370361</v>
      </c>
      <c r="D162" s="56" t="n">
        <v>7488</v>
      </c>
      <c r="E162" s="158" t="s">
        <v>1446</v>
      </c>
      <c r="F162" s="82" t="s">
        <v>1447</v>
      </c>
      <c r="G162" s="159" t="s">
        <v>163</v>
      </c>
      <c r="H162" s="47" t="s">
        <v>854</v>
      </c>
      <c r="I162" s="47" t="n">
        <v>1</v>
      </c>
      <c r="J162" s="166" t="s">
        <v>1449</v>
      </c>
      <c r="K162" s="167" t="n">
        <v>43517</v>
      </c>
      <c r="L162" s="99" t="n">
        <v>43536</v>
      </c>
      <c r="M162" s="106" t="n">
        <v>43556</v>
      </c>
      <c r="N162" s="134"/>
      <c r="O162" s="110" t="s">
        <v>40</v>
      </c>
      <c r="P162" s="168" t="s">
        <v>273</v>
      </c>
      <c r="Q162" s="55" t="n">
        <v>1</v>
      </c>
      <c r="R162" s="85"/>
    </row>
    <row r="163" customFormat="false" ht="16.5" hidden="false" customHeight="false" outlineLevel="0" collapsed="false">
      <c r="A163" s="1" t="n">
        <v>155</v>
      </c>
      <c r="B163" s="47" t="s">
        <v>1450</v>
      </c>
      <c r="C163" s="101" t="n">
        <v>24370361</v>
      </c>
      <c r="D163" s="56" t="n">
        <v>7489</v>
      </c>
      <c r="E163" s="158" t="s">
        <v>1451</v>
      </c>
      <c r="F163" s="82" t="s">
        <v>1452</v>
      </c>
      <c r="G163" s="159" t="s">
        <v>163</v>
      </c>
      <c r="H163" s="47" t="s">
        <v>854</v>
      </c>
      <c r="I163" s="47" t="n">
        <v>1</v>
      </c>
      <c r="J163" s="166" t="s">
        <v>1453</v>
      </c>
      <c r="K163" s="167" t="n">
        <v>43517</v>
      </c>
      <c r="L163" s="174" t="n">
        <v>43574</v>
      </c>
      <c r="M163" s="106" t="n">
        <v>43557</v>
      </c>
      <c r="N163" s="134" t="s">
        <v>46</v>
      </c>
      <c r="O163" s="110" t="s">
        <v>89</v>
      </c>
      <c r="P163" s="28" t="s">
        <v>245</v>
      </c>
      <c r="Q163" s="55" t="n">
        <v>1</v>
      </c>
      <c r="R163" s="47"/>
    </row>
    <row r="164" customFormat="false" ht="16.5" hidden="false" customHeight="false" outlineLevel="0" collapsed="false">
      <c r="A164" s="1" t="n">
        <v>156</v>
      </c>
      <c r="B164" s="47" t="s">
        <v>1454</v>
      </c>
      <c r="C164" s="101" t="n">
        <v>24370361</v>
      </c>
      <c r="D164" s="56" t="n">
        <v>7490</v>
      </c>
      <c r="E164" s="158" t="s">
        <v>1455</v>
      </c>
      <c r="F164" s="82" t="s">
        <v>1456</v>
      </c>
      <c r="G164" s="159" t="s">
        <v>163</v>
      </c>
      <c r="H164" s="47" t="s">
        <v>854</v>
      </c>
      <c r="I164" s="47" t="n">
        <v>1</v>
      </c>
      <c r="J164" s="166" t="s">
        <v>1457</v>
      </c>
      <c r="K164" s="167" t="n">
        <v>43517</v>
      </c>
      <c r="L164" s="174" t="n">
        <v>43574</v>
      </c>
      <c r="M164" s="106" t="n">
        <v>43557</v>
      </c>
      <c r="N164" s="134" t="s">
        <v>46</v>
      </c>
      <c r="O164" s="110" t="s">
        <v>89</v>
      </c>
      <c r="P164" s="28" t="s">
        <v>245</v>
      </c>
      <c r="Q164" s="55" t="n">
        <v>1</v>
      </c>
      <c r="R164" s="47"/>
    </row>
    <row r="165" customFormat="false" ht="16.5" hidden="false" customHeight="false" outlineLevel="0" collapsed="false">
      <c r="A165" s="1" t="n">
        <v>157</v>
      </c>
      <c r="B165" s="47" t="s">
        <v>1458</v>
      </c>
      <c r="C165" s="101" t="n">
        <v>24370361</v>
      </c>
      <c r="D165" s="56" t="n">
        <v>7491</v>
      </c>
      <c r="E165" s="158" t="s">
        <v>1459</v>
      </c>
      <c r="F165" s="82" t="s">
        <v>1460</v>
      </c>
      <c r="G165" s="159" t="s">
        <v>163</v>
      </c>
      <c r="H165" s="47" t="s">
        <v>854</v>
      </c>
      <c r="I165" s="47" t="n">
        <v>1</v>
      </c>
      <c r="J165" s="166" t="s">
        <v>1461</v>
      </c>
      <c r="K165" s="167" t="n">
        <v>43517</v>
      </c>
      <c r="L165" s="174" t="n">
        <v>43525</v>
      </c>
      <c r="M165" s="106" t="n">
        <v>43530</v>
      </c>
      <c r="N165" s="134" t="s">
        <v>46</v>
      </c>
      <c r="O165" s="110" t="s">
        <v>40</v>
      </c>
      <c r="P165" s="28" t="s">
        <v>221</v>
      </c>
      <c r="Q165" s="55" t="n">
        <v>1</v>
      </c>
      <c r="R165" s="47"/>
    </row>
    <row r="166" customFormat="false" ht="16.5" hidden="false" customHeight="false" outlineLevel="0" collapsed="false">
      <c r="A166" s="1" t="n">
        <v>158</v>
      </c>
      <c r="B166" s="47" t="s">
        <v>1458</v>
      </c>
      <c r="C166" s="101" t="n">
        <v>24370361</v>
      </c>
      <c r="D166" s="56" t="n">
        <v>7492</v>
      </c>
      <c r="E166" s="158" t="s">
        <v>1462</v>
      </c>
      <c r="F166" s="82" t="s">
        <v>1460</v>
      </c>
      <c r="G166" s="159" t="s">
        <v>163</v>
      </c>
      <c r="H166" s="47" t="s">
        <v>854</v>
      </c>
      <c r="I166" s="47" t="n">
        <v>1</v>
      </c>
      <c r="J166" s="166" t="s">
        <v>1463</v>
      </c>
      <c r="K166" s="167" t="n">
        <v>43517</v>
      </c>
      <c r="L166" s="174" t="n">
        <v>43525</v>
      </c>
      <c r="M166" s="106" t="n">
        <v>43530</v>
      </c>
      <c r="N166" s="134" t="s">
        <v>46</v>
      </c>
      <c r="O166" s="110" t="s">
        <v>40</v>
      </c>
      <c r="P166" s="161" t="s">
        <v>221</v>
      </c>
      <c r="Q166" s="55" t="n">
        <v>1</v>
      </c>
      <c r="R166" s="47"/>
    </row>
    <row r="167" customFormat="false" ht="16.5" hidden="false" customHeight="false" outlineLevel="0" collapsed="false">
      <c r="A167" s="1" t="n">
        <v>159</v>
      </c>
      <c r="B167" s="47" t="s">
        <v>1445</v>
      </c>
      <c r="C167" s="101" t="n">
        <v>24370361</v>
      </c>
      <c r="D167" s="56" t="n">
        <v>7493</v>
      </c>
      <c r="E167" s="158" t="s">
        <v>1464</v>
      </c>
      <c r="F167" s="82" t="s">
        <v>1465</v>
      </c>
      <c r="G167" s="159" t="s">
        <v>163</v>
      </c>
      <c r="H167" s="47" t="s">
        <v>854</v>
      </c>
      <c r="I167" s="47" t="n">
        <v>1</v>
      </c>
      <c r="J167" s="166" t="s">
        <v>1466</v>
      </c>
      <c r="K167" s="167" t="n">
        <v>43517</v>
      </c>
      <c r="L167" s="99" t="n">
        <v>43537</v>
      </c>
      <c r="M167" s="106" t="n">
        <v>43556</v>
      </c>
      <c r="N167" s="134"/>
      <c r="O167" s="110" t="s">
        <v>40</v>
      </c>
      <c r="P167" s="161" t="s">
        <v>83</v>
      </c>
      <c r="Q167" s="55" t="n">
        <v>1</v>
      </c>
    </row>
    <row r="168" customFormat="false" ht="16.5" hidden="false" customHeight="false" outlineLevel="0" collapsed="false">
      <c r="A168" s="1" t="n">
        <v>160</v>
      </c>
      <c r="B168" s="47"/>
      <c r="C168" s="101" t="n">
        <v>24370361</v>
      </c>
      <c r="D168" s="146" t="n">
        <v>7494</v>
      </c>
      <c r="E168" s="158" t="s">
        <v>1467</v>
      </c>
      <c r="F168" s="82" t="s">
        <v>1468</v>
      </c>
      <c r="G168" s="159" t="s">
        <v>163</v>
      </c>
      <c r="H168" s="47" t="s">
        <v>854</v>
      </c>
      <c r="I168" s="47" t="n">
        <v>1</v>
      </c>
      <c r="J168" s="166" t="s">
        <v>1469</v>
      </c>
      <c r="K168" s="167" t="n">
        <v>43517</v>
      </c>
      <c r="L168" s="99" t="n">
        <v>43537</v>
      </c>
      <c r="M168" s="106" t="n">
        <v>43557</v>
      </c>
      <c r="N168" s="134"/>
      <c r="O168" s="110" t="s">
        <v>40</v>
      </c>
      <c r="P168" s="28" t="s">
        <v>1114</v>
      </c>
      <c r="Q168" s="55" t="n">
        <v>1</v>
      </c>
    </row>
    <row r="169" customFormat="false" ht="16.5" hidden="false" customHeight="false" outlineLevel="0" collapsed="false">
      <c r="A169" s="1" t="n">
        <v>161</v>
      </c>
      <c r="B169" s="47" t="s">
        <v>1445</v>
      </c>
      <c r="C169" s="101" t="n">
        <v>24370361</v>
      </c>
      <c r="D169" s="56" t="n">
        <v>7495</v>
      </c>
      <c r="E169" s="158" t="s">
        <v>1470</v>
      </c>
      <c r="F169" s="82" t="s">
        <v>1471</v>
      </c>
      <c r="G169" s="159" t="s">
        <v>163</v>
      </c>
      <c r="H169" s="47" t="s">
        <v>854</v>
      </c>
      <c r="I169" s="47" t="n">
        <v>1</v>
      </c>
      <c r="J169" s="166" t="s">
        <v>1472</v>
      </c>
      <c r="K169" s="167" t="n">
        <v>43517</v>
      </c>
      <c r="L169" s="99" t="n">
        <v>43537</v>
      </c>
      <c r="M169" s="106" t="n">
        <v>43556</v>
      </c>
      <c r="N169" s="134"/>
      <c r="O169" s="110" t="s">
        <v>40</v>
      </c>
      <c r="P169" s="28" t="s">
        <v>1473</v>
      </c>
      <c r="Q169" s="55" t="n">
        <v>1</v>
      </c>
    </row>
    <row r="170" customFormat="false" ht="16.5" hidden="false" customHeight="false" outlineLevel="0" collapsed="false">
      <c r="A170" s="1" t="n">
        <v>162</v>
      </c>
      <c r="B170" s="47" t="s">
        <v>1445</v>
      </c>
      <c r="C170" s="101" t="n">
        <v>24370361</v>
      </c>
      <c r="D170" s="56" t="n">
        <v>7496</v>
      </c>
      <c r="E170" s="158" t="s">
        <v>1474</v>
      </c>
      <c r="F170" s="82" t="s">
        <v>1475</v>
      </c>
      <c r="G170" s="159" t="s">
        <v>163</v>
      </c>
      <c r="H170" s="47" t="s">
        <v>854</v>
      </c>
      <c r="I170" s="47" t="n">
        <v>1</v>
      </c>
      <c r="J170" s="166" t="s">
        <v>1476</v>
      </c>
      <c r="K170" s="167" t="n">
        <v>43517</v>
      </c>
      <c r="L170" s="99" t="n">
        <v>43537</v>
      </c>
      <c r="M170" s="106" t="n">
        <v>43556</v>
      </c>
      <c r="N170" s="134"/>
      <c r="O170" s="110" t="s">
        <v>40</v>
      </c>
      <c r="P170" s="28" t="s">
        <v>245</v>
      </c>
      <c r="Q170" s="55" t="n">
        <v>1</v>
      </c>
    </row>
    <row r="171" customFormat="false" ht="16.5" hidden="false" customHeight="false" outlineLevel="0" collapsed="false">
      <c r="A171" s="1" t="n">
        <v>163</v>
      </c>
      <c r="B171" s="132" t="s">
        <v>1418</v>
      </c>
      <c r="C171" s="101" t="n">
        <v>24370361</v>
      </c>
      <c r="D171" s="146" t="n">
        <v>7497</v>
      </c>
      <c r="E171" s="158" t="s">
        <v>1477</v>
      </c>
      <c r="F171" s="82" t="s">
        <v>1478</v>
      </c>
      <c r="G171" s="159" t="s">
        <v>163</v>
      </c>
      <c r="H171" s="47" t="s">
        <v>854</v>
      </c>
      <c r="I171" s="47" t="n">
        <v>1</v>
      </c>
      <c r="J171" s="166" t="s">
        <v>1479</v>
      </c>
      <c r="K171" s="167" t="n">
        <v>43517</v>
      </c>
      <c r="L171" s="99" t="n">
        <v>43537</v>
      </c>
      <c r="M171" s="106" t="n">
        <v>43560</v>
      </c>
      <c r="N171" s="134"/>
      <c r="O171" s="110" t="s">
        <v>40</v>
      </c>
      <c r="P171" s="28" t="s">
        <v>1480</v>
      </c>
      <c r="Q171" s="55" t="n">
        <v>1</v>
      </c>
    </row>
    <row r="172" customFormat="false" ht="16.5" hidden="false" customHeight="false" outlineLevel="0" collapsed="false">
      <c r="A172" s="1" t="n">
        <v>164</v>
      </c>
      <c r="B172" s="139" t="s">
        <v>1418</v>
      </c>
      <c r="C172" s="101" t="n">
        <v>24370361</v>
      </c>
      <c r="D172" s="146" t="n">
        <v>7498</v>
      </c>
      <c r="E172" s="158" t="s">
        <v>1481</v>
      </c>
      <c r="F172" s="82" t="s">
        <v>1482</v>
      </c>
      <c r="G172" s="159" t="s">
        <v>163</v>
      </c>
      <c r="H172" s="47" t="s">
        <v>854</v>
      </c>
      <c r="I172" s="47" t="n">
        <v>1</v>
      </c>
      <c r="J172" s="166" t="s">
        <v>1483</v>
      </c>
      <c r="K172" s="167" t="n">
        <v>43517</v>
      </c>
      <c r="L172" s="99" t="n">
        <v>43537</v>
      </c>
      <c r="M172" s="106" t="n">
        <v>43525</v>
      </c>
      <c r="N172" s="134"/>
      <c r="O172" s="110" t="s">
        <v>89</v>
      </c>
      <c r="P172" s="28" t="s">
        <v>1426</v>
      </c>
      <c r="Q172" s="55" t="n">
        <v>1</v>
      </c>
    </row>
    <row r="173" customFormat="false" ht="16.5" hidden="false" customHeight="false" outlineLevel="0" collapsed="false">
      <c r="A173" s="1" t="n">
        <v>165</v>
      </c>
      <c r="B173" s="132" t="s">
        <v>1418</v>
      </c>
      <c r="C173" s="101" t="n">
        <v>24370361</v>
      </c>
      <c r="D173" s="146" t="n">
        <v>7499</v>
      </c>
      <c r="E173" s="158" t="s">
        <v>1484</v>
      </c>
      <c r="F173" s="82" t="s">
        <v>1485</v>
      </c>
      <c r="G173" s="159" t="s">
        <v>163</v>
      </c>
      <c r="H173" s="47" t="s">
        <v>854</v>
      </c>
      <c r="I173" s="47" t="n">
        <v>1</v>
      </c>
      <c r="J173" s="166" t="s">
        <v>1486</v>
      </c>
      <c r="K173" s="167" t="n">
        <v>43517</v>
      </c>
      <c r="L173" s="99" t="n">
        <v>43537</v>
      </c>
      <c r="M173" s="106" t="n">
        <v>43560</v>
      </c>
      <c r="N173" s="134"/>
      <c r="O173" s="110" t="s">
        <v>40</v>
      </c>
      <c r="P173" s="28" t="s">
        <v>1487</v>
      </c>
      <c r="Q173" s="55" t="n">
        <v>1</v>
      </c>
    </row>
    <row r="174" customFormat="false" ht="16.5" hidden="false" customHeight="false" outlineLevel="0" collapsed="false">
      <c r="A174" s="1" t="n">
        <v>166</v>
      </c>
      <c r="B174" s="139" t="s">
        <v>1418</v>
      </c>
      <c r="C174" s="101" t="n">
        <v>24370361</v>
      </c>
      <c r="D174" s="146" t="n">
        <v>7500</v>
      </c>
      <c r="E174" s="158" t="s">
        <v>1488</v>
      </c>
      <c r="F174" s="82" t="s">
        <v>1489</v>
      </c>
      <c r="G174" s="159" t="s">
        <v>163</v>
      </c>
      <c r="H174" s="47" t="s">
        <v>854</v>
      </c>
      <c r="I174" s="47" t="n">
        <v>1</v>
      </c>
      <c r="J174" s="166" t="s">
        <v>1486</v>
      </c>
      <c r="K174" s="167" t="n">
        <v>43517</v>
      </c>
      <c r="L174" s="99" t="n">
        <v>43537</v>
      </c>
      <c r="M174" s="106" t="n">
        <v>43525</v>
      </c>
      <c r="N174" s="134"/>
      <c r="O174" s="110" t="s">
        <v>89</v>
      </c>
      <c r="P174" s="28" t="s">
        <v>1065</v>
      </c>
      <c r="Q174" s="55" t="n">
        <v>1</v>
      </c>
    </row>
    <row r="175" customFormat="false" ht="16.5" hidden="false" customHeight="false" outlineLevel="0" collapsed="false">
      <c r="A175" s="1" t="n">
        <v>167</v>
      </c>
      <c r="B175" s="132" t="s">
        <v>1418</v>
      </c>
      <c r="C175" s="101" t="n">
        <v>24370361</v>
      </c>
      <c r="D175" s="146" t="n">
        <v>7501</v>
      </c>
      <c r="E175" s="158" t="s">
        <v>1490</v>
      </c>
      <c r="F175" s="82" t="s">
        <v>1491</v>
      </c>
      <c r="G175" s="159" t="s">
        <v>163</v>
      </c>
      <c r="H175" s="47" t="s">
        <v>854</v>
      </c>
      <c r="I175" s="47" t="n">
        <v>1</v>
      </c>
      <c r="J175" s="166" t="s">
        <v>1492</v>
      </c>
      <c r="K175" s="167" t="n">
        <v>43517</v>
      </c>
      <c r="L175" s="99" t="n">
        <v>43537</v>
      </c>
      <c r="M175" s="106" t="n">
        <v>43560</v>
      </c>
      <c r="N175" s="134"/>
      <c r="O175" s="110" t="s">
        <v>40</v>
      </c>
      <c r="P175" s="28" t="s">
        <v>1166</v>
      </c>
      <c r="Q175" s="55" t="n">
        <v>1</v>
      </c>
    </row>
    <row r="176" customFormat="false" ht="36.75" hidden="false" customHeight="false" outlineLevel="0" collapsed="false">
      <c r="A176" s="1" t="n">
        <v>168</v>
      </c>
      <c r="B176" s="139" t="s">
        <v>1418</v>
      </c>
      <c r="C176" s="101" t="n">
        <v>24370361</v>
      </c>
      <c r="D176" s="146" t="n">
        <v>7502</v>
      </c>
      <c r="E176" s="158" t="s">
        <v>1493</v>
      </c>
      <c r="F176" s="82" t="s">
        <v>1494</v>
      </c>
      <c r="G176" s="159" t="s">
        <v>163</v>
      </c>
      <c r="H176" s="47" t="s">
        <v>854</v>
      </c>
      <c r="I176" s="47" t="n">
        <v>1</v>
      </c>
      <c r="J176" s="166" t="s">
        <v>1495</v>
      </c>
      <c r="K176" s="167" t="n">
        <v>43517</v>
      </c>
      <c r="L176" s="99" t="n">
        <v>43537</v>
      </c>
      <c r="M176" s="106" t="n">
        <v>43560</v>
      </c>
      <c r="N176" s="134"/>
      <c r="O176" s="110" t="s">
        <v>40</v>
      </c>
      <c r="P176" s="175" t="s">
        <v>1440</v>
      </c>
      <c r="Q176" s="55" t="n">
        <v>1</v>
      </c>
    </row>
    <row r="177" customFormat="false" ht="16.5" hidden="false" customHeight="false" outlineLevel="0" collapsed="false">
      <c r="A177" s="1" t="n">
        <v>169</v>
      </c>
      <c r="B177" s="132" t="s">
        <v>1418</v>
      </c>
      <c r="C177" s="101" t="n">
        <v>24370361</v>
      </c>
      <c r="D177" s="146" t="n">
        <v>7503</v>
      </c>
      <c r="E177" s="158" t="s">
        <v>1496</v>
      </c>
      <c r="F177" s="82" t="s">
        <v>1497</v>
      </c>
      <c r="G177" s="159" t="s">
        <v>163</v>
      </c>
      <c r="H177" s="47" t="s">
        <v>854</v>
      </c>
      <c r="I177" s="47" t="n">
        <v>1</v>
      </c>
      <c r="J177" s="166" t="s">
        <v>1498</v>
      </c>
      <c r="K177" s="167" t="n">
        <v>43517</v>
      </c>
      <c r="L177" s="99" t="n">
        <v>43537</v>
      </c>
      <c r="M177" s="106" t="n">
        <v>43560</v>
      </c>
      <c r="N177" s="134"/>
      <c r="O177" s="110" t="s">
        <v>40</v>
      </c>
      <c r="P177" s="28" t="s">
        <v>1499</v>
      </c>
      <c r="Q177" s="55" t="n">
        <v>1</v>
      </c>
    </row>
    <row r="178" customFormat="false" ht="16.5" hidden="false" customHeight="false" outlineLevel="0" collapsed="false">
      <c r="A178" s="1" t="n">
        <v>170</v>
      </c>
      <c r="B178" s="139" t="s">
        <v>1445</v>
      </c>
      <c r="C178" s="101" t="n">
        <v>24370361</v>
      </c>
      <c r="D178" s="56" t="n">
        <v>7504</v>
      </c>
      <c r="E178" s="158" t="s">
        <v>1500</v>
      </c>
      <c r="F178" s="82" t="s">
        <v>1501</v>
      </c>
      <c r="G178" s="159" t="s">
        <v>163</v>
      </c>
      <c r="H178" s="47" t="s">
        <v>854</v>
      </c>
      <c r="I178" s="47" t="n">
        <v>1</v>
      </c>
      <c r="J178" s="166" t="s">
        <v>1502</v>
      </c>
      <c r="K178" s="167" t="n">
        <v>43517</v>
      </c>
      <c r="L178" s="99" t="n">
        <v>43537</v>
      </c>
      <c r="M178" s="106" t="n">
        <v>43560</v>
      </c>
      <c r="N178" s="134"/>
      <c r="O178" s="110" t="s">
        <v>40</v>
      </c>
      <c r="P178" s="28" t="s">
        <v>273</v>
      </c>
      <c r="Q178" s="55" t="n">
        <v>1</v>
      </c>
    </row>
    <row r="179" customFormat="false" ht="16.5" hidden="false" customHeight="false" outlineLevel="0" collapsed="false">
      <c r="A179" s="1" t="n">
        <v>171</v>
      </c>
      <c r="B179" s="47"/>
      <c r="C179" s="101" t="n">
        <v>24370361</v>
      </c>
      <c r="D179" s="146" t="n">
        <v>7505</v>
      </c>
      <c r="E179" s="158" t="s">
        <v>1500</v>
      </c>
      <c r="F179" s="82" t="s">
        <v>1501</v>
      </c>
      <c r="G179" s="159" t="s">
        <v>163</v>
      </c>
      <c r="H179" s="47" t="s">
        <v>854</v>
      </c>
      <c r="I179" s="47" t="n">
        <v>1</v>
      </c>
      <c r="J179" s="166" t="s">
        <v>1503</v>
      </c>
      <c r="K179" s="167" t="n">
        <v>43517</v>
      </c>
      <c r="L179" s="99" t="n">
        <v>43537</v>
      </c>
      <c r="M179" s="106" t="n">
        <v>43556</v>
      </c>
      <c r="N179" s="134"/>
      <c r="O179" s="110" t="s">
        <v>40</v>
      </c>
      <c r="P179" s="1" t="s">
        <v>273</v>
      </c>
      <c r="Q179" s="176" t="n">
        <v>1</v>
      </c>
    </row>
    <row r="180" customFormat="false" ht="16.5" hidden="false" customHeight="false" outlineLevel="0" collapsed="false">
      <c r="A180" s="1" t="n">
        <v>172</v>
      </c>
      <c r="B180" s="47" t="s">
        <v>1454</v>
      </c>
      <c r="C180" s="101" t="n">
        <v>24370361</v>
      </c>
      <c r="D180" s="56" t="n">
        <v>7506</v>
      </c>
      <c r="E180" s="158" t="s">
        <v>1504</v>
      </c>
      <c r="F180" s="82" t="s">
        <v>1505</v>
      </c>
      <c r="G180" s="159" t="s">
        <v>163</v>
      </c>
      <c r="H180" s="47" t="s">
        <v>854</v>
      </c>
      <c r="I180" s="47" t="n">
        <v>1</v>
      </c>
      <c r="J180" s="166" t="s">
        <v>1506</v>
      </c>
      <c r="K180" s="167" t="n">
        <v>43517</v>
      </c>
      <c r="L180" s="99" t="n">
        <v>43537</v>
      </c>
      <c r="M180" s="106" t="n">
        <v>43557</v>
      </c>
      <c r="N180" s="134"/>
      <c r="O180" s="110" t="s">
        <v>40</v>
      </c>
      <c r="P180" s="1" t="s">
        <v>221</v>
      </c>
      <c r="Q180" s="176" t="n">
        <v>1</v>
      </c>
    </row>
    <row r="181" customFormat="false" ht="30.75" hidden="false" customHeight="false" outlineLevel="0" collapsed="false">
      <c r="A181" s="1" t="n">
        <v>173</v>
      </c>
      <c r="B181" s="47" t="s">
        <v>1445</v>
      </c>
      <c r="C181" s="101" t="n">
        <v>24370361</v>
      </c>
      <c r="D181" s="56" t="n">
        <v>7507</v>
      </c>
      <c r="E181" s="158" t="s">
        <v>1507</v>
      </c>
      <c r="F181" s="82" t="s">
        <v>1508</v>
      </c>
      <c r="G181" s="159" t="s">
        <v>163</v>
      </c>
      <c r="H181" s="47" t="s">
        <v>854</v>
      </c>
      <c r="I181" s="47" t="n">
        <v>1</v>
      </c>
      <c r="J181" s="166" t="s">
        <v>1509</v>
      </c>
      <c r="K181" s="167" t="n">
        <v>43517</v>
      </c>
      <c r="L181" s="99" t="n">
        <v>43537</v>
      </c>
      <c r="M181" s="106" t="n">
        <v>43556</v>
      </c>
      <c r="N181" s="134" t="s">
        <v>46</v>
      </c>
      <c r="O181" s="110" t="s">
        <v>40</v>
      </c>
      <c r="P181" s="73" t="s">
        <v>1510</v>
      </c>
      <c r="Q181" s="176" t="n">
        <v>1</v>
      </c>
    </row>
    <row r="182" customFormat="false" ht="16.5" hidden="false" customHeight="false" outlineLevel="0" collapsed="false">
      <c r="A182" s="1" t="n">
        <v>174</v>
      </c>
      <c r="B182" s="47" t="s">
        <v>1445</v>
      </c>
      <c r="C182" s="101" t="n">
        <v>24370361</v>
      </c>
      <c r="D182" s="56" t="n">
        <v>7508</v>
      </c>
      <c r="E182" s="158" t="s">
        <v>1511</v>
      </c>
      <c r="F182" s="82" t="s">
        <v>1512</v>
      </c>
      <c r="G182" s="159" t="s">
        <v>163</v>
      </c>
      <c r="H182" s="47" t="s">
        <v>854</v>
      </c>
      <c r="I182" s="47" t="n">
        <v>1</v>
      </c>
      <c r="J182" s="166" t="s">
        <v>1513</v>
      </c>
      <c r="K182" s="167" t="n">
        <v>43517</v>
      </c>
      <c r="L182" s="99" t="n">
        <v>43537</v>
      </c>
      <c r="M182" s="106" t="n">
        <v>43556</v>
      </c>
      <c r="N182" s="134" t="s">
        <v>46</v>
      </c>
      <c r="O182" s="110" t="s">
        <v>40</v>
      </c>
      <c r="P182" s="1" t="s">
        <v>1514</v>
      </c>
      <c r="Q182" s="176" t="n">
        <v>1</v>
      </c>
    </row>
    <row r="183" customFormat="false" ht="16.5" hidden="false" customHeight="false" outlineLevel="0" collapsed="false">
      <c r="A183" s="1" t="n">
        <v>175</v>
      </c>
      <c r="B183" s="132" t="s">
        <v>1418</v>
      </c>
      <c r="C183" s="101" t="n">
        <v>24370361</v>
      </c>
      <c r="D183" s="146" t="n">
        <v>7509</v>
      </c>
      <c r="E183" s="158" t="s">
        <v>1515</v>
      </c>
      <c r="F183" s="82" t="s">
        <v>1516</v>
      </c>
      <c r="G183" s="159" t="s">
        <v>163</v>
      </c>
      <c r="H183" s="47" t="s">
        <v>854</v>
      </c>
      <c r="I183" s="47" t="n">
        <v>1</v>
      </c>
      <c r="J183" s="166" t="s">
        <v>1517</v>
      </c>
      <c r="K183" s="167" t="n">
        <v>43517</v>
      </c>
      <c r="L183" s="99" t="n">
        <v>43537</v>
      </c>
      <c r="M183" s="106"/>
      <c r="N183" s="134"/>
      <c r="O183" s="110"/>
      <c r="P183" s="1" t="s">
        <v>1415</v>
      </c>
      <c r="Q183" s="176" t="n">
        <v>1</v>
      </c>
    </row>
    <row r="184" customFormat="false" ht="16.5" hidden="false" customHeight="false" outlineLevel="0" collapsed="false">
      <c r="A184" s="1" t="n">
        <v>176</v>
      </c>
      <c r="B184" s="139" t="s">
        <v>1418</v>
      </c>
      <c r="C184" s="101" t="n">
        <v>24370361</v>
      </c>
      <c r="D184" s="146" t="n">
        <v>7510</v>
      </c>
      <c r="E184" s="158" t="s">
        <v>1518</v>
      </c>
      <c r="F184" s="82" t="s">
        <v>1519</v>
      </c>
      <c r="G184" s="159" t="s">
        <v>163</v>
      </c>
      <c r="H184" s="47" t="s">
        <v>854</v>
      </c>
      <c r="I184" s="47" t="n">
        <v>1</v>
      </c>
      <c r="J184" s="166" t="s">
        <v>1520</v>
      </c>
      <c r="K184" s="167" t="n">
        <v>43517</v>
      </c>
      <c r="L184" s="99" t="n">
        <v>43537</v>
      </c>
      <c r="M184" s="106" t="n">
        <v>43530</v>
      </c>
      <c r="N184" s="134"/>
      <c r="O184" s="110" t="s">
        <v>89</v>
      </c>
      <c r="P184" s="1" t="s">
        <v>944</v>
      </c>
      <c r="Q184" s="176" t="n">
        <v>1</v>
      </c>
    </row>
    <row r="185" customFormat="false" ht="16.5" hidden="false" customHeight="false" outlineLevel="0" collapsed="false">
      <c r="A185" s="1" t="n">
        <v>177</v>
      </c>
      <c r="B185" s="132" t="s">
        <v>1418</v>
      </c>
      <c r="C185" s="101" t="n">
        <v>24370361</v>
      </c>
      <c r="D185" s="146" t="n">
        <v>7511</v>
      </c>
      <c r="E185" s="158" t="s">
        <v>1521</v>
      </c>
      <c r="F185" s="82" t="s">
        <v>1522</v>
      </c>
      <c r="G185" s="159" t="s">
        <v>163</v>
      </c>
      <c r="H185" s="47" t="s">
        <v>854</v>
      </c>
      <c r="I185" s="47" t="n">
        <v>1</v>
      </c>
      <c r="J185" s="166" t="s">
        <v>1523</v>
      </c>
      <c r="K185" s="167" t="n">
        <v>43517</v>
      </c>
      <c r="L185" s="99" t="n">
        <v>43537</v>
      </c>
      <c r="M185" s="106" t="n">
        <v>43530</v>
      </c>
      <c r="N185" s="134"/>
      <c r="O185" s="110" t="s">
        <v>89</v>
      </c>
      <c r="P185" s="1" t="s">
        <v>467</v>
      </c>
      <c r="Q185" s="176" t="n">
        <v>1</v>
      </c>
    </row>
    <row r="186" customFormat="false" ht="16.5" hidden="false" customHeight="false" outlineLevel="0" collapsed="false">
      <c r="A186" s="1" t="n">
        <v>178</v>
      </c>
      <c r="B186" s="47" t="s">
        <v>1524</v>
      </c>
      <c r="C186" s="101" t="n">
        <v>24370361</v>
      </c>
      <c r="D186" s="56" t="n">
        <v>7512</v>
      </c>
      <c r="E186" s="158" t="s">
        <v>1525</v>
      </c>
      <c r="F186" s="82" t="s">
        <v>1526</v>
      </c>
      <c r="G186" s="159" t="s">
        <v>163</v>
      </c>
      <c r="H186" s="47" t="s">
        <v>854</v>
      </c>
      <c r="I186" s="47" t="n">
        <v>1</v>
      </c>
      <c r="J186" s="166" t="s">
        <v>1527</v>
      </c>
      <c r="K186" s="167" t="n">
        <v>43517</v>
      </c>
      <c r="L186" s="99" t="n">
        <v>43537</v>
      </c>
      <c r="M186" s="106" t="n">
        <v>43557</v>
      </c>
      <c r="N186" s="134"/>
      <c r="O186" s="110" t="s">
        <v>40</v>
      </c>
      <c r="P186" s="1" t="s">
        <v>1528</v>
      </c>
      <c r="Q186" s="176" t="n">
        <v>1</v>
      </c>
    </row>
    <row r="187" customFormat="false" ht="21.75" hidden="false" customHeight="false" outlineLevel="0" collapsed="false">
      <c r="A187" s="1" t="n">
        <v>179</v>
      </c>
      <c r="B187" s="47" t="s">
        <v>1529</v>
      </c>
      <c r="C187" s="101" t="n">
        <v>24370361</v>
      </c>
      <c r="D187" s="56" t="n">
        <v>7513</v>
      </c>
      <c r="E187" s="158" t="s">
        <v>1530</v>
      </c>
      <c r="F187" s="82" t="s">
        <v>1531</v>
      </c>
      <c r="G187" s="159" t="s">
        <v>163</v>
      </c>
      <c r="H187" s="47" t="s">
        <v>854</v>
      </c>
      <c r="I187" s="47" t="n">
        <v>1</v>
      </c>
      <c r="J187" s="166" t="s">
        <v>1532</v>
      </c>
      <c r="K187" s="167" t="n">
        <v>43517</v>
      </c>
      <c r="L187" s="99" t="n">
        <v>43537</v>
      </c>
      <c r="M187" s="106"/>
      <c r="N187" s="134"/>
      <c r="O187" s="110"/>
      <c r="P187" s="177" t="s">
        <v>858</v>
      </c>
      <c r="Q187" s="178"/>
      <c r="R187" s="177" t="s">
        <v>858</v>
      </c>
    </row>
    <row r="188" customFormat="false" ht="21" hidden="false" customHeight="false" outlineLevel="0" collapsed="false">
      <c r="A188" s="1" t="n">
        <v>180</v>
      </c>
      <c r="B188" s="47" t="s">
        <v>1529</v>
      </c>
      <c r="C188" s="101" t="n">
        <v>24370361</v>
      </c>
      <c r="D188" s="56" t="n">
        <v>7514</v>
      </c>
      <c r="E188" s="158" t="s">
        <v>1533</v>
      </c>
      <c r="F188" s="82" t="s">
        <v>1534</v>
      </c>
      <c r="G188" s="159" t="s">
        <v>163</v>
      </c>
      <c r="H188" s="47" t="s">
        <v>854</v>
      </c>
      <c r="I188" s="47" t="n">
        <v>1</v>
      </c>
      <c r="J188" s="166" t="s">
        <v>1535</v>
      </c>
      <c r="K188" s="167" t="n">
        <v>43517</v>
      </c>
      <c r="L188" s="99" t="n">
        <v>43537</v>
      </c>
      <c r="M188" s="106"/>
      <c r="N188" s="134"/>
      <c r="O188" s="110"/>
      <c r="P188" s="177" t="s">
        <v>858</v>
      </c>
      <c r="Q188" s="178"/>
      <c r="R188" s="177" t="s">
        <v>858</v>
      </c>
    </row>
    <row r="189" customFormat="false" ht="15.75" hidden="false" customHeight="false" outlineLevel="0" collapsed="false">
      <c r="A189" s="1" t="n">
        <v>181</v>
      </c>
      <c r="B189" s="47"/>
      <c r="C189" s="48"/>
      <c r="D189" s="146" t="n">
        <v>7515</v>
      </c>
      <c r="E189" s="1" t="s">
        <v>52</v>
      </c>
      <c r="F189" s="82" t="s">
        <v>1536</v>
      </c>
      <c r="G189" s="1" t="s">
        <v>1537</v>
      </c>
      <c r="H189" s="47" t="s">
        <v>854</v>
      </c>
      <c r="I189" s="47" t="n">
        <v>1</v>
      </c>
      <c r="J189" s="166" t="s">
        <v>1538</v>
      </c>
      <c r="K189" s="167" t="n">
        <v>43517</v>
      </c>
      <c r="L189" s="148" t="n">
        <v>43521</v>
      </c>
      <c r="M189" s="106" t="n">
        <v>43524</v>
      </c>
      <c r="N189" s="134"/>
      <c r="O189" s="110" t="s">
        <v>40</v>
      </c>
      <c r="P189" s="1" t="s">
        <v>76</v>
      </c>
      <c r="Q189" s="176" t="n">
        <v>1</v>
      </c>
    </row>
    <row r="190" customFormat="false" ht="16.5" hidden="false" customHeight="false" outlineLevel="0" collapsed="false">
      <c r="A190" s="1" t="n">
        <v>182</v>
      </c>
      <c r="B190" s="47"/>
      <c r="C190" s="48"/>
      <c r="D190" s="56" t="n">
        <v>7516</v>
      </c>
      <c r="E190" s="1" t="s">
        <v>52</v>
      </c>
      <c r="F190" s="82" t="s">
        <v>1539</v>
      </c>
      <c r="G190" s="1" t="s">
        <v>1537</v>
      </c>
      <c r="H190" s="47" t="s">
        <v>854</v>
      </c>
      <c r="I190" s="47" t="n">
        <v>1</v>
      </c>
      <c r="J190" s="166" t="s">
        <v>1540</v>
      </c>
      <c r="K190" s="167" t="n">
        <v>43517</v>
      </c>
      <c r="L190" s="148" t="n">
        <v>43521</v>
      </c>
      <c r="M190" s="106" t="n">
        <v>43532</v>
      </c>
      <c r="N190" s="134"/>
      <c r="O190" s="110" t="s">
        <v>40</v>
      </c>
      <c r="P190" s="1" t="s">
        <v>1541</v>
      </c>
      <c r="Q190" s="176" t="n">
        <v>1</v>
      </c>
    </row>
    <row r="191" customFormat="false" ht="16.5" hidden="false" customHeight="false" outlineLevel="0" collapsed="false">
      <c r="A191" s="1" t="n">
        <v>183</v>
      </c>
      <c r="B191" s="47" t="s">
        <v>1542</v>
      </c>
      <c r="C191" s="48"/>
      <c r="D191" s="56" t="n">
        <v>7517</v>
      </c>
      <c r="E191" s="158" t="n">
        <v>19352330</v>
      </c>
      <c r="F191" s="82" t="s">
        <v>1543</v>
      </c>
      <c r="G191" s="159" t="s">
        <v>611</v>
      </c>
      <c r="H191" s="47" t="s">
        <v>854</v>
      </c>
      <c r="I191" s="47" t="n">
        <v>1</v>
      </c>
      <c r="J191" s="166" t="s">
        <v>1544</v>
      </c>
      <c r="K191" s="167" t="n">
        <v>43517</v>
      </c>
      <c r="L191" s="148" t="n">
        <v>43523</v>
      </c>
      <c r="M191" s="106" t="n">
        <v>43523</v>
      </c>
      <c r="N191" s="134"/>
      <c r="O191" s="110" t="s">
        <v>70</v>
      </c>
      <c r="P191" s="1" t="s">
        <v>1545</v>
      </c>
      <c r="Q191" s="176" t="n">
        <v>1</v>
      </c>
    </row>
    <row r="192" customFormat="false" ht="16.5" hidden="false" customHeight="false" outlineLevel="0" collapsed="false">
      <c r="A192" s="1" t="n">
        <v>184</v>
      </c>
      <c r="B192" s="47" t="s">
        <v>1542</v>
      </c>
      <c r="C192" s="48"/>
      <c r="D192" s="56" t="n">
        <v>7518</v>
      </c>
      <c r="E192" s="158" t="n">
        <v>19352332</v>
      </c>
      <c r="F192" s="82" t="s">
        <v>1543</v>
      </c>
      <c r="G192" s="159" t="s">
        <v>611</v>
      </c>
      <c r="H192" s="47" t="s">
        <v>854</v>
      </c>
      <c r="I192" s="47" t="n">
        <v>1</v>
      </c>
      <c r="J192" s="166" t="s">
        <v>1546</v>
      </c>
      <c r="K192" s="167" t="n">
        <v>43517</v>
      </c>
      <c r="L192" s="148" t="n">
        <v>43523</v>
      </c>
      <c r="M192" s="106" t="n">
        <v>43523</v>
      </c>
      <c r="N192" s="134" t="s">
        <v>46</v>
      </c>
      <c r="O192" s="110" t="s">
        <v>70</v>
      </c>
      <c r="P192" s="1" t="s">
        <v>1547</v>
      </c>
      <c r="Q192" s="176" t="n">
        <v>1</v>
      </c>
    </row>
    <row r="193" customFormat="false" ht="16.5" hidden="false" customHeight="false" outlineLevel="0" collapsed="false">
      <c r="A193" s="1" t="n">
        <v>185</v>
      </c>
      <c r="B193" s="47" t="s">
        <v>1542</v>
      </c>
      <c r="C193" s="48"/>
      <c r="D193" s="56" t="n">
        <v>7519</v>
      </c>
      <c r="E193" s="158" t="n">
        <v>19342330</v>
      </c>
      <c r="F193" s="82" t="s">
        <v>1543</v>
      </c>
      <c r="G193" s="159" t="s">
        <v>611</v>
      </c>
      <c r="H193" s="47" t="s">
        <v>854</v>
      </c>
      <c r="I193" s="47" t="n">
        <v>1</v>
      </c>
      <c r="J193" s="166" t="s">
        <v>1548</v>
      </c>
      <c r="K193" s="167" t="n">
        <v>43517</v>
      </c>
      <c r="L193" s="148" t="n">
        <v>43523</v>
      </c>
      <c r="M193" s="106" t="n">
        <v>43523</v>
      </c>
      <c r="N193" s="134"/>
      <c r="O193" s="110" t="s">
        <v>70</v>
      </c>
      <c r="P193" s="1" t="s">
        <v>1545</v>
      </c>
      <c r="Q193" s="176" t="n">
        <v>1</v>
      </c>
    </row>
    <row r="194" customFormat="false" ht="16.5" hidden="false" customHeight="false" outlineLevel="0" collapsed="false">
      <c r="A194" s="1" t="n">
        <v>186</v>
      </c>
      <c r="B194" s="47" t="s">
        <v>1542</v>
      </c>
      <c r="C194" s="48"/>
      <c r="D194" s="56" t="n">
        <v>7520</v>
      </c>
      <c r="E194" s="158" t="n">
        <v>19342332</v>
      </c>
      <c r="F194" s="82" t="s">
        <v>1543</v>
      </c>
      <c r="G194" s="159" t="s">
        <v>611</v>
      </c>
      <c r="H194" s="47" t="s">
        <v>854</v>
      </c>
      <c r="I194" s="47" t="n">
        <v>1</v>
      </c>
      <c r="J194" s="166" t="s">
        <v>1549</v>
      </c>
      <c r="K194" s="167" t="n">
        <v>43517</v>
      </c>
      <c r="L194" s="148" t="n">
        <v>43523</v>
      </c>
      <c r="M194" s="106" t="n">
        <v>43523</v>
      </c>
      <c r="N194" s="134"/>
      <c r="O194" s="110" t="s">
        <v>70</v>
      </c>
      <c r="P194" s="1" t="s">
        <v>1545</v>
      </c>
      <c r="Q194" s="176" t="n">
        <v>1</v>
      </c>
    </row>
    <row r="195" customFormat="false" ht="15.75" hidden="false" customHeight="false" outlineLevel="0" collapsed="false">
      <c r="A195" s="1" t="n">
        <v>187</v>
      </c>
      <c r="B195" s="47" t="s">
        <v>1550</v>
      </c>
      <c r="C195" s="101" t="n">
        <v>24370361</v>
      </c>
      <c r="D195" s="146" t="n">
        <v>7521</v>
      </c>
      <c r="E195" s="158" t="s">
        <v>1551</v>
      </c>
      <c r="F195" s="82" t="s">
        <v>1552</v>
      </c>
      <c r="G195" s="159" t="s">
        <v>163</v>
      </c>
      <c r="H195" s="47" t="s">
        <v>854</v>
      </c>
      <c r="I195" s="47" t="n">
        <v>1</v>
      </c>
      <c r="J195" s="166" t="s">
        <v>1553</v>
      </c>
      <c r="K195" s="167" t="n">
        <v>43517</v>
      </c>
      <c r="L195" s="99" t="n">
        <v>43536</v>
      </c>
      <c r="M195" s="106" t="n">
        <v>43560</v>
      </c>
      <c r="N195" s="134"/>
      <c r="O195" s="110" t="s">
        <v>40</v>
      </c>
      <c r="P195" s="59" t="s">
        <v>1480</v>
      </c>
      <c r="Q195" s="176" t="n">
        <v>1</v>
      </c>
    </row>
    <row r="196" customFormat="false" ht="15.75" hidden="false" customHeight="false" outlineLevel="0" collapsed="false">
      <c r="A196" s="1" t="n">
        <v>188</v>
      </c>
      <c r="B196" s="47" t="s">
        <v>1554</v>
      </c>
      <c r="C196" s="48"/>
      <c r="D196" s="56" t="n">
        <v>7522</v>
      </c>
      <c r="E196" s="1" t="s">
        <v>52</v>
      </c>
      <c r="F196" s="82" t="s">
        <v>1555</v>
      </c>
      <c r="G196" s="1" t="s">
        <v>51</v>
      </c>
      <c r="H196" s="1" t="s">
        <v>854</v>
      </c>
      <c r="I196" s="1" t="n">
        <v>12</v>
      </c>
      <c r="J196" s="166" t="s">
        <v>1556</v>
      </c>
      <c r="K196" s="167" t="n">
        <v>43517</v>
      </c>
      <c r="L196" s="99" t="n">
        <v>43524</v>
      </c>
      <c r="M196" s="106" t="n">
        <v>43525</v>
      </c>
      <c r="N196" s="134"/>
      <c r="O196" s="110" t="s">
        <v>40</v>
      </c>
      <c r="P196" s="1" t="s">
        <v>76</v>
      </c>
      <c r="Q196" s="176" t="n">
        <v>1</v>
      </c>
    </row>
    <row r="197" customFormat="false" ht="15.75" hidden="false" customHeight="false" outlineLevel="0" collapsed="false">
      <c r="A197" s="1" t="n">
        <v>189</v>
      </c>
      <c r="B197" s="47"/>
      <c r="C197" s="48"/>
      <c r="D197" s="146" t="n">
        <v>7523</v>
      </c>
      <c r="E197" s="1" t="s">
        <v>52</v>
      </c>
      <c r="F197" s="82" t="s">
        <v>1557</v>
      </c>
      <c r="G197" s="1" t="s">
        <v>80</v>
      </c>
      <c r="H197" s="1" t="s">
        <v>1558</v>
      </c>
      <c r="I197" s="1" t="n">
        <v>1</v>
      </c>
      <c r="J197" s="166" t="s">
        <v>1559</v>
      </c>
      <c r="K197" s="167" t="n">
        <v>43517</v>
      </c>
      <c r="L197" s="167" t="n">
        <v>43517</v>
      </c>
      <c r="M197" s="106" t="n">
        <v>43517</v>
      </c>
      <c r="N197" s="134"/>
      <c r="O197" s="110" t="s">
        <v>70</v>
      </c>
      <c r="P197" s="1" t="s">
        <v>1036</v>
      </c>
      <c r="Q197" s="176" t="n">
        <v>1</v>
      </c>
      <c r="R197" s="1" t="s">
        <v>1305</v>
      </c>
    </row>
    <row r="198" customFormat="false" ht="16.5" hidden="false" customHeight="false" outlineLevel="0" collapsed="false">
      <c r="A198" s="1" t="n">
        <v>190</v>
      </c>
      <c r="B198" s="47"/>
      <c r="C198" s="48"/>
      <c r="D198" s="146" t="n">
        <v>7524</v>
      </c>
      <c r="E198" s="1" t="s">
        <v>52</v>
      </c>
      <c r="F198" s="82" t="s">
        <v>1560</v>
      </c>
      <c r="G198" s="1" t="s">
        <v>37</v>
      </c>
      <c r="H198" s="1" t="s">
        <v>781</v>
      </c>
      <c r="I198" s="1" t="n">
        <v>1</v>
      </c>
      <c r="J198" s="166" t="s">
        <v>1561</v>
      </c>
      <c r="K198" s="167" t="n">
        <v>43517</v>
      </c>
      <c r="L198" s="148"/>
      <c r="M198" s="106" t="n">
        <v>43521</v>
      </c>
      <c r="N198" s="134"/>
      <c r="O198" s="110" t="s">
        <v>40</v>
      </c>
      <c r="P198" s="1" t="s">
        <v>1562</v>
      </c>
      <c r="Q198" s="176" t="n">
        <v>1</v>
      </c>
    </row>
    <row r="199" customFormat="false" ht="16.5" hidden="false" customHeight="false" outlineLevel="0" collapsed="false">
      <c r="A199" s="1" t="n">
        <v>191</v>
      </c>
      <c r="B199" s="47"/>
      <c r="C199" s="48" t="n">
        <v>127321</v>
      </c>
      <c r="D199" s="56" t="n">
        <v>7525</v>
      </c>
      <c r="E199" s="158" t="s">
        <v>129</v>
      </c>
      <c r="F199" s="82" t="s">
        <v>1563</v>
      </c>
      <c r="G199" s="159" t="s">
        <v>80</v>
      </c>
      <c r="H199" s="1" t="s">
        <v>854</v>
      </c>
      <c r="I199" s="1" t="n">
        <v>1</v>
      </c>
      <c r="J199" s="166" t="s">
        <v>1564</v>
      </c>
      <c r="K199" s="167" t="n">
        <v>43517</v>
      </c>
      <c r="L199" s="148" t="n">
        <v>43525</v>
      </c>
      <c r="M199" s="106" t="n">
        <v>43525</v>
      </c>
      <c r="N199" s="134"/>
      <c r="O199" s="110" t="s">
        <v>89</v>
      </c>
      <c r="P199" s="1" t="s">
        <v>90</v>
      </c>
      <c r="Q199" s="176" t="n">
        <v>1</v>
      </c>
    </row>
    <row r="200" customFormat="false" ht="16.5" hidden="false" customHeight="false" outlineLevel="0" collapsed="false">
      <c r="A200" s="1" t="n">
        <v>192</v>
      </c>
      <c r="B200" s="47"/>
      <c r="C200" s="48" t="n">
        <v>127321</v>
      </c>
      <c r="D200" s="56" t="n">
        <v>7526</v>
      </c>
      <c r="E200" s="158" t="s">
        <v>1565</v>
      </c>
      <c r="F200" s="82" t="s">
        <v>1566</v>
      </c>
      <c r="G200" s="159" t="s">
        <v>80</v>
      </c>
      <c r="H200" s="1" t="s">
        <v>854</v>
      </c>
      <c r="I200" s="1" t="n">
        <v>3</v>
      </c>
      <c r="J200" s="51" t="s">
        <v>1567</v>
      </c>
      <c r="K200" s="167" t="n">
        <v>43517</v>
      </c>
      <c r="L200" s="148" t="n">
        <v>43525</v>
      </c>
      <c r="M200" s="106" t="n">
        <v>43525</v>
      </c>
      <c r="N200" s="134"/>
      <c r="O200" s="110" t="s">
        <v>70</v>
      </c>
      <c r="P200" s="1" t="s">
        <v>1568</v>
      </c>
      <c r="Q200" s="176" t="n">
        <v>1</v>
      </c>
    </row>
    <row r="201" customFormat="false" ht="16.5" hidden="false" customHeight="false" outlineLevel="0" collapsed="false">
      <c r="A201" s="1" t="n">
        <v>193</v>
      </c>
      <c r="B201" s="47" t="s">
        <v>1569</v>
      </c>
      <c r="C201" s="48" t="s">
        <v>1570</v>
      </c>
      <c r="D201" s="56" t="n">
        <v>7527</v>
      </c>
      <c r="E201" s="158" t="s">
        <v>722</v>
      </c>
      <c r="F201" s="82" t="s">
        <v>1571</v>
      </c>
      <c r="G201" s="159" t="s">
        <v>51</v>
      </c>
      <c r="H201" s="1" t="s">
        <v>854</v>
      </c>
      <c r="I201" s="1" t="n">
        <v>1</v>
      </c>
      <c r="J201" s="166" t="s">
        <v>1572</v>
      </c>
      <c r="K201" s="167" t="n">
        <v>43521</v>
      </c>
      <c r="L201" s="179" t="s">
        <v>1573</v>
      </c>
      <c r="M201" s="106" t="n">
        <v>43566</v>
      </c>
      <c r="N201" s="180"/>
      <c r="O201" s="110" t="s">
        <v>40</v>
      </c>
      <c r="P201" s="1" t="s">
        <v>1574</v>
      </c>
      <c r="Q201" s="176" t="n">
        <v>1</v>
      </c>
    </row>
    <row r="202" customFormat="false" ht="16.5" hidden="false" customHeight="false" outlineLevel="0" collapsed="false">
      <c r="A202" s="1" t="n">
        <v>194</v>
      </c>
      <c r="B202" s="47"/>
      <c r="C202" s="48" t="s">
        <v>338</v>
      </c>
      <c r="D202" s="56" t="n">
        <v>7528</v>
      </c>
      <c r="E202" s="158" t="s">
        <v>1575</v>
      </c>
      <c r="F202" s="82" t="s">
        <v>1576</v>
      </c>
      <c r="G202" s="159" t="s">
        <v>63</v>
      </c>
      <c r="H202" s="1" t="s">
        <v>854</v>
      </c>
      <c r="I202" s="1" t="s">
        <v>64</v>
      </c>
      <c r="J202" s="166" t="s">
        <v>1577</v>
      </c>
      <c r="K202" s="167" t="n">
        <v>43521</v>
      </c>
      <c r="L202" s="179" t="s">
        <v>1573</v>
      </c>
      <c r="M202" s="106" t="n">
        <v>43535</v>
      </c>
      <c r="N202" s="134"/>
      <c r="O202" s="110" t="s">
        <v>70</v>
      </c>
      <c r="P202" s="1" t="s">
        <v>1578</v>
      </c>
      <c r="Q202" s="176" t="n">
        <v>1</v>
      </c>
    </row>
    <row r="203" customFormat="false" ht="16.5" hidden="false" customHeight="false" outlineLevel="0" collapsed="false">
      <c r="A203" s="1" t="n">
        <v>195</v>
      </c>
      <c r="B203" s="47"/>
      <c r="C203" s="48" t="s">
        <v>338</v>
      </c>
      <c r="D203" s="56" t="n">
        <v>7529</v>
      </c>
      <c r="E203" s="158" t="s">
        <v>344</v>
      </c>
      <c r="F203" s="82" t="s">
        <v>1576</v>
      </c>
      <c r="G203" s="159" t="s">
        <v>63</v>
      </c>
      <c r="H203" s="1" t="s">
        <v>854</v>
      </c>
      <c r="I203" s="1" t="s">
        <v>64</v>
      </c>
      <c r="J203" s="166" t="s">
        <v>1579</v>
      </c>
      <c r="K203" s="167" t="n">
        <v>43521</v>
      </c>
      <c r="L203" s="179" t="s">
        <v>1573</v>
      </c>
      <c r="M203" s="106" t="n">
        <v>43535</v>
      </c>
      <c r="N203" s="134"/>
      <c r="O203" s="110" t="s">
        <v>70</v>
      </c>
      <c r="P203" s="1" t="s">
        <v>1580</v>
      </c>
      <c r="Q203" s="176" t="n">
        <v>1</v>
      </c>
    </row>
    <row r="204" customFormat="false" ht="16.5" hidden="false" customHeight="false" outlineLevel="0" collapsed="false">
      <c r="A204" s="1" t="n">
        <v>196</v>
      </c>
      <c r="B204" s="47"/>
      <c r="C204" s="48" t="s">
        <v>338</v>
      </c>
      <c r="D204" s="56" t="n">
        <v>7530</v>
      </c>
      <c r="E204" s="158" t="s">
        <v>347</v>
      </c>
      <c r="F204" s="82" t="s">
        <v>1576</v>
      </c>
      <c r="G204" s="159" t="s">
        <v>63</v>
      </c>
      <c r="H204" s="1" t="s">
        <v>854</v>
      </c>
      <c r="I204" s="1" t="s">
        <v>64</v>
      </c>
      <c r="J204" s="166" t="s">
        <v>1581</v>
      </c>
      <c r="K204" s="167" t="n">
        <v>43521</v>
      </c>
      <c r="L204" s="179" t="s">
        <v>1573</v>
      </c>
      <c r="M204" s="106" t="n">
        <v>43535</v>
      </c>
      <c r="N204" s="134"/>
      <c r="O204" s="110" t="s">
        <v>70</v>
      </c>
      <c r="P204" s="1" t="s">
        <v>1578</v>
      </c>
      <c r="Q204" s="176" t="n">
        <v>1</v>
      </c>
    </row>
    <row r="205" customFormat="false" ht="27" hidden="false" customHeight="true" outlineLevel="0" collapsed="false">
      <c r="A205" s="1" t="n">
        <v>197</v>
      </c>
      <c r="B205" s="47" t="s">
        <v>1582</v>
      </c>
      <c r="C205" s="108" t="s">
        <v>1583</v>
      </c>
      <c r="D205" s="56" t="n">
        <v>7531</v>
      </c>
      <c r="E205" s="158" t="s">
        <v>1584</v>
      </c>
      <c r="F205" s="82" t="s">
        <v>1585</v>
      </c>
      <c r="G205" s="159" t="s">
        <v>51</v>
      </c>
      <c r="H205" s="1" t="s">
        <v>854</v>
      </c>
      <c r="I205" s="1" t="n">
        <v>1</v>
      </c>
      <c r="J205" s="51" t="s">
        <v>1586</v>
      </c>
      <c r="K205" s="167" t="n">
        <v>43521</v>
      </c>
      <c r="L205" s="167" t="n">
        <v>43521</v>
      </c>
      <c r="M205" s="106" t="n">
        <v>43522</v>
      </c>
      <c r="N205" s="134"/>
      <c r="O205" s="110" t="s">
        <v>40</v>
      </c>
      <c r="P205" s="181" t="s">
        <v>1587</v>
      </c>
      <c r="Q205" s="176" t="n">
        <v>1</v>
      </c>
    </row>
    <row r="206" customFormat="false" ht="15.75" hidden="false" customHeight="false" outlineLevel="0" collapsed="false">
      <c r="A206" s="1" t="n">
        <v>198</v>
      </c>
      <c r="B206" s="47" t="s">
        <v>1582</v>
      </c>
      <c r="C206" s="48" t="s">
        <v>1583</v>
      </c>
      <c r="D206" s="56" t="n">
        <v>7532</v>
      </c>
      <c r="E206" s="158" t="s">
        <v>1584</v>
      </c>
      <c r="F206" s="82" t="s">
        <v>1588</v>
      </c>
      <c r="G206" s="159" t="s">
        <v>51</v>
      </c>
      <c r="H206" s="1" t="s">
        <v>854</v>
      </c>
      <c r="I206" s="1" t="n">
        <v>1</v>
      </c>
      <c r="J206" s="166" t="s">
        <v>1589</v>
      </c>
      <c r="K206" s="167" t="n">
        <v>43521</v>
      </c>
      <c r="L206" s="148" t="n">
        <v>43525</v>
      </c>
      <c r="M206" s="106" t="n">
        <v>43531</v>
      </c>
      <c r="N206" s="134" t="s">
        <v>46</v>
      </c>
      <c r="O206" s="110" t="s">
        <v>40</v>
      </c>
      <c r="P206" s="61" t="s">
        <v>1590</v>
      </c>
      <c r="Q206" s="176" t="n">
        <v>1</v>
      </c>
    </row>
    <row r="207" customFormat="false" ht="16.5" hidden="false" customHeight="false" outlineLevel="0" collapsed="false">
      <c r="A207" s="1" t="n">
        <v>199</v>
      </c>
      <c r="B207" s="47"/>
      <c r="C207" s="48"/>
      <c r="D207" s="146" t="n">
        <v>7533</v>
      </c>
      <c r="E207" s="1" t="s">
        <v>52</v>
      </c>
      <c r="F207" s="82" t="s">
        <v>1591</v>
      </c>
      <c r="G207" s="1" t="s">
        <v>177</v>
      </c>
      <c r="H207" s="1" t="s">
        <v>854</v>
      </c>
      <c r="I207" s="1" t="n">
        <v>2</v>
      </c>
      <c r="J207" s="166" t="s">
        <v>1592</v>
      </c>
      <c r="K207" s="167" t="n">
        <v>43521</v>
      </c>
      <c r="L207" s="167" t="n">
        <v>43522</v>
      </c>
      <c r="M207" s="106" t="n">
        <v>43522</v>
      </c>
      <c r="N207" s="134"/>
      <c r="O207" s="110" t="s">
        <v>70</v>
      </c>
      <c r="P207" s="1" t="s">
        <v>567</v>
      </c>
      <c r="Q207" s="176" t="n">
        <v>1</v>
      </c>
    </row>
    <row r="208" customFormat="false" ht="16.5" hidden="false" customHeight="false" outlineLevel="0" collapsed="false">
      <c r="A208" s="1" t="n">
        <v>200</v>
      </c>
      <c r="B208" s="47"/>
      <c r="C208" s="48"/>
      <c r="D208" s="56" t="n">
        <v>7534</v>
      </c>
      <c r="E208" s="158" t="s">
        <v>1593</v>
      </c>
      <c r="F208" s="82" t="s">
        <v>1594</v>
      </c>
      <c r="G208" s="1" t="s">
        <v>177</v>
      </c>
      <c r="H208" s="1" t="s">
        <v>854</v>
      </c>
      <c r="I208" s="1" t="n">
        <v>1</v>
      </c>
      <c r="J208" s="166" t="s">
        <v>1595</v>
      </c>
      <c r="K208" s="167" t="n">
        <v>43521</v>
      </c>
      <c r="L208" s="148" t="n">
        <v>43542</v>
      </c>
      <c r="M208" s="106" t="n">
        <v>43543</v>
      </c>
      <c r="N208" s="134"/>
      <c r="O208" s="110" t="s">
        <v>40</v>
      </c>
      <c r="P208" s="1" t="s">
        <v>1545</v>
      </c>
      <c r="Q208" s="176" t="n">
        <v>1</v>
      </c>
    </row>
    <row r="209" customFormat="false" ht="16.5" hidden="false" customHeight="false" outlineLevel="0" collapsed="false">
      <c r="A209" s="1" t="n">
        <v>201</v>
      </c>
      <c r="B209" s="47"/>
      <c r="C209" s="48"/>
      <c r="D209" s="56" t="n">
        <v>7535</v>
      </c>
      <c r="E209" s="158" t="s">
        <v>1596</v>
      </c>
      <c r="F209" s="82" t="s">
        <v>1597</v>
      </c>
      <c r="G209" s="1" t="s">
        <v>177</v>
      </c>
      <c r="H209" s="1" t="s">
        <v>854</v>
      </c>
      <c r="I209" s="1" t="n">
        <v>1</v>
      </c>
      <c r="J209" s="166" t="s">
        <v>1598</v>
      </c>
      <c r="K209" s="167" t="n">
        <v>43521</v>
      </c>
      <c r="L209" s="148" t="n">
        <v>43542</v>
      </c>
      <c r="M209" s="106" t="n">
        <v>43543</v>
      </c>
      <c r="N209" s="134"/>
      <c r="O209" s="110" t="s">
        <v>40</v>
      </c>
      <c r="P209" s="1" t="s">
        <v>1545</v>
      </c>
      <c r="Q209" s="176" t="n">
        <v>1</v>
      </c>
    </row>
    <row r="210" customFormat="false" ht="16.5" hidden="false" customHeight="false" outlineLevel="0" collapsed="false">
      <c r="A210" s="1" t="n">
        <v>202</v>
      </c>
      <c r="B210" s="47"/>
      <c r="C210" s="48"/>
      <c r="D210" s="56" t="n">
        <v>7536</v>
      </c>
      <c r="E210" s="158" t="s">
        <v>1593</v>
      </c>
      <c r="F210" s="82" t="s">
        <v>1599</v>
      </c>
      <c r="G210" s="1" t="s">
        <v>177</v>
      </c>
      <c r="H210" s="1" t="s">
        <v>854</v>
      </c>
      <c r="I210" s="1" t="n">
        <v>1</v>
      </c>
      <c r="J210" s="166" t="s">
        <v>1600</v>
      </c>
      <c r="K210" s="167" t="n">
        <v>43521</v>
      </c>
      <c r="L210" s="148" t="n">
        <v>43542</v>
      </c>
      <c r="M210" s="106" t="n">
        <v>43543</v>
      </c>
      <c r="N210" s="134"/>
      <c r="O210" s="110" t="s">
        <v>40</v>
      </c>
      <c r="P210" s="1" t="s">
        <v>337</v>
      </c>
      <c r="Q210" s="176" t="n">
        <v>1</v>
      </c>
    </row>
    <row r="211" customFormat="false" ht="16.5" hidden="false" customHeight="false" outlineLevel="0" collapsed="false">
      <c r="A211" s="1" t="n">
        <v>203</v>
      </c>
      <c r="B211" s="47"/>
      <c r="C211" s="48"/>
      <c r="D211" s="56" t="n">
        <v>7537</v>
      </c>
      <c r="E211" s="158" t="s">
        <v>1601</v>
      </c>
      <c r="F211" s="82" t="s">
        <v>1602</v>
      </c>
      <c r="G211" s="1" t="s">
        <v>177</v>
      </c>
      <c r="H211" s="1" t="s">
        <v>854</v>
      </c>
      <c r="I211" s="1" t="n">
        <v>1</v>
      </c>
      <c r="J211" s="166" t="s">
        <v>1603</v>
      </c>
      <c r="K211" s="167" t="n">
        <v>43521</v>
      </c>
      <c r="L211" s="148" t="n">
        <v>43542</v>
      </c>
      <c r="M211" s="106" t="n">
        <v>43543</v>
      </c>
      <c r="N211" s="134" t="s">
        <v>46</v>
      </c>
      <c r="O211" s="110" t="s">
        <v>40</v>
      </c>
      <c r="P211" s="1" t="s">
        <v>337</v>
      </c>
      <c r="Q211" s="176" t="n">
        <v>1</v>
      </c>
    </row>
    <row r="212" customFormat="false" ht="16.5" hidden="false" customHeight="false" outlineLevel="0" collapsed="false">
      <c r="A212" s="1" t="n">
        <v>204</v>
      </c>
      <c r="B212" s="47"/>
      <c r="C212" s="48"/>
      <c r="D212" s="56" t="n">
        <v>7538</v>
      </c>
      <c r="E212" s="158" t="s">
        <v>1604</v>
      </c>
      <c r="F212" s="82" t="s">
        <v>1605</v>
      </c>
      <c r="G212" s="159" t="s">
        <v>80</v>
      </c>
      <c r="H212" s="1" t="s">
        <v>1606</v>
      </c>
      <c r="I212" s="1" t="n">
        <v>20</v>
      </c>
      <c r="J212" s="166" t="s">
        <v>1607</v>
      </c>
      <c r="K212" s="167" t="n">
        <v>43521</v>
      </c>
      <c r="L212" s="148" t="s">
        <v>1608</v>
      </c>
      <c r="M212" s="106" t="n">
        <v>43526</v>
      </c>
      <c r="N212" s="134"/>
      <c r="O212" s="110" t="s">
        <v>40</v>
      </c>
      <c r="P212" s="1" t="s">
        <v>1609</v>
      </c>
      <c r="Q212" s="176" t="n">
        <v>1</v>
      </c>
    </row>
    <row r="213" customFormat="false" ht="16.5" hidden="false" customHeight="false" outlineLevel="0" collapsed="false">
      <c r="A213" s="1" t="n">
        <v>205</v>
      </c>
      <c r="B213" s="47"/>
      <c r="C213" s="48"/>
      <c r="D213" s="56" t="n">
        <v>7539</v>
      </c>
      <c r="E213" s="158" t="s">
        <v>170</v>
      </c>
      <c r="F213" s="82" t="s">
        <v>1610</v>
      </c>
      <c r="G213" s="159" t="s">
        <v>80</v>
      </c>
      <c r="H213" s="1" t="s">
        <v>854</v>
      </c>
      <c r="I213" s="1" t="n">
        <v>5</v>
      </c>
      <c r="J213" s="166" t="s">
        <v>1611</v>
      </c>
      <c r="K213" s="167" t="n">
        <v>43521</v>
      </c>
      <c r="L213" s="148" t="s">
        <v>1608</v>
      </c>
      <c r="M213" s="106" t="n">
        <v>43525</v>
      </c>
      <c r="N213" s="134"/>
      <c r="O213" s="110" t="s">
        <v>40</v>
      </c>
      <c r="P213" s="1" t="s">
        <v>1612</v>
      </c>
      <c r="Q213" s="176" t="n">
        <v>1</v>
      </c>
    </row>
    <row r="214" customFormat="false" ht="16.5" hidden="false" customHeight="false" outlineLevel="0" collapsed="false">
      <c r="A214" s="1" t="n">
        <v>206</v>
      </c>
      <c r="B214" s="47"/>
      <c r="C214" s="48"/>
      <c r="D214" s="56" t="n">
        <v>7540</v>
      </c>
      <c r="E214" s="158" t="s">
        <v>448</v>
      </c>
      <c r="F214" s="82" t="s">
        <v>1613</v>
      </c>
      <c r="G214" s="159" t="s">
        <v>80</v>
      </c>
      <c r="H214" s="1" t="s">
        <v>1614</v>
      </c>
      <c r="I214" s="1" t="n">
        <v>1</v>
      </c>
      <c r="J214" s="166" t="s">
        <v>1615</v>
      </c>
      <c r="K214" s="167" t="n">
        <v>43521</v>
      </c>
      <c r="L214" s="167" t="n">
        <v>43524</v>
      </c>
      <c r="M214" s="106" t="n">
        <v>43525</v>
      </c>
      <c r="N214" s="134"/>
      <c r="O214" s="110" t="s">
        <v>40</v>
      </c>
      <c r="P214" s="1" t="s">
        <v>987</v>
      </c>
      <c r="Q214" s="176" t="n">
        <v>1</v>
      </c>
    </row>
    <row r="215" customFormat="false" ht="15.75" hidden="false" customHeight="false" outlineLevel="0" collapsed="false">
      <c r="A215" s="1" t="n">
        <v>207</v>
      </c>
      <c r="B215" s="47"/>
      <c r="C215" s="48"/>
      <c r="D215" s="56" t="n">
        <v>7541</v>
      </c>
      <c r="E215" s="158" t="s">
        <v>487</v>
      </c>
      <c r="F215" s="82" t="s">
        <v>1616</v>
      </c>
      <c r="G215" s="159" t="s">
        <v>80</v>
      </c>
      <c r="H215" s="1" t="s">
        <v>1614</v>
      </c>
      <c r="I215" s="1" t="n">
        <v>1</v>
      </c>
      <c r="J215" s="166" t="s">
        <v>1617</v>
      </c>
      <c r="K215" s="167" t="n">
        <v>43522</v>
      </c>
      <c r="L215" s="167" t="n">
        <v>43524</v>
      </c>
      <c r="M215" s="106" t="n">
        <v>43525</v>
      </c>
      <c r="N215" s="134"/>
      <c r="O215" s="110" t="s">
        <v>40</v>
      </c>
      <c r="P215" s="1" t="s">
        <v>83</v>
      </c>
      <c r="Q215" s="176" t="n">
        <v>1</v>
      </c>
    </row>
    <row r="216" customFormat="false" ht="16.5" hidden="false" customHeight="false" outlineLevel="0" collapsed="false">
      <c r="A216" s="1" t="n">
        <v>208</v>
      </c>
      <c r="B216" s="47"/>
      <c r="C216" s="48"/>
      <c r="D216" s="56" t="n">
        <v>7542</v>
      </c>
      <c r="E216" s="1" t="s">
        <v>52</v>
      </c>
      <c r="F216" s="82" t="s">
        <v>1618</v>
      </c>
      <c r="G216" s="1" t="s">
        <v>37</v>
      </c>
      <c r="H216" s="1" t="s">
        <v>854</v>
      </c>
      <c r="I216" s="1" t="n">
        <v>3</v>
      </c>
      <c r="J216" s="166" t="s">
        <v>1619</v>
      </c>
      <c r="K216" s="167" t="n">
        <v>43522</v>
      </c>
      <c r="L216" s="148" t="n">
        <v>43523</v>
      </c>
      <c r="M216" s="106"/>
      <c r="N216" s="134"/>
      <c r="O216" s="110"/>
      <c r="P216" s="1" t="s">
        <v>1114</v>
      </c>
      <c r="Q216" s="176" t="n">
        <v>1</v>
      </c>
    </row>
    <row r="217" customFormat="false" ht="16.5" hidden="false" customHeight="false" outlineLevel="0" collapsed="false">
      <c r="A217" s="1" t="n">
        <v>209</v>
      </c>
      <c r="B217" s="47"/>
      <c r="C217" s="48"/>
      <c r="D217" s="56" t="n">
        <v>7543</v>
      </c>
      <c r="E217" s="158" t="s">
        <v>1620</v>
      </c>
      <c r="F217" s="82" t="s">
        <v>1621</v>
      </c>
      <c r="G217" s="159" t="s">
        <v>51</v>
      </c>
      <c r="H217" s="1" t="s">
        <v>854</v>
      </c>
      <c r="I217" s="1" t="n">
        <v>2</v>
      </c>
      <c r="J217" s="166" t="s">
        <v>1622</v>
      </c>
      <c r="K217" s="167" t="n">
        <v>43522</v>
      </c>
      <c r="L217" s="148" t="n">
        <v>43523</v>
      </c>
      <c r="M217" s="106" t="n">
        <v>43525</v>
      </c>
      <c r="N217" s="134"/>
      <c r="O217" s="110" t="s">
        <v>40</v>
      </c>
      <c r="P217" s="1" t="s">
        <v>245</v>
      </c>
      <c r="Q217" s="176" t="n">
        <v>1</v>
      </c>
    </row>
    <row r="218" customFormat="false" ht="16.5" hidden="false" customHeight="false" outlineLevel="0" collapsed="false">
      <c r="A218" s="1" t="n">
        <v>210</v>
      </c>
      <c r="B218" s="47"/>
      <c r="C218" s="48"/>
      <c r="D218" s="56" t="n">
        <v>7544</v>
      </c>
      <c r="E218" s="67" t="s">
        <v>1266</v>
      </c>
      <c r="F218" s="82" t="s">
        <v>1623</v>
      </c>
      <c r="G218" s="159" t="s">
        <v>51</v>
      </c>
      <c r="H218" s="1" t="s">
        <v>854</v>
      </c>
      <c r="I218" s="1" t="n">
        <v>9</v>
      </c>
      <c r="J218" s="166" t="s">
        <v>1624</v>
      </c>
      <c r="K218" s="167" t="n">
        <v>43522</v>
      </c>
      <c r="L218" s="148" t="n">
        <v>43523</v>
      </c>
      <c r="M218" s="106" t="n">
        <v>43525</v>
      </c>
      <c r="N218" s="134"/>
      <c r="O218" s="110" t="s">
        <v>40</v>
      </c>
      <c r="P218" s="1" t="s">
        <v>90</v>
      </c>
      <c r="Q218" s="176" t="n">
        <v>1</v>
      </c>
    </row>
    <row r="219" customFormat="false" ht="16.5" hidden="false" customHeight="false" outlineLevel="0" collapsed="false">
      <c r="A219" s="1" t="n">
        <v>211</v>
      </c>
      <c r="B219" s="47" t="s">
        <v>1625</v>
      </c>
      <c r="C219" s="48"/>
      <c r="D219" s="56" t="n">
        <v>7545</v>
      </c>
      <c r="E219" s="158" t="s">
        <v>1626</v>
      </c>
      <c r="F219" s="82" t="s">
        <v>1627</v>
      </c>
      <c r="G219" s="159" t="s">
        <v>864</v>
      </c>
      <c r="H219" s="1" t="s">
        <v>854</v>
      </c>
      <c r="I219" s="1" t="n">
        <v>1</v>
      </c>
      <c r="J219" s="166" t="s">
        <v>1628</v>
      </c>
      <c r="K219" s="167" t="n">
        <v>43522</v>
      </c>
      <c r="L219" s="148" t="n">
        <v>43523</v>
      </c>
      <c r="M219" s="106" t="n">
        <v>43523</v>
      </c>
      <c r="N219" s="134"/>
      <c r="O219" s="110" t="s">
        <v>70</v>
      </c>
      <c r="P219" s="1" t="s">
        <v>245</v>
      </c>
      <c r="Q219" s="176" t="n">
        <v>1</v>
      </c>
    </row>
    <row r="220" customFormat="false" ht="15" hidden="false" customHeight="true" outlineLevel="0" collapsed="false">
      <c r="A220" s="1" t="n">
        <v>212</v>
      </c>
      <c r="B220" s="47"/>
      <c r="C220" s="48"/>
      <c r="D220" s="56" t="n">
        <v>7546</v>
      </c>
      <c r="E220" s="158" t="s">
        <v>1629</v>
      </c>
      <c r="F220" s="82" t="s">
        <v>1630</v>
      </c>
      <c r="G220" s="159" t="s">
        <v>80</v>
      </c>
      <c r="H220" s="1" t="s">
        <v>1109</v>
      </c>
      <c r="I220" s="1" t="n">
        <v>1</v>
      </c>
      <c r="J220" s="166" t="s">
        <v>1631</v>
      </c>
      <c r="K220" s="167" t="n">
        <v>43522</v>
      </c>
      <c r="L220" s="167" t="n">
        <v>43524</v>
      </c>
      <c r="M220" s="106" t="n">
        <v>43525</v>
      </c>
      <c r="N220" s="134"/>
      <c r="O220" s="110" t="s">
        <v>40</v>
      </c>
      <c r="P220" s="1" t="s">
        <v>71</v>
      </c>
      <c r="Q220" s="176" t="n">
        <v>1</v>
      </c>
    </row>
    <row r="221" customFormat="false" ht="16.5" hidden="false" customHeight="false" outlineLevel="0" collapsed="false">
      <c r="A221" s="1" t="n">
        <v>213</v>
      </c>
      <c r="B221" s="47"/>
      <c r="C221" s="48"/>
      <c r="D221" s="56" t="n">
        <v>7547</v>
      </c>
      <c r="E221" s="158" t="s">
        <v>1632</v>
      </c>
      <c r="F221" s="82" t="s">
        <v>1633</v>
      </c>
      <c r="G221" s="159" t="s">
        <v>80</v>
      </c>
      <c r="H221" s="1" t="s">
        <v>1109</v>
      </c>
      <c r="I221" s="1" t="n">
        <v>1</v>
      </c>
      <c r="J221" s="166" t="s">
        <v>1634</v>
      </c>
      <c r="K221" s="167" t="n">
        <v>43522</v>
      </c>
      <c r="L221" s="167" t="n">
        <v>43524</v>
      </c>
      <c r="M221" s="106" t="n">
        <v>43525</v>
      </c>
      <c r="N221" s="134"/>
      <c r="O221" s="110" t="s">
        <v>40</v>
      </c>
      <c r="P221" s="1" t="s">
        <v>1036</v>
      </c>
      <c r="Q221" s="176" t="n">
        <v>1</v>
      </c>
    </row>
    <row r="222" customFormat="false" ht="15" hidden="false" customHeight="true" outlineLevel="0" collapsed="false">
      <c r="A222" s="1" t="n">
        <v>214</v>
      </c>
      <c r="B222" s="47" t="s">
        <v>1635</v>
      </c>
      <c r="C222" s="48"/>
      <c r="D222" s="56" t="n">
        <v>7548</v>
      </c>
      <c r="E222" s="158" t="s">
        <v>1636</v>
      </c>
      <c r="F222" s="82" t="s">
        <v>1637</v>
      </c>
      <c r="G222" s="159" t="s">
        <v>80</v>
      </c>
      <c r="H222" s="1" t="s">
        <v>1638</v>
      </c>
      <c r="I222" s="1" t="n">
        <v>8</v>
      </c>
      <c r="J222" s="166" t="s">
        <v>1639</v>
      </c>
      <c r="K222" s="167" t="n">
        <v>43522</v>
      </c>
      <c r="L222" s="167" t="n">
        <v>43524</v>
      </c>
      <c r="M222" s="106" t="n">
        <v>43523</v>
      </c>
      <c r="N222" s="134"/>
      <c r="O222" s="110" t="s">
        <v>70</v>
      </c>
      <c r="P222" s="1" t="s">
        <v>1562</v>
      </c>
      <c r="Q222" s="176" t="n">
        <v>1</v>
      </c>
    </row>
    <row r="223" customFormat="false" ht="16.5" hidden="false" customHeight="false" outlineLevel="0" collapsed="false">
      <c r="A223" s="1" t="n">
        <v>215</v>
      </c>
      <c r="B223" s="47" t="s">
        <v>1640</v>
      </c>
      <c r="C223" s="48"/>
      <c r="D223" s="56" t="n">
        <v>7549</v>
      </c>
      <c r="E223" s="158" t="s">
        <v>1641</v>
      </c>
      <c r="F223" s="82" t="s">
        <v>1642</v>
      </c>
      <c r="G223" s="159" t="s">
        <v>80</v>
      </c>
      <c r="H223" s="1" t="s">
        <v>854</v>
      </c>
      <c r="I223" s="1" t="n">
        <v>1</v>
      </c>
      <c r="J223" s="166" t="s">
        <v>1643</v>
      </c>
      <c r="K223" s="167" t="n">
        <v>43523</v>
      </c>
      <c r="L223" s="148" t="n">
        <v>43523</v>
      </c>
      <c r="M223" s="106" t="n">
        <v>43524</v>
      </c>
      <c r="N223" s="134"/>
      <c r="O223" s="110" t="s">
        <v>40</v>
      </c>
      <c r="P223" s="1" t="s">
        <v>136</v>
      </c>
      <c r="Q223" s="176" t="n">
        <v>1</v>
      </c>
    </row>
    <row r="224" customFormat="false" ht="16.5" hidden="false" customHeight="false" outlineLevel="0" collapsed="false">
      <c r="A224" s="1" t="n">
        <v>216</v>
      </c>
      <c r="B224" s="47" t="s">
        <v>1644</v>
      </c>
      <c r="C224" s="48" t="s">
        <v>1645</v>
      </c>
      <c r="D224" s="56" t="n">
        <v>7550</v>
      </c>
      <c r="E224" s="158" t="s">
        <v>1646</v>
      </c>
      <c r="F224" s="82" t="s">
        <v>1647</v>
      </c>
      <c r="G224" s="159" t="s">
        <v>51</v>
      </c>
      <c r="H224" s="1" t="s">
        <v>854</v>
      </c>
      <c r="I224" s="1" t="n">
        <v>5</v>
      </c>
      <c r="J224" s="166" t="s">
        <v>1648</v>
      </c>
      <c r="K224" s="167" t="n">
        <v>43523</v>
      </c>
      <c r="L224" s="148" t="n">
        <v>43536</v>
      </c>
      <c r="M224" s="106" t="n">
        <v>43557</v>
      </c>
      <c r="N224" s="134"/>
      <c r="O224" s="110" t="s">
        <v>40</v>
      </c>
      <c r="P224" s="1" t="s">
        <v>1649</v>
      </c>
      <c r="Q224" s="176" t="n">
        <v>1</v>
      </c>
    </row>
    <row r="225" customFormat="false" ht="16.5" hidden="false" customHeight="false" outlineLevel="0" collapsed="false">
      <c r="A225" s="1" t="n">
        <v>217</v>
      </c>
      <c r="B225" s="47" t="s">
        <v>1650</v>
      </c>
      <c r="C225" s="48" t="s">
        <v>1651</v>
      </c>
      <c r="D225" s="56" t="n">
        <v>7551</v>
      </c>
      <c r="E225" s="158" t="n">
        <v>19342330</v>
      </c>
      <c r="F225" s="82" t="s">
        <v>1652</v>
      </c>
      <c r="G225" s="159" t="s">
        <v>611</v>
      </c>
      <c r="H225" s="1" t="s">
        <v>854</v>
      </c>
      <c r="I225" s="1" t="n">
        <v>20</v>
      </c>
      <c r="J225" s="166" t="s">
        <v>1653</v>
      </c>
      <c r="K225" s="167" t="n">
        <v>43523</v>
      </c>
      <c r="L225" s="148" t="n">
        <v>43536</v>
      </c>
      <c r="M225" s="106" t="n">
        <v>43538</v>
      </c>
      <c r="N225" s="134"/>
      <c r="O225" s="110" t="s">
        <v>40</v>
      </c>
      <c r="P225" s="1" t="s">
        <v>1654</v>
      </c>
      <c r="Q225" s="176" t="n">
        <v>1</v>
      </c>
    </row>
    <row r="226" customFormat="false" ht="16.5" hidden="false" customHeight="false" outlineLevel="0" collapsed="false">
      <c r="A226" s="1" t="n">
        <v>218</v>
      </c>
      <c r="B226" s="47" t="s">
        <v>1650</v>
      </c>
      <c r="C226" s="48" t="s">
        <v>1651</v>
      </c>
      <c r="D226" s="56" t="n">
        <v>7552</v>
      </c>
      <c r="E226" s="158" t="n">
        <v>19342332</v>
      </c>
      <c r="F226" s="82" t="s">
        <v>1652</v>
      </c>
      <c r="G226" s="159" t="s">
        <v>611</v>
      </c>
      <c r="H226" s="1" t="s">
        <v>854</v>
      </c>
      <c r="I226" s="1" t="n">
        <v>20</v>
      </c>
      <c r="J226" s="166" t="s">
        <v>1655</v>
      </c>
      <c r="K226" s="167" t="n">
        <v>43523</v>
      </c>
      <c r="L226" s="148" t="n">
        <v>43536</v>
      </c>
      <c r="M226" s="106" t="n">
        <v>43538</v>
      </c>
      <c r="N226" s="134"/>
      <c r="O226" s="110" t="s">
        <v>40</v>
      </c>
      <c r="P226" s="1" t="s">
        <v>1654</v>
      </c>
      <c r="Q226" s="176" t="n">
        <v>1</v>
      </c>
    </row>
    <row r="227" customFormat="false" ht="30.75" hidden="false" customHeight="false" outlineLevel="0" collapsed="false">
      <c r="A227" s="1" t="n">
        <v>219</v>
      </c>
      <c r="B227" s="47" t="s">
        <v>1650</v>
      </c>
      <c r="C227" s="48" t="s">
        <v>1651</v>
      </c>
      <c r="D227" s="56" t="n">
        <v>7553</v>
      </c>
      <c r="E227" s="158" t="n">
        <v>19352330</v>
      </c>
      <c r="F227" s="82" t="s">
        <v>1652</v>
      </c>
      <c r="G227" s="159" t="s">
        <v>611</v>
      </c>
      <c r="H227" s="1" t="s">
        <v>854</v>
      </c>
      <c r="I227" s="1" t="n">
        <v>10</v>
      </c>
      <c r="J227" s="166" t="s">
        <v>1656</v>
      </c>
      <c r="K227" s="167" t="n">
        <v>43523</v>
      </c>
      <c r="L227" s="148" t="n">
        <v>43536</v>
      </c>
      <c r="M227" s="106" t="n">
        <v>43538</v>
      </c>
      <c r="N227" s="134"/>
      <c r="O227" s="110" t="s">
        <v>40</v>
      </c>
      <c r="P227" s="73" t="s">
        <v>1657</v>
      </c>
      <c r="Q227" s="176" t="n">
        <v>1</v>
      </c>
    </row>
    <row r="228" customFormat="false" ht="15.75" hidden="false" customHeight="false" outlineLevel="0" collapsed="false">
      <c r="A228" s="1" t="n">
        <v>220</v>
      </c>
      <c r="B228" s="47" t="s">
        <v>1650</v>
      </c>
      <c r="C228" s="48" t="s">
        <v>1651</v>
      </c>
      <c r="D228" s="56" t="n">
        <v>7554</v>
      </c>
      <c r="E228" s="158" t="n">
        <v>19352332</v>
      </c>
      <c r="F228" s="82" t="s">
        <v>1652</v>
      </c>
      <c r="G228" s="159" t="s">
        <v>611</v>
      </c>
      <c r="H228" s="1" t="s">
        <v>854</v>
      </c>
      <c r="I228" s="1" t="n">
        <v>10</v>
      </c>
      <c r="J228" s="166" t="s">
        <v>1658</v>
      </c>
      <c r="K228" s="167" t="n">
        <v>43523</v>
      </c>
      <c r="L228" s="148" t="n">
        <v>43536</v>
      </c>
      <c r="M228" s="106" t="n">
        <v>43538</v>
      </c>
      <c r="N228" s="134"/>
      <c r="O228" s="110" t="s">
        <v>40</v>
      </c>
      <c r="P228" s="1" t="s">
        <v>1654</v>
      </c>
      <c r="Q228" s="176" t="n">
        <v>1</v>
      </c>
    </row>
    <row r="229" customFormat="false" ht="15.75" hidden="false" customHeight="false" outlineLevel="0" collapsed="false">
      <c r="A229" s="1" t="n">
        <v>221</v>
      </c>
      <c r="B229" s="47"/>
      <c r="C229" s="48"/>
      <c r="D229" s="56" t="n">
        <v>7555</v>
      </c>
      <c r="E229" s="1" t="s">
        <v>52</v>
      </c>
      <c r="F229" s="82" t="s">
        <v>1659</v>
      </c>
      <c r="G229" s="1" t="s">
        <v>80</v>
      </c>
      <c r="H229" s="1" t="s">
        <v>323</v>
      </c>
      <c r="I229" s="1" t="n">
        <v>1</v>
      </c>
      <c r="J229" s="166" t="s">
        <v>1660</v>
      </c>
      <c r="K229" s="167" t="n">
        <v>43523</v>
      </c>
      <c r="L229" s="167" t="n">
        <v>43524</v>
      </c>
      <c r="M229" s="106" t="n">
        <v>43525</v>
      </c>
      <c r="N229" s="134"/>
      <c r="O229" s="110" t="s">
        <v>40</v>
      </c>
      <c r="P229" s="1" t="s">
        <v>136</v>
      </c>
      <c r="Q229" s="176" t="n">
        <v>1</v>
      </c>
    </row>
    <row r="230" customFormat="false" ht="15" hidden="false" customHeight="false" outlineLevel="0" collapsed="false">
      <c r="A230" s="1" t="n">
        <v>222</v>
      </c>
      <c r="B230" s="47"/>
      <c r="C230" s="48"/>
      <c r="D230" s="56" t="n">
        <v>7556</v>
      </c>
      <c r="E230" s="1" t="s">
        <v>1661</v>
      </c>
      <c r="F230" s="1" t="s">
        <v>1662</v>
      </c>
      <c r="G230" s="1" t="s">
        <v>63</v>
      </c>
      <c r="H230" s="1" t="s">
        <v>854</v>
      </c>
      <c r="I230" s="1" t="n">
        <v>2</v>
      </c>
      <c r="J230" s="51" t="s">
        <v>1663</v>
      </c>
      <c r="K230" s="3" t="n">
        <v>43524</v>
      </c>
      <c r="L230" s="148" t="n">
        <v>43531</v>
      </c>
      <c r="M230" s="106" t="n">
        <v>43535</v>
      </c>
      <c r="N230" s="134"/>
      <c r="O230" s="110" t="s">
        <v>40</v>
      </c>
      <c r="P230" s="1" t="s">
        <v>1578</v>
      </c>
      <c r="Q230" s="176" t="n">
        <v>1</v>
      </c>
    </row>
    <row r="231" customFormat="false" ht="15" hidden="false" customHeight="false" outlineLevel="0" collapsed="false">
      <c r="A231" s="1" t="n">
        <v>223</v>
      </c>
      <c r="C231" s="101" t="s">
        <v>1550</v>
      </c>
      <c r="D231" s="56" t="n">
        <v>7557</v>
      </c>
      <c r="E231" s="1" t="s">
        <v>854</v>
      </c>
      <c r="F231" s="1" t="s">
        <v>1664</v>
      </c>
      <c r="G231" s="1" t="s">
        <v>37</v>
      </c>
      <c r="H231" s="1" t="s">
        <v>1665</v>
      </c>
      <c r="I231" s="1" t="n">
        <v>1</v>
      </c>
      <c r="J231" s="51" t="s">
        <v>1666</v>
      </c>
      <c r="K231" s="3" t="n">
        <v>43524</v>
      </c>
      <c r="L231" s="148" t="n">
        <v>43531</v>
      </c>
      <c r="M231" s="106" t="n">
        <v>43550</v>
      </c>
      <c r="N231" s="134"/>
      <c r="O231" s="110" t="s">
        <v>40</v>
      </c>
      <c r="P231" s="1" t="s">
        <v>1667</v>
      </c>
      <c r="Q231" s="176" t="n">
        <v>1</v>
      </c>
    </row>
    <row r="232" customFormat="false" ht="15" hidden="false" customHeight="false" outlineLevel="0" collapsed="false">
      <c r="A232" s="1" t="n">
        <v>224</v>
      </c>
      <c r="C232" s="101" t="s">
        <v>1550</v>
      </c>
      <c r="D232" s="56" t="n">
        <v>7558</v>
      </c>
      <c r="E232" s="1" t="s">
        <v>854</v>
      </c>
      <c r="F232" s="1" t="s">
        <v>1664</v>
      </c>
      <c r="G232" s="1" t="s">
        <v>37</v>
      </c>
      <c r="H232" s="1" t="s">
        <v>1665</v>
      </c>
      <c r="I232" s="1" t="n">
        <v>1</v>
      </c>
      <c r="J232" s="51" t="s">
        <v>1668</v>
      </c>
      <c r="K232" s="3" t="n">
        <v>43524</v>
      </c>
      <c r="L232" s="148" t="n">
        <v>43531</v>
      </c>
      <c r="M232" s="106" t="n">
        <v>43550</v>
      </c>
      <c r="N232" s="134"/>
      <c r="O232" s="110" t="s">
        <v>40</v>
      </c>
      <c r="P232" s="1" t="s">
        <v>273</v>
      </c>
      <c r="Q232" s="176" t="n">
        <v>1</v>
      </c>
    </row>
    <row r="233" customFormat="false" ht="15" hidden="false" customHeight="false" outlineLevel="0" collapsed="false">
      <c r="A233" s="1" t="n">
        <v>225</v>
      </c>
      <c r="C233" s="101" t="s">
        <v>1550</v>
      </c>
      <c r="D233" s="56" t="n">
        <v>7559</v>
      </c>
      <c r="E233" s="1" t="s">
        <v>854</v>
      </c>
      <c r="F233" s="1" t="s">
        <v>1664</v>
      </c>
      <c r="G233" s="1" t="s">
        <v>37</v>
      </c>
      <c r="H233" s="1" t="s">
        <v>1665</v>
      </c>
      <c r="I233" s="1" t="n">
        <v>1</v>
      </c>
      <c r="J233" s="51" t="s">
        <v>1669</v>
      </c>
      <c r="K233" s="3" t="n">
        <v>43524</v>
      </c>
      <c r="L233" s="148" t="n">
        <v>43531</v>
      </c>
      <c r="M233" s="106" t="n">
        <v>43550</v>
      </c>
      <c r="N233" s="134" t="s">
        <v>46</v>
      </c>
      <c r="O233" s="110" t="s">
        <v>40</v>
      </c>
      <c r="P233" s="1" t="s">
        <v>260</v>
      </c>
      <c r="Q233" s="176" t="n">
        <v>1</v>
      </c>
    </row>
    <row r="234" customFormat="false" ht="15" hidden="false" customHeight="false" outlineLevel="0" collapsed="false">
      <c r="A234" s="1" t="n">
        <v>226</v>
      </c>
      <c r="C234" s="101" t="s">
        <v>1550</v>
      </c>
      <c r="D234" s="56" t="n">
        <v>7560</v>
      </c>
      <c r="E234" s="1" t="s">
        <v>854</v>
      </c>
      <c r="F234" s="1" t="s">
        <v>1664</v>
      </c>
      <c r="G234" s="1" t="s">
        <v>37</v>
      </c>
      <c r="H234" s="1" t="s">
        <v>1665</v>
      </c>
      <c r="I234" s="1" t="n">
        <v>1</v>
      </c>
      <c r="J234" s="51" t="s">
        <v>1670</v>
      </c>
      <c r="K234" s="3" t="n">
        <v>43524</v>
      </c>
      <c r="L234" s="148" t="n">
        <v>43531</v>
      </c>
      <c r="M234" s="106" t="n">
        <v>43550</v>
      </c>
      <c r="N234" s="134"/>
      <c r="O234" s="110" t="s">
        <v>40</v>
      </c>
      <c r="P234" s="1" t="s">
        <v>71</v>
      </c>
      <c r="Q234" s="176" t="n">
        <v>1</v>
      </c>
      <c r="R234" s="182"/>
    </row>
    <row r="235" customFormat="false" ht="15" hidden="false" customHeight="false" outlineLevel="0" collapsed="false">
      <c r="A235" s="1" t="n">
        <v>227</v>
      </c>
      <c r="C235" s="101" t="s">
        <v>1550</v>
      </c>
      <c r="D235" s="56" t="n">
        <v>7561</v>
      </c>
      <c r="E235" s="1" t="s">
        <v>854</v>
      </c>
      <c r="F235" s="1" t="s">
        <v>1671</v>
      </c>
      <c r="G235" s="1" t="s">
        <v>37</v>
      </c>
      <c r="H235" s="1" t="s">
        <v>1665</v>
      </c>
      <c r="I235" s="1" t="n">
        <v>1</v>
      </c>
      <c r="J235" s="51" t="s">
        <v>1672</v>
      </c>
      <c r="K235" s="3" t="n">
        <v>43524</v>
      </c>
      <c r="L235" s="148" t="n">
        <v>43531</v>
      </c>
      <c r="M235" s="106" t="n">
        <v>43550</v>
      </c>
      <c r="N235" s="134"/>
      <c r="O235" s="110" t="s">
        <v>40</v>
      </c>
      <c r="P235" s="1" t="s">
        <v>1673</v>
      </c>
      <c r="Q235" s="176" t="n">
        <v>1</v>
      </c>
    </row>
    <row r="236" customFormat="false" ht="15" hidden="false" customHeight="false" outlineLevel="0" collapsed="false">
      <c r="A236" s="1" t="n">
        <v>228</v>
      </c>
      <c r="C236" s="101"/>
      <c r="D236" s="56" t="n">
        <v>7562</v>
      </c>
      <c r="E236" s="1" t="s">
        <v>1674</v>
      </c>
      <c r="F236" s="1" t="s">
        <v>1675</v>
      </c>
      <c r="G236" s="1" t="s">
        <v>37</v>
      </c>
      <c r="H236" s="1" t="s">
        <v>1665</v>
      </c>
      <c r="I236" s="1" t="n">
        <v>1</v>
      </c>
      <c r="J236" s="51" t="s">
        <v>1676</v>
      </c>
      <c r="K236" s="3" t="n">
        <v>43524</v>
      </c>
      <c r="L236" s="148" t="n">
        <v>43531</v>
      </c>
      <c r="M236" s="106" t="n">
        <v>43550</v>
      </c>
      <c r="N236" s="134" t="s">
        <v>46</v>
      </c>
      <c r="O236" s="110" t="s">
        <v>40</v>
      </c>
      <c r="P236" s="1" t="s">
        <v>987</v>
      </c>
      <c r="Q236" s="176" t="n">
        <v>1</v>
      </c>
    </row>
    <row r="237" customFormat="false" ht="39" hidden="false" customHeight="false" outlineLevel="0" collapsed="false">
      <c r="A237" s="1" t="n">
        <v>229</v>
      </c>
      <c r="B237" s="1" t="s">
        <v>1677</v>
      </c>
      <c r="C237" s="101"/>
      <c r="D237" s="56" t="n">
        <v>7563</v>
      </c>
      <c r="E237" s="1" t="s">
        <v>854</v>
      </c>
      <c r="F237" s="1" t="s">
        <v>1678</v>
      </c>
      <c r="G237" s="1" t="s">
        <v>80</v>
      </c>
      <c r="H237" s="1" t="s">
        <v>537</v>
      </c>
      <c r="I237" s="1" t="n">
        <v>4</v>
      </c>
      <c r="J237" s="51" t="s">
        <v>1679</v>
      </c>
      <c r="K237" s="3" t="n">
        <v>43524</v>
      </c>
      <c r="L237" s="148" t="n">
        <v>43525</v>
      </c>
      <c r="M237" s="106" t="n">
        <v>43531</v>
      </c>
      <c r="N237" s="134"/>
      <c r="O237" s="110" t="s">
        <v>40</v>
      </c>
      <c r="P237" s="1" t="s">
        <v>991</v>
      </c>
      <c r="Q237" s="176" t="n">
        <v>1</v>
      </c>
      <c r="R237" s="183" t="s">
        <v>1680</v>
      </c>
    </row>
    <row r="238" customFormat="false" ht="15.75" hidden="false" customHeight="false" outlineLevel="0" collapsed="false">
      <c r="A238" s="1" t="n">
        <v>230</v>
      </c>
      <c r="B238" s="1" t="s">
        <v>1681</v>
      </c>
      <c r="C238" s="101"/>
      <c r="D238" s="56" t="n">
        <v>7564</v>
      </c>
      <c r="E238" s="158" t="s">
        <v>1682</v>
      </c>
      <c r="F238" s="82" t="s">
        <v>1683</v>
      </c>
      <c r="G238" s="159" t="s">
        <v>51</v>
      </c>
      <c r="H238" s="1" t="s">
        <v>854</v>
      </c>
      <c r="I238" s="1" t="n">
        <v>1</v>
      </c>
      <c r="J238" s="166" t="s">
        <v>1684</v>
      </c>
      <c r="K238" s="3" t="n">
        <v>43524</v>
      </c>
      <c r="L238" s="3" t="n">
        <v>43525</v>
      </c>
      <c r="M238" s="106" t="n">
        <v>43525</v>
      </c>
      <c r="N238" s="134"/>
      <c r="O238" s="110" t="s">
        <v>70</v>
      </c>
      <c r="P238" s="1" t="s">
        <v>1373</v>
      </c>
      <c r="Q238" s="176" t="n">
        <v>1</v>
      </c>
    </row>
    <row r="239" customFormat="false" ht="15" hidden="false" customHeight="false" outlineLevel="0" collapsed="false">
      <c r="A239" s="1" t="n">
        <v>231</v>
      </c>
      <c r="B239" s="1" t="s">
        <v>1685</v>
      </c>
      <c r="C239" s="101"/>
      <c r="D239" s="56" t="n">
        <v>7565</v>
      </c>
      <c r="E239" s="1" t="s">
        <v>175</v>
      </c>
      <c r="F239" s="1" t="s">
        <v>1686</v>
      </c>
      <c r="G239" s="1" t="s">
        <v>177</v>
      </c>
      <c r="H239" s="1" t="s">
        <v>854</v>
      </c>
      <c r="I239" s="1" t="n">
        <v>2</v>
      </c>
      <c r="J239" s="51" t="s">
        <v>1687</v>
      </c>
      <c r="K239" s="3" t="n">
        <v>43524</v>
      </c>
      <c r="L239" s="148" t="n">
        <v>43532</v>
      </c>
      <c r="M239" s="106" t="n">
        <v>43531</v>
      </c>
      <c r="N239" s="134"/>
      <c r="O239" s="142" t="s">
        <v>70</v>
      </c>
      <c r="P239" s="1" t="s">
        <v>165</v>
      </c>
      <c r="Q239" s="176" t="n">
        <v>1</v>
      </c>
    </row>
    <row r="240" customFormat="false" ht="15" hidden="false" customHeight="false" outlineLevel="0" collapsed="false">
      <c r="A240" s="1" t="n">
        <v>232</v>
      </c>
      <c r="C240" s="1" t="s">
        <v>338</v>
      </c>
      <c r="D240" s="56" t="n">
        <v>7566</v>
      </c>
      <c r="E240" s="1" t="s">
        <v>1688</v>
      </c>
      <c r="F240" s="1" t="s">
        <v>1689</v>
      </c>
      <c r="G240" s="1" t="s">
        <v>63</v>
      </c>
      <c r="H240" s="1" t="s">
        <v>1690</v>
      </c>
      <c r="I240" s="1" t="n">
        <v>1</v>
      </c>
      <c r="J240" s="51" t="s">
        <v>1691</v>
      </c>
      <c r="K240" s="3" t="n">
        <v>43524</v>
      </c>
      <c r="L240" s="148" t="n">
        <v>43532</v>
      </c>
      <c r="M240" s="106"/>
      <c r="N240" s="134"/>
      <c r="O240" s="110"/>
      <c r="Q240" s="176"/>
    </row>
    <row r="241" customFormat="false" ht="15.75" hidden="false" customHeight="false" outlineLevel="0" collapsed="false">
      <c r="A241" s="1" t="n">
        <v>233</v>
      </c>
      <c r="C241" s="1" t="s">
        <v>338</v>
      </c>
      <c r="D241" s="56" t="n">
        <v>7567</v>
      </c>
      <c r="E241" s="1" t="s">
        <v>1692</v>
      </c>
      <c r="F241" s="1" t="s">
        <v>1693</v>
      </c>
      <c r="G241" s="1" t="s">
        <v>63</v>
      </c>
      <c r="H241" s="1" t="s">
        <v>854</v>
      </c>
      <c r="I241" s="1" t="n">
        <v>1</v>
      </c>
      <c r="J241" s="51" t="s">
        <v>1694</v>
      </c>
      <c r="K241" s="3" t="n">
        <v>43524</v>
      </c>
      <c r="L241" s="148" t="s">
        <v>1695</v>
      </c>
      <c r="M241" s="106"/>
      <c r="N241" s="134"/>
      <c r="O241" s="110"/>
      <c r="Q241" s="176"/>
    </row>
    <row r="242" customFormat="false" ht="15" hidden="false" customHeight="false" outlineLevel="0" collapsed="false">
      <c r="D242" s="146"/>
      <c r="F242" s="184"/>
      <c r="G242" s="159"/>
      <c r="J242" s="51"/>
      <c r="L242" s="148"/>
      <c r="M242" s="106"/>
      <c r="N242" s="134"/>
      <c r="O242" s="110"/>
      <c r="Q242" s="176"/>
    </row>
    <row r="243" customFormat="false" ht="15" hidden="false" customHeight="false" outlineLevel="0" collapsed="false">
      <c r="D243" s="146"/>
      <c r="J243" s="51"/>
      <c r="L243" s="148"/>
      <c r="M243" s="106"/>
      <c r="N243" s="134"/>
      <c r="O243" s="110"/>
      <c r="Q243" s="176"/>
    </row>
    <row r="244" customFormat="false" ht="15" hidden="false" customHeight="false" outlineLevel="0" collapsed="false">
      <c r="D244" s="146"/>
      <c r="J244" s="51"/>
      <c r="L244" s="148"/>
      <c r="M244" s="106"/>
      <c r="N244" s="134"/>
      <c r="O244" s="110"/>
      <c r="Q244" s="176"/>
    </row>
    <row r="245" customFormat="false" ht="15" hidden="false" customHeight="false" outlineLevel="0" collapsed="false">
      <c r="D245" s="146"/>
      <c r="J245" s="51"/>
      <c r="L245" s="148"/>
      <c r="M245" s="106"/>
      <c r="N245" s="134"/>
      <c r="O245" s="110"/>
      <c r="Q245" s="176"/>
    </row>
    <row r="246" customFormat="false" ht="15" hidden="false" customHeight="false" outlineLevel="0" collapsed="false">
      <c r="D246" s="146"/>
      <c r="J246" s="51"/>
      <c r="L246" s="148"/>
      <c r="M246" s="106"/>
      <c r="N246" s="134"/>
      <c r="O246" s="110"/>
      <c r="Q246" s="176"/>
    </row>
    <row r="247" customFormat="false" ht="15" hidden="false" customHeight="false" outlineLevel="0" collapsed="false">
      <c r="D247" s="146"/>
      <c r="J247" s="51"/>
      <c r="L247" s="148"/>
      <c r="M247" s="106"/>
      <c r="N247" s="134"/>
      <c r="O247" s="110"/>
      <c r="Q247" s="176"/>
    </row>
    <row r="248" customFormat="false" ht="15" hidden="false" customHeight="false" outlineLevel="0" collapsed="false">
      <c r="D248" s="146"/>
      <c r="J248" s="51"/>
      <c r="L248" s="148"/>
      <c r="M248" s="106"/>
      <c r="N248" s="134"/>
      <c r="O248" s="110"/>
      <c r="Q248" s="176"/>
    </row>
    <row r="249" customFormat="false" ht="15" hidden="false" customHeight="false" outlineLevel="0" collapsed="false">
      <c r="D249" s="146"/>
      <c r="J249" s="51"/>
      <c r="L249" s="148"/>
      <c r="M249" s="106"/>
      <c r="N249" s="134"/>
      <c r="O249" s="110"/>
      <c r="Q249" s="176"/>
    </row>
    <row r="250" customFormat="false" ht="15" hidden="false" customHeight="false" outlineLevel="0" collapsed="false">
      <c r="D250" s="146"/>
      <c r="J250" s="51"/>
      <c r="L250" s="148"/>
      <c r="M250" s="106"/>
      <c r="N250" s="134"/>
      <c r="O250" s="110"/>
      <c r="Q250" s="176"/>
    </row>
    <row r="251" customFormat="false" ht="15" hidden="false" customHeight="false" outlineLevel="0" collapsed="false">
      <c r="D251" s="146"/>
      <c r="J251" s="51"/>
      <c r="L251" s="148"/>
      <c r="M251" s="106"/>
      <c r="N251" s="134"/>
      <c r="O251" s="110"/>
      <c r="Q251" s="176"/>
    </row>
    <row r="252" customFormat="false" ht="15" hidden="false" customHeight="false" outlineLevel="0" collapsed="false">
      <c r="D252" s="146"/>
      <c r="J252" s="51"/>
      <c r="L252" s="148"/>
      <c r="M252" s="106"/>
      <c r="N252" s="134"/>
      <c r="O252" s="110"/>
      <c r="Q252" s="176"/>
    </row>
    <row r="253" customFormat="false" ht="15" hidden="false" customHeight="false" outlineLevel="0" collapsed="false">
      <c r="D253" s="146"/>
      <c r="J253" s="51"/>
      <c r="L253" s="148"/>
      <c r="M253" s="106"/>
      <c r="N253" s="134"/>
      <c r="O253" s="110"/>
      <c r="Q253" s="176"/>
    </row>
  </sheetData>
  <autoFilter ref="A8:C188"/>
  <mergeCells count="4">
    <mergeCell ref="G2:N3"/>
    <mergeCell ref="G5:H6"/>
    <mergeCell ref="I5:K5"/>
    <mergeCell ref="I6:K6"/>
  </mergeCells>
  <conditionalFormatting sqref="D9:D14">
    <cfRule type="duplicateValues" priority="2" aboveAverage="0" equalAverage="0" bottom="0" percent="0" rank="0" text="" dxfId="0">
      <formula>0</formula>
    </cfRule>
  </conditionalFormatting>
  <conditionalFormatting sqref="D9:D14">
    <cfRule type="duplicateValues" priority="3" aboveAverage="0" equalAverage="0" bottom="0" percent="0" rank="0" text="" dxfId="1">
      <formula>0</formula>
    </cfRule>
  </conditionalFormatting>
  <conditionalFormatting sqref="J9">
    <cfRule type="duplicateValues" priority="4" aboveAverage="0" equalAverage="0" bottom="0" percent="0" rank="0" text="" dxfId="2">
      <formula>0</formula>
    </cfRule>
  </conditionalFormatting>
  <conditionalFormatting sqref="J10">
    <cfRule type="duplicateValues" priority="5" aboveAverage="0" equalAverage="0" bottom="0" percent="0" rank="0" text="" dxfId="3">
      <formula>0</formula>
    </cfRule>
  </conditionalFormatting>
  <conditionalFormatting sqref="J11">
    <cfRule type="duplicateValues" priority="6" aboveAverage="0" equalAverage="0" bottom="0" percent="0" rank="0" text="" dxfId="4">
      <formula>0</formula>
    </cfRule>
  </conditionalFormatting>
  <conditionalFormatting sqref="J12">
    <cfRule type="duplicateValues" priority="7" aboveAverage="0" equalAverage="0" bottom="0" percent="0" rank="0" text="" dxfId="5">
      <formula>0</formula>
    </cfRule>
  </conditionalFormatting>
  <conditionalFormatting sqref="J13">
    <cfRule type="duplicateValues" priority="8" aboveAverage="0" equalAverage="0" bottom="0" percent="0" rank="0" text="" dxfId="6">
      <formula>0</formula>
    </cfRule>
  </conditionalFormatting>
  <conditionalFormatting sqref="J14">
    <cfRule type="duplicateValues" priority="9" aboveAverage="0" equalAverage="0" bottom="0" percent="0" rank="0" text="" dxfId="7">
      <formula>0</formula>
    </cfRule>
  </conditionalFormatting>
  <conditionalFormatting sqref="J15">
    <cfRule type="duplicateValues" priority="10" aboveAverage="0" equalAverage="0" bottom="0" percent="0" rank="0" text="" dxfId="8">
      <formula>0</formula>
    </cfRule>
  </conditionalFormatting>
  <conditionalFormatting sqref="J16">
    <cfRule type="duplicateValues" priority="11" aboveAverage="0" equalAverage="0" bottom="0" percent="0" rank="0" text="" dxfId="9">
      <formula>0</formula>
    </cfRule>
  </conditionalFormatting>
  <conditionalFormatting sqref="O9:O621">
    <cfRule type="containsText" priority="12" operator="containsText" aboveAverage="0" equalAverage="0" bottom="0" percent="0" rank="0" text="FT" dxfId="10"/>
    <cfRule type="containsText" priority="13" operator="containsText" aboveAverage="0" equalAverage="0" bottom="0" percent="0" rank="0" text="ET" dxfId="11"/>
    <cfRule type="containsText" priority="14" operator="containsText" aboveAverage="0" equalAverage="0" bottom="0" percent="0" rank="0" text="AT" dxfId="12"/>
  </conditionalFormatting>
  <conditionalFormatting sqref="J17">
    <cfRule type="duplicateValues" priority="15" aboveAverage="0" equalAverage="0" bottom="0" percent="0" rank="0" text="" dxfId="13">
      <formula>0</formula>
    </cfRule>
  </conditionalFormatting>
  <conditionalFormatting sqref="J18">
    <cfRule type="duplicateValues" priority="16" aboveAverage="0" equalAverage="0" bottom="0" percent="0" rank="0" text="" dxfId="14">
      <formula>0</formula>
    </cfRule>
  </conditionalFormatting>
  <conditionalFormatting sqref="J19">
    <cfRule type="duplicateValues" priority="17" aboveAverage="0" equalAverage="0" bottom="0" percent="0" rank="0" text="" dxfId="15">
      <formula>0</formula>
    </cfRule>
  </conditionalFormatting>
  <conditionalFormatting sqref="J20">
    <cfRule type="duplicateValues" priority="18" aboveAverage="0" equalAverage="0" bottom="0" percent="0" rank="0" text="" dxfId="16">
      <formula>0</formula>
    </cfRule>
  </conditionalFormatting>
  <conditionalFormatting sqref="J21">
    <cfRule type="duplicateValues" priority="19" aboveAverage="0" equalAverage="0" bottom="0" percent="0" rank="0" text="" dxfId="17">
      <formula>0</formula>
    </cfRule>
  </conditionalFormatting>
  <conditionalFormatting sqref="J22">
    <cfRule type="duplicateValues" priority="20" aboveAverage="0" equalAverage="0" bottom="0" percent="0" rank="0" text="" dxfId="18">
      <formula>0</formula>
    </cfRule>
  </conditionalFormatting>
  <conditionalFormatting sqref="J23">
    <cfRule type="duplicateValues" priority="21" aboveAverage="0" equalAverage="0" bottom="0" percent="0" rank="0" text="" dxfId="19">
      <formula>0</formula>
    </cfRule>
  </conditionalFormatting>
  <conditionalFormatting sqref="J24">
    <cfRule type="duplicateValues" priority="22" aboveAverage="0" equalAverage="0" bottom="0" percent="0" rank="0" text="" dxfId="20">
      <formula>0</formula>
    </cfRule>
  </conditionalFormatting>
  <conditionalFormatting sqref="J25">
    <cfRule type="duplicateValues" priority="23" aboveAverage="0" equalAverage="0" bottom="0" percent="0" rank="0" text="" dxfId="21">
      <formula>0</formula>
    </cfRule>
  </conditionalFormatting>
  <conditionalFormatting sqref="J26">
    <cfRule type="duplicateValues" priority="24" aboveAverage="0" equalAverage="0" bottom="0" percent="0" rank="0" text="" dxfId="22">
      <formula>0</formula>
    </cfRule>
  </conditionalFormatting>
  <conditionalFormatting sqref="J29">
    <cfRule type="duplicateValues" priority="25" aboveAverage="0" equalAverage="0" bottom="0" percent="0" rank="0" text="" dxfId="23">
      <formula>0</formula>
    </cfRule>
  </conditionalFormatting>
  <conditionalFormatting sqref="J30">
    <cfRule type="duplicateValues" priority="26" aboveAverage="0" equalAverage="0" bottom="0" percent="0" rank="0" text="" dxfId="24">
      <formula>0</formula>
    </cfRule>
  </conditionalFormatting>
  <conditionalFormatting sqref="J32">
    <cfRule type="duplicateValues" priority="27" aboveAverage="0" equalAverage="0" bottom="0" percent="0" rank="0" text="" dxfId="25">
      <formula>0</formula>
    </cfRule>
  </conditionalFormatting>
  <conditionalFormatting sqref="J33">
    <cfRule type="duplicateValues" priority="28" aboveAverage="0" equalAverage="0" bottom="0" percent="0" rank="0" text="" dxfId="26">
      <formula>0</formula>
    </cfRule>
  </conditionalFormatting>
  <conditionalFormatting sqref="J34">
    <cfRule type="duplicateValues" priority="29" aboveAverage="0" equalAverage="0" bottom="0" percent="0" rank="0" text="" dxfId="27">
      <formula>0</formula>
    </cfRule>
  </conditionalFormatting>
  <conditionalFormatting sqref="J35">
    <cfRule type="duplicateValues" priority="30" aboveAverage="0" equalAverage="0" bottom="0" percent="0" rank="0" text="" dxfId="28">
      <formula>0</formula>
    </cfRule>
  </conditionalFormatting>
  <conditionalFormatting sqref="N9:N200 N202:N211">
    <cfRule type="containsText" priority="31" operator="containsText" aboveAverage="0" equalAverage="0" bottom="0" percent="0" rank="0" text="R" dxfId="29"/>
  </conditionalFormatting>
  <conditionalFormatting sqref="J37">
    <cfRule type="duplicateValues" priority="32" aboveAverage="0" equalAverage="0" bottom="0" percent="0" rank="0" text="" dxfId="30">
      <formula>0</formula>
    </cfRule>
  </conditionalFormatting>
  <conditionalFormatting sqref="J38">
    <cfRule type="duplicateValues" priority="33" aboveAverage="0" equalAverage="0" bottom="0" percent="0" rank="0" text="" dxfId="31">
      <formula>0</formula>
    </cfRule>
  </conditionalFormatting>
  <conditionalFormatting sqref="J39">
    <cfRule type="duplicateValues" priority="34" aboveAverage="0" equalAverage="0" bottom="0" percent="0" rank="0" text="" dxfId="32">
      <formula>0</formula>
    </cfRule>
  </conditionalFormatting>
  <conditionalFormatting sqref="J40">
    <cfRule type="duplicateValues" priority="35" aboveAverage="0" equalAverage="0" bottom="0" percent="0" rank="0" text="" dxfId="33">
      <formula>0</formula>
    </cfRule>
  </conditionalFormatting>
  <conditionalFormatting sqref="J41">
    <cfRule type="duplicateValues" priority="36" aboveAverage="0" equalAverage="0" bottom="0" percent="0" rank="0" text="" dxfId="34">
      <formula>0</formula>
    </cfRule>
  </conditionalFormatting>
  <conditionalFormatting sqref="J42">
    <cfRule type="duplicateValues" priority="37" aboveAverage="0" equalAverage="0" bottom="0" percent="0" rank="0" text="" dxfId="35">
      <formula>0</formula>
    </cfRule>
  </conditionalFormatting>
  <conditionalFormatting sqref="J43">
    <cfRule type="duplicateValues" priority="38" aboveAverage="0" equalAverage="0" bottom="0" percent="0" rank="0" text="" dxfId="36">
      <formula>0</formula>
    </cfRule>
  </conditionalFormatting>
  <conditionalFormatting sqref="J44">
    <cfRule type="duplicateValues" priority="39" aboveAverage="0" equalAverage="0" bottom="0" percent="0" rank="0" text="" dxfId="37">
      <formula>0</formula>
    </cfRule>
  </conditionalFormatting>
  <conditionalFormatting sqref="J45">
    <cfRule type="duplicateValues" priority="40" aboveAverage="0" equalAverage="0" bottom="0" percent="0" rank="0" text="" dxfId="38">
      <formula>0</formula>
    </cfRule>
  </conditionalFormatting>
  <conditionalFormatting sqref="J46">
    <cfRule type="duplicateValues" priority="41" aboveAverage="0" equalAverage="0" bottom="0" percent="0" rank="0" text="" dxfId="39">
      <formula>0</formula>
    </cfRule>
  </conditionalFormatting>
  <conditionalFormatting sqref="J47">
    <cfRule type="duplicateValues" priority="42" aboveAverage="0" equalAverage="0" bottom="0" percent="0" rank="0" text="" dxfId="40">
      <formula>0</formula>
    </cfRule>
  </conditionalFormatting>
  <conditionalFormatting sqref="J48">
    <cfRule type="duplicateValues" priority="43" aboveAverage="0" equalAverage="0" bottom="0" percent="0" rank="0" text="" dxfId="41">
      <formula>0</formula>
    </cfRule>
  </conditionalFormatting>
  <conditionalFormatting sqref="J49">
    <cfRule type="duplicateValues" priority="44" aboveAverage="0" equalAverage="0" bottom="0" percent="0" rank="0" text="" dxfId="42">
      <formula>0</formula>
    </cfRule>
  </conditionalFormatting>
  <conditionalFormatting sqref="J50">
    <cfRule type="duplicateValues" priority="45" aboveAverage="0" equalAverage="0" bottom="0" percent="0" rank="0" text="" dxfId="43">
      <formula>0</formula>
    </cfRule>
  </conditionalFormatting>
  <conditionalFormatting sqref="J51">
    <cfRule type="duplicateValues" priority="46" aboveAverage="0" equalAverage="0" bottom="0" percent="0" rank="0" text="" dxfId="44">
      <formula>0</formula>
    </cfRule>
  </conditionalFormatting>
  <conditionalFormatting sqref="J52">
    <cfRule type="duplicateValues" priority="47" aboveAverage="0" equalAverage="0" bottom="0" percent="0" rank="0" text="" dxfId="45">
      <formula>0</formula>
    </cfRule>
  </conditionalFormatting>
  <conditionalFormatting sqref="J53">
    <cfRule type="duplicateValues" priority="48" aboveAverage="0" equalAverage="0" bottom="0" percent="0" rank="0" text="" dxfId="46">
      <formula>0</formula>
    </cfRule>
  </conditionalFormatting>
  <conditionalFormatting sqref="J54">
    <cfRule type="duplicateValues" priority="49" aboveAverage="0" equalAverage="0" bottom="0" percent="0" rank="0" text="" dxfId="47">
      <formula>0</formula>
    </cfRule>
  </conditionalFormatting>
  <conditionalFormatting sqref="J55">
    <cfRule type="duplicateValues" priority="50" aboveAverage="0" equalAverage="0" bottom="0" percent="0" rank="0" text="" dxfId="48">
      <formula>0</formula>
    </cfRule>
  </conditionalFormatting>
  <conditionalFormatting sqref="J56">
    <cfRule type="duplicateValues" priority="51" aboveAverage="0" equalAverage="0" bottom="0" percent="0" rank="0" text="" dxfId="49">
      <formula>0</formula>
    </cfRule>
  </conditionalFormatting>
  <conditionalFormatting sqref="J57">
    <cfRule type="duplicateValues" priority="52" aboveAverage="0" equalAverage="0" bottom="0" percent="0" rank="0" text="" dxfId="50">
      <formula>0</formula>
    </cfRule>
  </conditionalFormatting>
  <conditionalFormatting sqref="J60">
    <cfRule type="duplicateValues" priority="53" aboveAverage="0" equalAverage="0" bottom="0" percent="0" rank="0" text="" dxfId="51">
      <formula>0</formula>
    </cfRule>
  </conditionalFormatting>
  <conditionalFormatting sqref="J61">
    <cfRule type="duplicateValues" priority="54" aboveAverage="0" equalAverage="0" bottom="0" percent="0" rank="0" text="" dxfId="52">
      <formula>0</formula>
    </cfRule>
  </conditionalFormatting>
  <conditionalFormatting sqref="J62">
    <cfRule type="duplicateValues" priority="55" aboveAverage="0" equalAverage="0" bottom="0" percent="0" rank="0" text="" dxfId="53">
      <formula>0</formula>
    </cfRule>
  </conditionalFormatting>
  <conditionalFormatting sqref="J63">
    <cfRule type="duplicateValues" priority="56" aboveAverage="0" equalAverage="0" bottom="0" percent="0" rank="0" text="" dxfId="54">
      <formula>0</formula>
    </cfRule>
  </conditionalFormatting>
  <conditionalFormatting sqref="J64">
    <cfRule type="duplicateValues" priority="57" aboveAverage="0" equalAverage="0" bottom="0" percent="0" rank="0" text="" dxfId="55">
      <formula>0</formula>
    </cfRule>
  </conditionalFormatting>
  <conditionalFormatting sqref="J9:J66 J75 J112 J127:J131 J151 J153 J200 J205 J230:J237 D9:D621 J239:J621">
    <cfRule type="duplicateValues" priority="58" aboveAverage="0" equalAverage="0" bottom="0" percent="0" rank="0" text="" dxfId="56">
      <formula>0</formula>
    </cfRule>
  </conditionalFormatting>
  <conditionalFormatting sqref="J67">
    <cfRule type="duplicateValues" priority="59" aboveAverage="0" equalAverage="0" bottom="0" percent="0" rank="0" text="" dxfId="57">
      <formula>0</formula>
    </cfRule>
  </conditionalFormatting>
  <conditionalFormatting sqref="J68">
    <cfRule type="duplicateValues" priority="60" aboveAverage="0" equalAverage="0" bottom="0" percent="0" rank="0" text="" dxfId="58">
      <formula>0</formula>
    </cfRule>
  </conditionalFormatting>
  <conditionalFormatting sqref="J69">
    <cfRule type="duplicateValues" priority="61" aboveAverage="0" equalAverage="0" bottom="0" percent="0" rank="0" text="" dxfId="59">
      <formula>0</formula>
    </cfRule>
  </conditionalFormatting>
  <conditionalFormatting sqref="J70">
    <cfRule type="duplicateValues" priority="62" aboveAverage="0" equalAverage="0" bottom="0" percent="0" rank="0" text="" dxfId="60">
      <formula>0</formula>
    </cfRule>
  </conditionalFormatting>
  <conditionalFormatting sqref="J71">
    <cfRule type="duplicateValues" priority="63" aboveAverage="0" equalAverage="0" bottom="0" percent="0" rank="0" text="" dxfId="61">
      <formula>0</formula>
    </cfRule>
  </conditionalFormatting>
  <conditionalFormatting sqref="J72">
    <cfRule type="duplicateValues" priority="64" aboveAverage="0" equalAverage="0" bottom="0" percent="0" rank="0" text="" dxfId="62">
      <formula>0</formula>
    </cfRule>
  </conditionalFormatting>
  <conditionalFormatting sqref="J73">
    <cfRule type="duplicateValues" priority="65" aboveAverage="0" equalAverage="0" bottom="0" percent="0" rank="0" text="" dxfId="63">
      <formula>0</formula>
    </cfRule>
  </conditionalFormatting>
  <conditionalFormatting sqref="J74">
    <cfRule type="duplicateValues" priority="66" aboveAverage="0" equalAverage="0" bottom="0" percent="0" rank="0" text="" dxfId="64">
      <formula>0</formula>
    </cfRule>
  </conditionalFormatting>
  <conditionalFormatting sqref="J76">
    <cfRule type="duplicateValues" priority="67" aboveAverage="0" equalAverage="0" bottom="0" percent="0" rank="0" text="" dxfId="65">
      <formula>0</formula>
    </cfRule>
  </conditionalFormatting>
  <conditionalFormatting sqref="J77">
    <cfRule type="duplicateValues" priority="68" aboveAverage="0" equalAverage="0" bottom="0" percent="0" rank="0" text="" dxfId="66">
      <formula>0</formula>
    </cfRule>
  </conditionalFormatting>
  <conditionalFormatting sqref="J78">
    <cfRule type="duplicateValues" priority="69" aboveAverage="0" equalAverage="0" bottom="0" percent="0" rank="0" text="" dxfId="67">
      <formula>0</formula>
    </cfRule>
  </conditionalFormatting>
  <conditionalFormatting sqref="J79">
    <cfRule type="duplicateValues" priority="70" aboveAverage="0" equalAverage="0" bottom="0" percent="0" rank="0" text="" dxfId="68">
      <formula>0</formula>
    </cfRule>
  </conditionalFormatting>
  <conditionalFormatting sqref="J80">
    <cfRule type="duplicateValues" priority="71" aboveAverage="0" equalAverage="0" bottom="0" percent="0" rank="0" text="" dxfId="69">
      <formula>0</formula>
    </cfRule>
  </conditionalFormatting>
  <conditionalFormatting sqref="J81">
    <cfRule type="duplicateValues" priority="72" aboveAverage="0" equalAverage="0" bottom="0" percent="0" rank="0" text="" dxfId="70">
      <formula>0</formula>
    </cfRule>
  </conditionalFormatting>
  <conditionalFormatting sqref="J82">
    <cfRule type="duplicateValues" priority="73" aboveAverage="0" equalAverage="0" bottom="0" percent="0" rank="0" text="" dxfId="71">
      <formula>0</formula>
    </cfRule>
  </conditionalFormatting>
  <conditionalFormatting sqref="J83">
    <cfRule type="duplicateValues" priority="74" aboveAverage="0" equalAverage="0" bottom="0" percent="0" rank="0" text="" dxfId="72">
      <formula>0</formula>
    </cfRule>
  </conditionalFormatting>
  <conditionalFormatting sqref="J84">
    <cfRule type="duplicateValues" priority="75" aboveAverage="0" equalAverage="0" bottom="0" percent="0" rank="0" text="" dxfId="73">
      <formula>0</formula>
    </cfRule>
  </conditionalFormatting>
  <conditionalFormatting sqref="J85">
    <cfRule type="duplicateValues" priority="76" aboveAverage="0" equalAverage="0" bottom="0" percent="0" rank="0" text="" dxfId="74">
      <formula>0</formula>
    </cfRule>
  </conditionalFormatting>
  <conditionalFormatting sqref="J86">
    <cfRule type="duplicateValues" priority="77" aboveAverage="0" equalAverage="0" bottom="0" percent="0" rank="0" text="" dxfId="75">
      <formula>0</formula>
    </cfRule>
  </conditionalFormatting>
  <conditionalFormatting sqref="J87">
    <cfRule type="duplicateValues" priority="78" aboveAverage="0" equalAverage="0" bottom="0" percent="0" rank="0" text="" dxfId="76">
      <formula>0</formula>
    </cfRule>
  </conditionalFormatting>
  <conditionalFormatting sqref="J88">
    <cfRule type="duplicateValues" priority="79" aboveAverage="0" equalAverage="0" bottom="0" percent="0" rank="0" text="" dxfId="77">
      <formula>0</formula>
    </cfRule>
  </conditionalFormatting>
  <conditionalFormatting sqref="J89">
    <cfRule type="duplicateValues" priority="80" aboveAverage="0" equalAverage="0" bottom="0" percent="0" rank="0" text="" dxfId="78">
      <formula>0</formula>
    </cfRule>
  </conditionalFormatting>
  <conditionalFormatting sqref="J90">
    <cfRule type="duplicateValues" priority="81" aboveAverage="0" equalAverage="0" bottom="0" percent="0" rank="0" text="" dxfId="79">
      <formula>0</formula>
    </cfRule>
  </conditionalFormatting>
  <conditionalFormatting sqref="J91">
    <cfRule type="duplicateValues" priority="82" aboveAverage="0" equalAverage="0" bottom="0" percent="0" rank="0" text="" dxfId="80">
      <formula>0</formula>
    </cfRule>
  </conditionalFormatting>
  <conditionalFormatting sqref="J92">
    <cfRule type="duplicateValues" priority="83" aboveAverage="0" equalAverage="0" bottom="0" percent="0" rank="0" text="" dxfId="81">
      <formula>0</formula>
    </cfRule>
  </conditionalFormatting>
  <conditionalFormatting sqref="J93">
    <cfRule type="duplicateValues" priority="84" aboveAverage="0" equalAverage="0" bottom="0" percent="0" rank="0" text="" dxfId="82">
      <formula>0</formula>
    </cfRule>
  </conditionalFormatting>
  <conditionalFormatting sqref="J94">
    <cfRule type="duplicateValues" priority="85" aboveAverage="0" equalAverage="0" bottom="0" percent="0" rank="0" text="" dxfId="83">
      <formula>0</formula>
    </cfRule>
  </conditionalFormatting>
  <conditionalFormatting sqref="J95">
    <cfRule type="duplicateValues" priority="86" aboveAverage="0" equalAverage="0" bottom="0" percent="0" rank="0" text="" dxfId="84">
      <formula>0</formula>
    </cfRule>
  </conditionalFormatting>
  <conditionalFormatting sqref="J96">
    <cfRule type="duplicateValues" priority="87" aboveAverage="0" equalAverage="0" bottom="0" percent="0" rank="0" text="" dxfId="85">
      <formula>0</formula>
    </cfRule>
  </conditionalFormatting>
  <conditionalFormatting sqref="J97">
    <cfRule type="duplicateValues" priority="88" aboveAverage="0" equalAverage="0" bottom="0" percent="0" rank="0" text="" dxfId="86">
      <formula>0</formula>
    </cfRule>
  </conditionalFormatting>
  <conditionalFormatting sqref="J98">
    <cfRule type="duplicateValues" priority="89" aboveAverage="0" equalAverage="0" bottom="0" percent="0" rank="0" text="" dxfId="87">
      <formula>0</formula>
    </cfRule>
  </conditionalFormatting>
  <conditionalFormatting sqref="J99">
    <cfRule type="duplicateValues" priority="90" aboveAverage="0" equalAverage="0" bottom="0" percent="0" rank="0" text="" dxfId="88">
      <formula>0</formula>
    </cfRule>
  </conditionalFormatting>
  <conditionalFormatting sqref="J100">
    <cfRule type="duplicateValues" priority="91" aboveAverage="0" equalAverage="0" bottom="0" percent="0" rank="0" text="" dxfId="89">
      <formula>0</formula>
    </cfRule>
  </conditionalFormatting>
  <conditionalFormatting sqref="J101">
    <cfRule type="duplicateValues" priority="92" aboveAverage="0" equalAverage="0" bottom="0" percent="0" rank="0" text="" dxfId="90">
      <formula>0</formula>
    </cfRule>
  </conditionalFormatting>
  <conditionalFormatting sqref="J102">
    <cfRule type="duplicateValues" priority="93" aboveAverage="0" equalAverage="0" bottom="0" percent="0" rank="0" text="" dxfId="91">
      <formula>0</formula>
    </cfRule>
  </conditionalFormatting>
  <conditionalFormatting sqref="J103">
    <cfRule type="duplicateValues" priority="94" aboveAverage="0" equalAverage="0" bottom="0" percent="0" rank="0" text="" dxfId="92">
      <formula>0</formula>
    </cfRule>
  </conditionalFormatting>
  <conditionalFormatting sqref="J104">
    <cfRule type="duplicateValues" priority="95" aboveAverage="0" equalAverage="0" bottom="0" percent="0" rank="0" text="" dxfId="93">
      <formula>0</formula>
    </cfRule>
  </conditionalFormatting>
  <conditionalFormatting sqref="J105">
    <cfRule type="duplicateValues" priority="96" aboveAverage="0" equalAverage="0" bottom="0" percent="0" rank="0" text="" dxfId="94">
      <formula>0</formula>
    </cfRule>
  </conditionalFormatting>
  <conditionalFormatting sqref="J106">
    <cfRule type="duplicateValues" priority="97" aboveAverage="0" equalAverage="0" bottom="0" percent="0" rank="0" text="" dxfId="95">
      <formula>0</formula>
    </cfRule>
  </conditionalFormatting>
  <conditionalFormatting sqref="J107">
    <cfRule type="duplicateValues" priority="98" aboveAverage="0" equalAverage="0" bottom="0" percent="0" rank="0" text="" dxfId="96">
      <formula>0</formula>
    </cfRule>
  </conditionalFormatting>
  <conditionalFormatting sqref="J108">
    <cfRule type="duplicateValues" priority="99" aboveAverage="0" equalAverage="0" bottom="0" percent="0" rank="0" text="" dxfId="97">
      <formula>0</formula>
    </cfRule>
  </conditionalFormatting>
  <conditionalFormatting sqref="J109">
    <cfRule type="duplicateValues" priority="100" aboveAverage="0" equalAverage="0" bottom="0" percent="0" rank="0" text="" dxfId="98">
      <formula>0</formula>
    </cfRule>
  </conditionalFormatting>
  <conditionalFormatting sqref="J110">
    <cfRule type="duplicateValues" priority="101" aboveAverage="0" equalAverage="0" bottom="0" percent="0" rank="0" text="" dxfId="99">
      <formula>0</formula>
    </cfRule>
  </conditionalFormatting>
  <conditionalFormatting sqref="J111">
    <cfRule type="duplicateValues" priority="102" aboveAverage="0" equalAverage="0" bottom="0" percent="0" rank="0" text="" dxfId="100">
      <formula>0</formula>
    </cfRule>
  </conditionalFormatting>
  <conditionalFormatting sqref="J113">
    <cfRule type="duplicateValues" priority="103" aboveAverage="0" equalAverage="0" bottom="0" percent="0" rank="0" text="" dxfId="101">
      <formula>0</formula>
    </cfRule>
  </conditionalFormatting>
  <conditionalFormatting sqref="J114">
    <cfRule type="duplicateValues" priority="104" aboveAverage="0" equalAverage="0" bottom="0" percent="0" rank="0" text="" dxfId="102">
      <formula>0</formula>
    </cfRule>
  </conditionalFormatting>
  <conditionalFormatting sqref="J115">
    <cfRule type="duplicateValues" priority="105" aboveAverage="0" equalAverage="0" bottom="0" percent="0" rank="0" text="" dxfId="103">
      <formula>0</formula>
    </cfRule>
  </conditionalFormatting>
  <conditionalFormatting sqref="J116">
    <cfRule type="duplicateValues" priority="106" aboveAverage="0" equalAverage="0" bottom="0" percent="0" rank="0" text="" dxfId="104">
      <formula>0</formula>
    </cfRule>
  </conditionalFormatting>
  <conditionalFormatting sqref="J117">
    <cfRule type="duplicateValues" priority="107" aboveAverage="0" equalAverage="0" bottom="0" percent="0" rank="0" text="" dxfId="105">
      <formula>0</formula>
    </cfRule>
  </conditionalFormatting>
  <conditionalFormatting sqref="J118">
    <cfRule type="duplicateValues" priority="108" aboveAverage="0" equalAverage="0" bottom="0" percent="0" rank="0" text="" dxfId="106">
      <formula>0</formula>
    </cfRule>
  </conditionalFormatting>
  <conditionalFormatting sqref="J119">
    <cfRule type="duplicateValues" priority="109" aboveAverage="0" equalAverage="0" bottom="0" percent="0" rank="0" text="" dxfId="107">
      <formula>0</formula>
    </cfRule>
  </conditionalFormatting>
  <conditionalFormatting sqref="J120">
    <cfRule type="duplicateValues" priority="110" aboveAverage="0" equalAverage="0" bottom="0" percent="0" rank="0" text="" dxfId="108">
      <formula>0</formula>
    </cfRule>
  </conditionalFormatting>
  <conditionalFormatting sqref="J121">
    <cfRule type="duplicateValues" priority="111" aboveAverage="0" equalAverage="0" bottom="0" percent="0" rank="0" text="" dxfId="109">
      <formula>0</formula>
    </cfRule>
  </conditionalFormatting>
  <conditionalFormatting sqref="J122">
    <cfRule type="duplicateValues" priority="112" aboveAverage="0" equalAverage="0" bottom="0" percent="0" rank="0" text="" dxfId="110">
      <formula>0</formula>
    </cfRule>
  </conditionalFormatting>
  <conditionalFormatting sqref="J123">
    <cfRule type="duplicateValues" priority="113" aboveAverage="0" equalAverage="0" bottom="0" percent="0" rank="0" text="" dxfId="111">
      <formula>0</formula>
    </cfRule>
  </conditionalFormatting>
  <conditionalFormatting sqref="J124">
    <cfRule type="duplicateValues" priority="114" aboveAverage="0" equalAverage="0" bottom="0" percent="0" rank="0" text="" dxfId="112">
      <formula>0</formula>
    </cfRule>
  </conditionalFormatting>
  <conditionalFormatting sqref="J125">
    <cfRule type="duplicateValues" priority="115" aboveAverage="0" equalAverage="0" bottom="0" percent="0" rank="0" text="" dxfId="113">
      <formula>0</formula>
    </cfRule>
  </conditionalFormatting>
  <conditionalFormatting sqref="J126">
    <cfRule type="duplicateValues" priority="116" aboveAverage="0" equalAverage="0" bottom="0" percent="0" rank="0" text="" dxfId="114">
      <formula>0</formula>
    </cfRule>
  </conditionalFormatting>
  <conditionalFormatting sqref="J132">
    <cfRule type="duplicateValues" priority="117" aboveAverage="0" equalAverage="0" bottom="0" percent="0" rank="0" text="" dxfId="115">
      <formula>0</formula>
    </cfRule>
  </conditionalFormatting>
  <conditionalFormatting sqref="J133">
    <cfRule type="duplicateValues" priority="118" aboveAverage="0" equalAverage="0" bottom="0" percent="0" rank="0" text="" dxfId="116">
      <formula>0</formula>
    </cfRule>
  </conditionalFormatting>
  <conditionalFormatting sqref="J134">
    <cfRule type="duplicateValues" priority="119" aboveAverage="0" equalAverage="0" bottom="0" percent="0" rank="0" text="" dxfId="117">
      <formula>0</formula>
    </cfRule>
  </conditionalFormatting>
  <conditionalFormatting sqref="J135">
    <cfRule type="duplicateValues" priority="120" aboveAverage="0" equalAverage="0" bottom="0" percent="0" rank="0" text="" dxfId="118">
      <formula>0</formula>
    </cfRule>
  </conditionalFormatting>
  <conditionalFormatting sqref="J137">
    <cfRule type="duplicateValues" priority="121" aboveAverage="0" equalAverage="0" bottom="0" percent="0" rank="0" text="" dxfId="119">
      <formula>0</formula>
    </cfRule>
  </conditionalFormatting>
  <conditionalFormatting sqref="J138">
    <cfRule type="duplicateValues" priority="122" aboveAverage="0" equalAverage="0" bottom="0" percent="0" rank="0" text="" dxfId="120">
      <formula>0</formula>
    </cfRule>
  </conditionalFormatting>
  <conditionalFormatting sqref="J139">
    <cfRule type="duplicateValues" priority="123" aboveAverage="0" equalAverage="0" bottom="0" percent="0" rank="0" text="" dxfId="121">
      <formula>0</formula>
    </cfRule>
  </conditionalFormatting>
  <conditionalFormatting sqref="J140">
    <cfRule type="duplicateValues" priority="124" aboveAverage="0" equalAverage="0" bottom="0" percent="0" rank="0" text="" dxfId="122">
      <formula>0</formula>
    </cfRule>
  </conditionalFormatting>
  <conditionalFormatting sqref="J141">
    <cfRule type="duplicateValues" priority="125" aboveAverage="0" equalAverage="0" bottom="0" percent="0" rank="0" text="" dxfId="123">
      <formula>0</formula>
    </cfRule>
  </conditionalFormatting>
  <conditionalFormatting sqref="J142">
    <cfRule type="duplicateValues" priority="126" aboveAverage="0" equalAverage="0" bottom="0" percent="0" rank="0" text="" dxfId="124">
      <formula>0</formula>
    </cfRule>
  </conditionalFormatting>
  <conditionalFormatting sqref="J143">
    <cfRule type="duplicateValues" priority="127" aboveAverage="0" equalAverage="0" bottom="0" percent="0" rank="0" text="" dxfId="125">
      <formula>0</formula>
    </cfRule>
  </conditionalFormatting>
  <conditionalFormatting sqref="J144">
    <cfRule type="duplicateValues" priority="128" aboveAverage="0" equalAverage="0" bottom="0" percent="0" rank="0" text="" dxfId="126">
      <formula>0</formula>
    </cfRule>
  </conditionalFormatting>
  <conditionalFormatting sqref="J145">
    <cfRule type="duplicateValues" priority="129" aboveAverage="0" equalAverage="0" bottom="0" percent="0" rank="0" text="" dxfId="127">
      <formula>0</formula>
    </cfRule>
  </conditionalFormatting>
  <conditionalFormatting sqref="J146">
    <cfRule type="duplicateValues" priority="130" aboveAverage="0" equalAverage="0" bottom="0" percent="0" rank="0" text="" dxfId="128">
      <formula>0</formula>
    </cfRule>
  </conditionalFormatting>
  <conditionalFormatting sqref="J147">
    <cfRule type="duplicateValues" priority="131" aboveAverage="0" equalAverage="0" bottom="0" percent="0" rank="0" text="" dxfId="129">
      <formula>0</formula>
    </cfRule>
  </conditionalFormatting>
  <conditionalFormatting sqref="J148">
    <cfRule type="duplicateValues" priority="132" aboveAverage="0" equalAverage="0" bottom="0" percent="0" rank="0" text="" dxfId="130">
      <formula>0</formula>
    </cfRule>
  </conditionalFormatting>
  <conditionalFormatting sqref="J149">
    <cfRule type="duplicateValues" priority="133" aboveAverage="0" equalAverage="0" bottom="0" percent="0" rank="0" text="" dxfId="131">
      <formula>0</formula>
    </cfRule>
  </conditionalFormatting>
  <conditionalFormatting sqref="J150">
    <cfRule type="duplicateValues" priority="134" aboveAverage="0" equalAverage="0" bottom="0" percent="0" rank="0" text="" dxfId="132">
      <formula>0</formula>
    </cfRule>
  </conditionalFormatting>
  <conditionalFormatting sqref="J152">
    <cfRule type="duplicateValues" priority="135" aboveAverage="0" equalAverage="0" bottom="0" percent="0" rank="0" text="" dxfId="133">
      <formula>0</formula>
    </cfRule>
  </conditionalFormatting>
  <conditionalFormatting sqref="J154">
    <cfRule type="duplicateValues" priority="136" aboveAverage="0" equalAverage="0" bottom="0" percent="0" rank="0" text="" dxfId="134">
      <formula>0</formula>
    </cfRule>
  </conditionalFormatting>
  <conditionalFormatting sqref="J155">
    <cfRule type="duplicateValues" priority="137" aboveAverage="0" equalAverage="0" bottom="0" percent="0" rank="0" text="" dxfId="135">
      <formula>0</formula>
    </cfRule>
  </conditionalFormatting>
  <conditionalFormatting sqref="J156">
    <cfRule type="duplicateValues" priority="138" aboveAverage="0" equalAverage="0" bottom="0" percent="0" rank="0" text="" dxfId="136">
      <formula>0</formula>
    </cfRule>
  </conditionalFormatting>
  <conditionalFormatting sqref="J157">
    <cfRule type="duplicateValues" priority="139" aboveAverage="0" equalAverage="0" bottom="0" percent="0" rank="0" text="" dxfId="137">
      <formula>0</formula>
    </cfRule>
  </conditionalFormatting>
  <conditionalFormatting sqref="J158">
    <cfRule type="duplicateValues" priority="140" aboveAverage="0" equalAverage="0" bottom="0" percent="0" rank="0" text="" dxfId="138">
      <formula>0</formula>
    </cfRule>
  </conditionalFormatting>
  <conditionalFormatting sqref="J159">
    <cfRule type="duplicateValues" priority="141" aboveAverage="0" equalAverage="0" bottom="0" percent="0" rank="0" text="" dxfId="139">
      <formula>0</formula>
    </cfRule>
  </conditionalFormatting>
  <conditionalFormatting sqref="J160">
    <cfRule type="duplicateValues" priority="142" aboveAverage="0" equalAverage="0" bottom="0" percent="0" rank="0" text="" dxfId="140">
      <formula>0</formula>
    </cfRule>
  </conditionalFormatting>
  <conditionalFormatting sqref="J161">
    <cfRule type="duplicateValues" priority="143" aboveAverage="0" equalAverage="0" bottom="0" percent="0" rank="0" text="" dxfId="141">
      <formula>0</formula>
    </cfRule>
  </conditionalFormatting>
  <conditionalFormatting sqref="J162">
    <cfRule type="duplicateValues" priority="144" aboveAverage="0" equalAverage="0" bottom="0" percent="0" rank="0" text="" dxfId="142">
      <formula>0</formula>
    </cfRule>
  </conditionalFormatting>
  <conditionalFormatting sqref="J163">
    <cfRule type="duplicateValues" priority="145" aboveAverage="0" equalAverage="0" bottom="0" percent="0" rank="0" text="" dxfId="143">
      <formula>0</formula>
    </cfRule>
  </conditionalFormatting>
  <conditionalFormatting sqref="J164">
    <cfRule type="duplicateValues" priority="146" aboveAverage="0" equalAverage="0" bottom="0" percent="0" rank="0" text="" dxfId="144">
      <formula>0</formula>
    </cfRule>
  </conditionalFormatting>
  <conditionalFormatting sqref="J165">
    <cfRule type="duplicateValues" priority="147" aboveAverage="0" equalAverage="0" bottom="0" percent="0" rank="0" text="" dxfId="145">
      <formula>0</formula>
    </cfRule>
  </conditionalFormatting>
  <conditionalFormatting sqref="J166">
    <cfRule type="duplicateValues" priority="148" aboveAverage="0" equalAverage="0" bottom="0" percent="0" rank="0" text="" dxfId="146">
      <formula>0</formula>
    </cfRule>
  </conditionalFormatting>
  <conditionalFormatting sqref="J167">
    <cfRule type="duplicateValues" priority="149" aboveAverage="0" equalAverage="0" bottom="0" percent="0" rank="0" text="" dxfId="147">
      <formula>0</formula>
    </cfRule>
  </conditionalFormatting>
  <conditionalFormatting sqref="J168">
    <cfRule type="duplicateValues" priority="150" aboveAverage="0" equalAverage="0" bottom="0" percent="0" rank="0" text="" dxfId="148">
      <formula>0</formula>
    </cfRule>
  </conditionalFormatting>
  <conditionalFormatting sqref="J169">
    <cfRule type="duplicateValues" priority="151" aboveAverage="0" equalAverage="0" bottom="0" percent="0" rank="0" text="" dxfId="149">
      <formula>0</formula>
    </cfRule>
  </conditionalFormatting>
  <conditionalFormatting sqref="J170">
    <cfRule type="duplicateValues" priority="152" aboveAverage="0" equalAverage="0" bottom="0" percent="0" rank="0" text="" dxfId="150">
      <formula>0</formula>
    </cfRule>
  </conditionalFormatting>
  <conditionalFormatting sqref="J171">
    <cfRule type="duplicateValues" priority="153" aboveAverage="0" equalAverage="0" bottom="0" percent="0" rank="0" text="" dxfId="151">
      <formula>0</formula>
    </cfRule>
  </conditionalFormatting>
  <conditionalFormatting sqref="J172">
    <cfRule type="duplicateValues" priority="154" aboveAverage="0" equalAverage="0" bottom="0" percent="0" rank="0" text="" dxfId="152">
      <formula>0</formula>
    </cfRule>
  </conditionalFormatting>
  <conditionalFormatting sqref="J173">
    <cfRule type="duplicateValues" priority="155" aboveAverage="0" equalAverage="0" bottom="0" percent="0" rank="0" text="" dxfId="153">
      <formula>0</formula>
    </cfRule>
  </conditionalFormatting>
  <conditionalFormatting sqref="J174">
    <cfRule type="duplicateValues" priority="156" aboveAverage="0" equalAverage="0" bottom="0" percent="0" rank="0" text="" dxfId="154">
      <formula>0</formula>
    </cfRule>
  </conditionalFormatting>
  <conditionalFormatting sqref="J175">
    <cfRule type="duplicateValues" priority="157" aboveAverage="0" equalAverage="0" bottom="0" percent="0" rank="0" text="" dxfId="155">
      <formula>0</formula>
    </cfRule>
  </conditionalFormatting>
  <conditionalFormatting sqref="J176">
    <cfRule type="duplicateValues" priority="158" aboveAverage="0" equalAverage="0" bottom="0" percent="0" rank="0" text="" dxfId="156">
      <formula>0</formula>
    </cfRule>
  </conditionalFormatting>
  <conditionalFormatting sqref="J177">
    <cfRule type="duplicateValues" priority="159" aboveAverage="0" equalAverage="0" bottom="0" percent="0" rank="0" text="" dxfId="157">
      <formula>0</formula>
    </cfRule>
  </conditionalFormatting>
  <conditionalFormatting sqref="J178">
    <cfRule type="duplicateValues" priority="160" aboveAverage="0" equalAverage="0" bottom="0" percent="0" rank="0" text="" dxfId="158">
      <formula>0</formula>
    </cfRule>
  </conditionalFormatting>
  <conditionalFormatting sqref="J179">
    <cfRule type="duplicateValues" priority="161" aboveAverage="0" equalAverage="0" bottom="0" percent="0" rank="0" text="" dxfId="159">
      <formula>0</formula>
    </cfRule>
  </conditionalFormatting>
  <conditionalFormatting sqref="J180">
    <cfRule type="duplicateValues" priority="162" aboveAverage="0" equalAverage="0" bottom="0" percent="0" rank="0" text="" dxfId="160">
      <formula>0</formula>
    </cfRule>
  </conditionalFormatting>
  <conditionalFormatting sqref="J181">
    <cfRule type="duplicateValues" priority="163" aboveAverage="0" equalAverage="0" bottom="0" percent="0" rank="0" text="" dxfId="161">
      <formula>0</formula>
    </cfRule>
  </conditionalFormatting>
  <conditionalFormatting sqref="J182">
    <cfRule type="duplicateValues" priority="164" aboveAverage="0" equalAverage="0" bottom="0" percent="0" rank="0" text="" dxfId="162">
      <formula>0</formula>
    </cfRule>
  </conditionalFormatting>
  <conditionalFormatting sqref="J183">
    <cfRule type="duplicateValues" priority="165" aboveAverage="0" equalAverage="0" bottom="0" percent="0" rank="0" text="" dxfId="163">
      <formula>0</formula>
    </cfRule>
  </conditionalFormatting>
  <conditionalFormatting sqref="J184">
    <cfRule type="duplicateValues" priority="166" aboveAverage="0" equalAverage="0" bottom="0" percent="0" rank="0" text="" dxfId="164">
      <formula>0</formula>
    </cfRule>
  </conditionalFormatting>
  <conditionalFormatting sqref="J185">
    <cfRule type="duplicateValues" priority="167" aboveAverage="0" equalAverage="0" bottom="0" percent="0" rank="0" text="" dxfId="165">
      <formula>0</formula>
    </cfRule>
  </conditionalFormatting>
  <conditionalFormatting sqref="J186">
    <cfRule type="duplicateValues" priority="168" aboveAverage="0" equalAverage="0" bottom="0" percent="0" rank="0" text="" dxfId="166">
      <formula>0</formula>
    </cfRule>
  </conditionalFormatting>
  <conditionalFormatting sqref="J187">
    <cfRule type="duplicateValues" priority="169" aboveAverage="0" equalAverage="0" bottom="0" percent="0" rank="0" text="" dxfId="167">
      <formula>0</formula>
    </cfRule>
  </conditionalFormatting>
  <conditionalFormatting sqref="J188">
    <cfRule type="duplicateValues" priority="170" aboveAverage="0" equalAverage="0" bottom="0" percent="0" rank="0" text="" dxfId="168">
      <formula>0</formula>
    </cfRule>
  </conditionalFormatting>
  <conditionalFormatting sqref="J189">
    <cfRule type="duplicateValues" priority="171" aboveAverage="0" equalAverage="0" bottom="0" percent="0" rank="0" text="" dxfId="169">
      <formula>0</formula>
    </cfRule>
  </conditionalFormatting>
  <conditionalFormatting sqref="J190">
    <cfRule type="duplicateValues" priority="172" aboveAverage="0" equalAverage="0" bottom="0" percent="0" rank="0" text="" dxfId="170">
      <formula>0</formula>
    </cfRule>
  </conditionalFormatting>
  <conditionalFormatting sqref="J191">
    <cfRule type="duplicateValues" priority="173" aboveAverage="0" equalAverage="0" bottom="0" percent="0" rank="0" text="" dxfId="171">
      <formula>0</formula>
    </cfRule>
  </conditionalFormatting>
  <conditionalFormatting sqref="J192">
    <cfRule type="duplicateValues" priority="174" aboveAverage="0" equalAverage="0" bottom="0" percent="0" rank="0" text="" dxfId="172">
      <formula>0</formula>
    </cfRule>
  </conditionalFormatting>
  <conditionalFormatting sqref="J193">
    <cfRule type="duplicateValues" priority="175" aboveAverage="0" equalAverage="0" bottom="0" percent="0" rank="0" text="" dxfId="173">
      <formula>0</formula>
    </cfRule>
  </conditionalFormatting>
  <conditionalFormatting sqref="J194">
    <cfRule type="duplicateValues" priority="176" aboveAverage="0" equalAverage="0" bottom="0" percent="0" rank="0" text="" dxfId="174">
      <formula>0</formula>
    </cfRule>
  </conditionalFormatting>
  <conditionalFormatting sqref="J195">
    <cfRule type="duplicateValues" priority="177" aboveAverage="0" equalAverage="0" bottom="0" percent="0" rank="0" text="" dxfId="175">
      <formula>0</formula>
    </cfRule>
  </conditionalFormatting>
  <conditionalFormatting sqref="J196">
    <cfRule type="duplicateValues" priority="178" aboveAverage="0" equalAverage="0" bottom="0" percent="0" rank="0" text="" dxfId="176">
      <formula>0</formula>
    </cfRule>
  </conditionalFormatting>
  <conditionalFormatting sqref="J197">
    <cfRule type="duplicateValues" priority="179" aboveAverage="0" equalAverage="0" bottom="0" percent="0" rank="0" text="" dxfId="177">
      <formula>0</formula>
    </cfRule>
  </conditionalFormatting>
  <conditionalFormatting sqref="J198">
    <cfRule type="duplicateValues" priority="180" aboveAverage="0" equalAverage="0" bottom="0" percent="0" rank="0" text="" dxfId="178">
      <formula>0</formula>
    </cfRule>
  </conditionalFormatting>
  <conditionalFormatting sqref="J199">
    <cfRule type="duplicateValues" priority="181" aboveAverage="0" equalAverage="0" bottom="0" percent="0" rank="0" text="" dxfId="179">
      <formula>0</formula>
    </cfRule>
  </conditionalFormatting>
  <conditionalFormatting sqref="J201">
    <cfRule type="duplicateValues" priority="182" aboveAverage="0" equalAverage="0" bottom="0" percent="0" rank="0" text="" dxfId="180">
      <formula>0</formula>
    </cfRule>
  </conditionalFormatting>
  <conditionalFormatting sqref="J202">
    <cfRule type="duplicateValues" priority="183" aboveAverage="0" equalAverage="0" bottom="0" percent="0" rank="0" text="" dxfId="181">
      <formula>0</formula>
    </cfRule>
  </conditionalFormatting>
  <conditionalFormatting sqref="J203">
    <cfRule type="duplicateValues" priority="184" aboveAverage="0" equalAverage="0" bottom="0" percent="0" rank="0" text="" dxfId="182">
      <formula>0</formula>
    </cfRule>
  </conditionalFormatting>
  <conditionalFormatting sqref="J204">
    <cfRule type="duplicateValues" priority="185" aboveAverage="0" equalAverage="0" bottom="0" percent="0" rank="0" text="" dxfId="183">
      <formula>0</formula>
    </cfRule>
  </conditionalFormatting>
  <conditionalFormatting sqref="J206">
    <cfRule type="duplicateValues" priority="186" aboveAverage="0" equalAverage="0" bottom="0" percent="0" rank="0" text="" dxfId="184">
      <formula>0</formula>
    </cfRule>
  </conditionalFormatting>
  <conditionalFormatting sqref="J207">
    <cfRule type="duplicateValues" priority="187" aboveAverage="0" equalAverage="0" bottom="0" percent="0" rank="0" text="" dxfId="185">
      <formula>0</formula>
    </cfRule>
  </conditionalFormatting>
  <conditionalFormatting sqref="J208">
    <cfRule type="duplicateValues" priority="188" aboveAverage="0" equalAverage="0" bottom="0" percent="0" rank="0" text="" dxfId="186">
      <formula>0</formula>
    </cfRule>
  </conditionalFormatting>
  <conditionalFormatting sqref="J209">
    <cfRule type="duplicateValues" priority="189" aboveAverage="0" equalAverage="0" bottom="0" percent="0" rank="0" text="" dxfId="187">
      <formula>0</formula>
    </cfRule>
  </conditionalFormatting>
  <conditionalFormatting sqref="J210">
    <cfRule type="duplicateValues" priority="190" aboveAverage="0" equalAverage="0" bottom="0" percent="0" rank="0" text="" dxfId="188">
      <formula>0</formula>
    </cfRule>
  </conditionalFormatting>
  <conditionalFormatting sqref="J211">
    <cfRule type="duplicateValues" priority="191" aboveAverage="0" equalAverage="0" bottom="0" percent="0" rank="0" text="" dxfId="189">
      <formula>0</formula>
    </cfRule>
  </conditionalFormatting>
  <conditionalFormatting sqref="J212">
    <cfRule type="duplicateValues" priority="192" aboveAverage="0" equalAverage="0" bottom="0" percent="0" rank="0" text="" dxfId="190">
      <formula>0</formula>
    </cfRule>
  </conditionalFormatting>
  <conditionalFormatting sqref="J213">
    <cfRule type="duplicateValues" priority="193" aboveAverage="0" equalAverage="0" bottom="0" percent="0" rank="0" text="" dxfId="191">
      <formula>0</formula>
    </cfRule>
  </conditionalFormatting>
  <conditionalFormatting sqref="J214">
    <cfRule type="duplicateValues" priority="194" aboveAverage="0" equalAverage="0" bottom="0" percent="0" rank="0" text="" dxfId="192">
      <formula>0</formula>
    </cfRule>
  </conditionalFormatting>
  <conditionalFormatting sqref="J215">
    <cfRule type="duplicateValues" priority="195" aboveAverage="0" equalAverage="0" bottom="0" percent="0" rank="0" text="" dxfId="193">
      <formula>0</formula>
    </cfRule>
  </conditionalFormatting>
  <conditionalFormatting sqref="J216">
    <cfRule type="duplicateValues" priority="196" aboveAverage="0" equalAverage="0" bottom="0" percent="0" rank="0" text="" dxfId="194">
      <formula>0</formula>
    </cfRule>
  </conditionalFormatting>
  <conditionalFormatting sqref="J217">
    <cfRule type="duplicateValues" priority="197" aboveAverage="0" equalAverage="0" bottom="0" percent="0" rank="0" text="" dxfId="195">
      <formula>0</formula>
    </cfRule>
  </conditionalFormatting>
  <conditionalFormatting sqref="J218">
    <cfRule type="duplicateValues" priority="198" aboveAverage="0" equalAverage="0" bottom="0" percent="0" rank="0" text="" dxfId="196">
      <formula>0</formula>
    </cfRule>
  </conditionalFormatting>
  <conditionalFormatting sqref="J219">
    <cfRule type="duplicateValues" priority="199" aboveAverage="0" equalAverage="0" bottom="0" percent="0" rank="0" text="" dxfId="197">
      <formula>0</formula>
    </cfRule>
  </conditionalFormatting>
  <conditionalFormatting sqref="J220">
    <cfRule type="duplicateValues" priority="200" aboveAverage="0" equalAverage="0" bottom="0" percent="0" rank="0" text="" dxfId="198">
      <formula>0</formula>
    </cfRule>
  </conditionalFormatting>
  <conditionalFormatting sqref="J221">
    <cfRule type="duplicateValues" priority="201" aboveAverage="0" equalAverage="0" bottom="0" percent="0" rank="0" text="" dxfId="199">
      <formula>0</formula>
    </cfRule>
  </conditionalFormatting>
  <conditionalFormatting sqref="J222">
    <cfRule type="duplicateValues" priority="202" aboveAverage="0" equalAverage="0" bottom="0" percent="0" rank="0" text="" dxfId="200">
      <formula>0</formula>
    </cfRule>
  </conditionalFormatting>
  <conditionalFormatting sqref="J223">
    <cfRule type="duplicateValues" priority="203" aboveAverage="0" equalAverage="0" bottom="0" percent="0" rank="0" text="" dxfId="201">
      <formula>0</formula>
    </cfRule>
  </conditionalFormatting>
  <conditionalFormatting sqref="J224">
    <cfRule type="duplicateValues" priority="204" aboveAverage="0" equalAverage="0" bottom="0" percent="0" rank="0" text="" dxfId="202">
      <formula>0</formula>
    </cfRule>
  </conditionalFormatting>
  <conditionalFormatting sqref="J225">
    <cfRule type="duplicateValues" priority="205" aboveAverage="0" equalAverage="0" bottom="0" percent="0" rank="0" text="" dxfId="203">
      <formula>0</formula>
    </cfRule>
  </conditionalFormatting>
  <conditionalFormatting sqref="J226">
    <cfRule type="duplicateValues" priority="206" aboveAverage="0" equalAverage="0" bottom="0" percent="0" rank="0" text="" dxfId="204">
      <formula>0</formula>
    </cfRule>
  </conditionalFormatting>
  <conditionalFormatting sqref="J227">
    <cfRule type="duplicateValues" priority="207" aboveAverage="0" equalAverage="0" bottom="0" percent="0" rank="0" text="" dxfId="205">
      <formula>0</formula>
    </cfRule>
  </conditionalFormatting>
  <conditionalFormatting sqref="J228">
    <cfRule type="duplicateValues" priority="208" aboveAverage="0" equalAverage="0" bottom="0" percent="0" rank="0" text="" dxfId="206">
      <formula>0</formula>
    </cfRule>
  </conditionalFormatting>
  <conditionalFormatting sqref="J229">
    <cfRule type="duplicateValues" priority="209" aboveAverage="0" equalAverage="0" bottom="0" percent="0" rank="0" text="" dxfId="207">
      <formula>0</formula>
    </cfRule>
  </conditionalFormatting>
  <conditionalFormatting sqref="J238">
    <cfRule type="duplicateValues" priority="210" aboveAverage="0" equalAverage="0" bottom="0" percent="0" rank="0" text="" dxfId="208">
      <formula>0</formula>
    </cfRule>
  </conditionalFormatting>
  <conditionalFormatting sqref="N212:N233">
    <cfRule type="containsText" priority="211" operator="containsText" aboveAverage="0" equalAverage="0" bottom="0" percent="0" rank="0" text="R" dxfId="209"/>
  </conditionalFormatting>
  <conditionalFormatting sqref="N234:N621">
    <cfRule type="containsText" priority="212" operator="containsText" aboveAverage="0" equalAverage="0" bottom="0" percent="0" rank="0" text="R" dxfId="21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2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BO278"/>
  <sheetViews>
    <sheetView showFormulas="false" showGridLines="true" showRowColHeaders="true" showZeros="true" rightToLeft="false" tabSelected="false" showOutlineSymbols="true" defaultGridColor="true" view="pageBreakPreview" topLeftCell="F172" colorId="64" zoomScale="100" zoomScaleNormal="85" zoomScalePageLayoutView="100" workbookViewId="0">
      <selection pane="topLeft" activeCell="J184" activeCellId="0" sqref="J184"/>
    </sheetView>
  </sheetViews>
  <sheetFormatPr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4.57"/>
    <col collapsed="false" customWidth="true" hidden="false" outlineLevel="0" max="3" min="3" style="1" width="20.14"/>
    <col collapsed="false" customWidth="true" hidden="false" outlineLevel="0" max="4" min="4" style="51" width="8.57"/>
    <col collapsed="false" customWidth="true" hidden="false" outlineLevel="0" max="5" min="5" style="1" width="19.85"/>
    <col collapsed="false" customWidth="true" hidden="false" outlineLevel="0" max="6" min="6" style="1" width="45.28"/>
    <col collapsed="false" customWidth="true" hidden="false" outlineLevel="0" max="7" min="7" style="1" width="19.28"/>
    <col collapsed="false" customWidth="true" hidden="false" outlineLevel="0" max="8" min="8" style="1" width="30.29"/>
    <col collapsed="false" customWidth="true" hidden="false" outlineLevel="0" max="9" min="9" style="1" width="5.71"/>
    <col collapsed="false" customWidth="true" hidden="false" outlineLevel="0" max="10" min="10" style="1" width="21.43"/>
    <col collapsed="false" customWidth="true" hidden="false" outlineLevel="0" max="11" min="11" style="1" width="14.28"/>
    <col collapsed="false" customWidth="true" hidden="false" outlineLevel="0" max="12" min="12" style="1" width="16.28"/>
    <col collapsed="false" customWidth="true" hidden="false" outlineLevel="0" max="14" min="13" style="1" width="12.28"/>
    <col collapsed="false" customWidth="true" hidden="false" outlineLevel="0" max="15" min="15" style="1" width="9"/>
    <col collapsed="false" customWidth="true" hidden="false" outlineLevel="0" max="16" min="16" style="1" width="22.57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21" min="19" style="1" width="9.14"/>
    <col collapsed="false" customWidth="true" hidden="false" outlineLevel="0" max="22" min="22" style="4" width="9.14"/>
    <col collapsed="false" customWidth="true" hidden="false" outlineLevel="0" max="1025" min="23" style="1" width="9.14"/>
  </cols>
  <sheetData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6"/>
      <c r="O2" s="7"/>
      <c r="P2" s="7"/>
      <c r="Q2" s="8"/>
      <c r="R2" s="9" t="s">
        <v>2</v>
      </c>
    </row>
    <row r="3" customFormat="false" ht="47.25" hidden="false" customHeight="false" outlineLevel="0" collapsed="false">
      <c r="G3" s="5"/>
      <c r="H3" s="5"/>
      <c r="I3" s="5"/>
      <c r="J3" s="5"/>
      <c r="K3" s="5"/>
      <c r="L3" s="5"/>
      <c r="M3" s="5"/>
      <c r="N3" s="6"/>
      <c r="O3" s="10" t="s">
        <v>4</v>
      </c>
      <c r="P3" s="7"/>
      <c r="Q3" s="119" t="s">
        <v>5</v>
      </c>
    </row>
    <row r="4" customFormat="false" ht="16.5" hidden="false" customHeight="false" outlineLevel="0" collapsed="false">
      <c r="O4" s="12" t="n">
        <f aca="false">COUNTIF(O9:O818,"AT")</f>
        <v>16</v>
      </c>
      <c r="P4" s="13" t="s">
        <v>6</v>
      </c>
      <c r="Q4" s="185" t="n">
        <f aca="false">O4/M6</f>
        <v>0.0642570281124498</v>
      </c>
      <c r="R4" s="1" t="s">
        <v>7</v>
      </c>
    </row>
    <row r="5" customFormat="false" ht="16.5" hidden="false" customHeight="false" outlineLevel="0" collapsed="false">
      <c r="G5" s="47"/>
      <c r="H5" s="47"/>
      <c r="I5" s="47"/>
      <c r="K5" s="186" t="s">
        <v>8</v>
      </c>
      <c r="L5" s="186"/>
      <c r="M5" s="187" t="n">
        <f aca="false">AVERAGE(Q9:Q262)</f>
        <v>1</v>
      </c>
      <c r="N5" s="20"/>
      <c r="O5" s="12" t="n">
        <f aca="false">COUNTIF(O9:O819,"ET")</f>
        <v>90</v>
      </c>
      <c r="P5" s="21" t="s">
        <v>9</v>
      </c>
      <c r="Q5" s="188" t="n">
        <f aca="false">O5/M6</f>
        <v>0.36144578313253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43705.6101415051</v>
      </c>
      <c r="G6" s="47"/>
      <c r="H6" s="47"/>
      <c r="I6" s="47"/>
      <c r="K6" s="26" t="s">
        <v>12</v>
      </c>
      <c r="L6" s="26"/>
      <c r="M6" s="16" t="n">
        <f aca="false">COUNT(D9:D401)</f>
        <v>249</v>
      </c>
      <c r="O6" s="12" t="n">
        <f aca="false">COUNTIF(O9:O820,"FT")</f>
        <v>120</v>
      </c>
      <c r="P6" s="28" t="s">
        <v>13</v>
      </c>
      <c r="Q6" s="189" t="n">
        <f aca="false">O6/M6</f>
        <v>0.481927710843374</v>
      </c>
    </row>
    <row r="7" customFormat="false" ht="16.5" hidden="false" customHeight="false" outlineLevel="0" collapsed="false">
      <c r="K7" s="190" t="s">
        <v>14</v>
      </c>
      <c r="L7" s="190" t="s">
        <v>14</v>
      </c>
      <c r="M7" s="191" t="s">
        <v>15</v>
      </c>
      <c r="N7" s="192"/>
      <c r="O7" s="12" t="n">
        <f aca="false">COUNTIF(N9:N821,"R")</f>
        <v>22</v>
      </c>
      <c r="P7" s="33" t="s">
        <v>16</v>
      </c>
      <c r="Q7" s="193" t="n">
        <f aca="false">O7/M6</f>
        <v>0.0883534136546185</v>
      </c>
    </row>
    <row r="8" customFormat="false" ht="15.75" hidden="false" customHeight="false" outlineLevel="0" collapsed="false">
      <c r="B8" s="35" t="s">
        <v>17</v>
      </c>
      <c r="C8" s="128" t="s">
        <v>18</v>
      </c>
      <c r="D8" s="194" t="s">
        <v>19</v>
      </c>
      <c r="E8" s="195" t="s">
        <v>20</v>
      </c>
      <c r="F8" s="196" t="s">
        <v>21</v>
      </c>
      <c r="G8" s="196" t="s">
        <v>22</v>
      </c>
      <c r="H8" s="197" t="s">
        <v>23</v>
      </c>
      <c r="I8" s="198" t="s">
        <v>24</v>
      </c>
      <c r="J8" s="198" t="s">
        <v>1696</v>
      </c>
      <c r="K8" s="199" t="s">
        <v>26</v>
      </c>
      <c r="L8" s="199" t="s">
        <v>27</v>
      </c>
      <c r="M8" s="199" t="s">
        <v>28</v>
      </c>
      <c r="N8" s="199" t="s">
        <v>3</v>
      </c>
      <c r="O8" s="199" t="s">
        <v>29</v>
      </c>
      <c r="P8" s="196" t="s">
        <v>30</v>
      </c>
      <c r="Q8" s="200" t="s">
        <v>31</v>
      </c>
      <c r="R8" s="196" t="s">
        <v>32</v>
      </c>
      <c r="S8" s="41" t="s">
        <v>33</v>
      </c>
    </row>
    <row r="9" customFormat="false" ht="16.5" hidden="false" customHeight="false" outlineLevel="0" collapsed="false">
      <c r="A9" s="1" t="n">
        <v>1</v>
      </c>
      <c r="B9" s="47" t="s">
        <v>1697</v>
      </c>
      <c r="C9" s="48" t="s">
        <v>1698</v>
      </c>
      <c r="D9" s="56" t="n">
        <v>7568</v>
      </c>
      <c r="E9" s="158" t="s">
        <v>1699</v>
      </c>
      <c r="F9" s="82" t="s">
        <v>1700</v>
      </c>
      <c r="G9" s="47" t="s">
        <v>51</v>
      </c>
      <c r="H9" s="47" t="s">
        <v>52</v>
      </c>
      <c r="I9" s="47" t="n">
        <v>8</v>
      </c>
      <c r="J9" s="166" t="s">
        <v>1701</v>
      </c>
      <c r="K9" s="167" t="n">
        <v>43525</v>
      </c>
      <c r="L9" s="69" t="n">
        <v>43539</v>
      </c>
      <c r="M9" s="201" t="n">
        <v>43539</v>
      </c>
      <c r="N9" s="201"/>
      <c r="O9" s="110" t="s">
        <v>70</v>
      </c>
      <c r="P9" s="47" t="s">
        <v>260</v>
      </c>
      <c r="Q9" s="55" t="n">
        <v>1</v>
      </c>
      <c r="R9" s="47"/>
    </row>
    <row r="10" customFormat="false" ht="16.5" hidden="false" customHeight="false" outlineLevel="0" collapsed="false">
      <c r="A10" s="1" t="n">
        <f aca="false">A9+1</f>
        <v>2</v>
      </c>
      <c r="B10" s="47" t="s">
        <v>1702</v>
      </c>
      <c r="C10" s="48" t="s">
        <v>1698</v>
      </c>
      <c r="D10" s="56" t="n">
        <v>7569</v>
      </c>
      <c r="E10" s="158" t="s">
        <v>1703</v>
      </c>
      <c r="F10" s="82" t="s">
        <v>1704</v>
      </c>
      <c r="G10" s="47" t="s">
        <v>51</v>
      </c>
      <c r="H10" s="47" t="s">
        <v>52</v>
      </c>
      <c r="I10" s="47" t="n">
        <v>4</v>
      </c>
      <c r="J10" s="166" t="s">
        <v>1705</v>
      </c>
      <c r="K10" s="167" t="n">
        <v>43525</v>
      </c>
      <c r="L10" s="69" t="n">
        <v>43539</v>
      </c>
      <c r="M10" s="201"/>
      <c r="N10" s="201"/>
      <c r="O10" s="110"/>
      <c r="P10" s="47" t="s">
        <v>1706</v>
      </c>
      <c r="Q10" s="55" t="n">
        <v>1</v>
      </c>
      <c r="R10" s="47"/>
    </row>
    <row r="11" s="169" customFormat="true" ht="16.5" hidden="false" customHeight="false" outlineLevel="0" collapsed="false">
      <c r="A11" s="1" t="n">
        <f aca="false">A10+1</f>
        <v>3</v>
      </c>
      <c r="B11" s="47" t="s">
        <v>1707</v>
      </c>
      <c r="C11" s="48" t="s">
        <v>1698</v>
      </c>
      <c r="D11" s="56" t="n">
        <v>7570</v>
      </c>
      <c r="E11" s="158" t="s">
        <v>1708</v>
      </c>
      <c r="F11" s="82" t="s">
        <v>1709</v>
      </c>
      <c r="G11" s="47" t="s">
        <v>51</v>
      </c>
      <c r="H11" s="47" t="s">
        <v>52</v>
      </c>
      <c r="I11" s="47" t="n">
        <v>4</v>
      </c>
      <c r="J11" s="166" t="s">
        <v>1710</v>
      </c>
      <c r="K11" s="167" t="n">
        <v>43525</v>
      </c>
      <c r="L11" s="69" t="n">
        <v>43539</v>
      </c>
      <c r="M11" s="201" t="n">
        <v>43539</v>
      </c>
      <c r="N11" s="201"/>
      <c r="O11" s="110" t="s">
        <v>70</v>
      </c>
      <c r="P11" s="47" t="s">
        <v>1711</v>
      </c>
      <c r="Q11" s="55" t="n">
        <v>1</v>
      </c>
      <c r="R11" s="47"/>
      <c r="S11" s="1"/>
      <c r="T11" s="1"/>
      <c r="U11" s="1"/>
      <c r="V11" s="4"/>
      <c r="W11" s="1"/>
      <c r="X11" s="1"/>
    </row>
    <row r="12" customFormat="false" ht="16.5" hidden="false" customHeight="false" outlineLevel="0" collapsed="false">
      <c r="A12" s="1" t="n">
        <f aca="false">A11+1</f>
        <v>4</v>
      </c>
      <c r="B12" s="139" t="s">
        <v>1712</v>
      </c>
      <c r="C12" s="48" t="s">
        <v>1698</v>
      </c>
      <c r="D12" s="56" t="n">
        <v>7571</v>
      </c>
      <c r="E12" s="158" t="s">
        <v>1713</v>
      </c>
      <c r="F12" s="82" t="s">
        <v>1714</v>
      </c>
      <c r="G12" s="47" t="s">
        <v>51</v>
      </c>
      <c r="H12" s="47" t="s">
        <v>52</v>
      </c>
      <c r="I12" s="47" t="n">
        <v>4</v>
      </c>
      <c r="J12" s="166" t="s">
        <v>1715</v>
      </c>
      <c r="K12" s="167" t="n">
        <v>43525</v>
      </c>
      <c r="L12" s="69" t="n">
        <v>43539</v>
      </c>
      <c r="M12" s="201" t="n">
        <v>43537</v>
      </c>
      <c r="N12" s="201"/>
      <c r="O12" s="110" t="s">
        <v>70</v>
      </c>
      <c r="P12" s="47" t="s">
        <v>83</v>
      </c>
      <c r="Q12" s="55" t="n">
        <v>1</v>
      </c>
      <c r="R12" s="47"/>
    </row>
    <row r="13" customFormat="false" ht="16.5" hidden="false" customHeight="false" outlineLevel="0" collapsed="false">
      <c r="A13" s="1" t="n">
        <f aca="false">A12+1</f>
        <v>5</v>
      </c>
      <c r="B13" s="139" t="s">
        <v>1712</v>
      </c>
      <c r="C13" s="48" t="s">
        <v>1698</v>
      </c>
      <c r="D13" s="56" t="n">
        <v>7572</v>
      </c>
      <c r="E13" s="158" t="s">
        <v>1716</v>
      </c>
      <c r="F13" s="82" t="s">
        <v>1714</v>
      </c>
      <c r="G13" s="47" t="s">
        <v>51</v>
      </c>
      <c r="H13" s="47" t="s">
        <v>52</v>
      </c>
      <c r="I13" s="47" t="n">
        <v>8</v>
      </c>
      <c r="J13" s="166" t="s">
        <v>1717</v>
      </c>
      <c r="K13" s="167" t="n">
        <v>43525</v>
      </c>
      <c r="L13" s="69" t="n">
        <v>43539</v>
      </c>
      <c r="M13" s="201" t="n">
        <v>43537</v>
      </c>
      <c r="N13" s="201"/>
      <c r="O13" s="110" t="s">
        <v>70</v>
      </c>
      <c r="P13" s="47" t="s">
        <v>1718</v>
      </c>
      <c r="Q13" s="55" t="n">
        <v>1</v>
      </c>
      <c r="R13" s="47"/>
    </row>
    <row r="14" customFormat="false" ht="16.5" hidden="false" customHeight="false" outlineLevel="0" collapsed="false">
      <c r="A14" s="1" t="n">
        <f aca="false">A13+1</f>
        <v>6</v>
      </c>
      <c r="B14" s="139" t="s">
        <v>1712</v>
      </c>
      <c r="C14" s="48" t="s">
        <v>1698</v>
      </c>
      <c r="D14" s="56" t="n">
        <v>7573</v>
      </c>
      <c r="E14" s="158" t="s">
        <v>1719</v>
      </c>
      <c r="F14" s="82" t="s">
        <v>1709</v>
      </c>
      <c r="G14" s="47" t="s">
        <v>51</v>
      </c>
      <c r="H14" s="47" t="s">
        <v>52</v>
      </c>
      <c r="I14" s="47" t="n">
        <v>4</v>
      </c>
      <c r="J14" s="166" t="s">
        <v>1720</v>
      </c>
      <c r="K14" s="167" t="n">
        <v>43525</v>
      </c>
      <c r="L14" s="69" t="n">
        <v>43539</v>
      </c>
      <c r="M14" s="201" t="n">
        <v>43537</v>
      </c>
      <c r="N14" s="201" t="s">
        <v>46</v>
      </c>
      <c r="O14" s="110" t="s">
        <v>70</v>
      </c>
      <c r="P14" s="47" t="s">
        <v>662</v>
      </c>
      <c r="Q14" s="55" t="n">
        <v>1</v>
      </c>
      <c r="R14" s="47"/>
    </row>
    <row r="15" customFormat="false" ht="16.5" hidden="false" customHeight="false" outlineLevel="0" collapsed="false">
      <c r="A15" s="1" t="n">
        <f aca="false">A14+1</f>
        <v>7</v>
      </c>
      <c r="B15" s="47" t="s">
        <v>1707</v>
      </c>
      <c r="C15" s="48" t="s">
        <v>1698</v>
      </c>
      <c r="D15" s="56" t="n">
        <v>7574</v>
      </c>
      <c r="E15" s="158" t="s">
        <v>1721</v>
      </c>
      <c r="F15" s="82" t="s">
        <v>1722</v>
      </c>
      <c r="G15" s="47" t="s">
        <v>51</v>
      </c>
      <c r="H15" s="47" t="s">
        <v>52</v>
      </c>
      <c r="I15" s="47" t="n">
        <v>4</v>
      </c>
      <c r="J15" s="166" t="s">
        <v>1723</v>
      </c>
      <c r="K15" s="167" t="n">
        <v>43525</v>
      </c>
      <c r="L15" s="69" t="n">
        <v>43539</v>
      </c>
      <c r="M15" s="201" t="n">
        <v>43539</v>
      </c>
      <c r="N15" s="201"/>
      <c r="O15" s="110" t="s">
        <v>70</v>
      </c>
      <c r="P15" s="47" t="s">
        <v>662</v>
      </c>
      <c r="Q15" s="55" t="n">
        <v>1</v>
      </c>
      <c r="R15" s="47"/>
    </row>
    <row r="16" customFormat="false" ht="16.5" hidden="false" customHeight="false" outlineLevel="0" collapsed="false">
      <c r="A16" s="1" t="n">
        <f aca="false">A15+1</f>
        <v>8</v>
      </c>
      <c r="B16" s="139" t="s">
        <v>1712</v>
      </c>
      <c r="C16" s="48" t="s">
        <v>1698</v>
      </c>
      <c r="D16" s="56" t="n">
        <v>7575</v>
      </c>
      <c r="E16" s="158" t="s">
        <v>1724</v>
      </c>
      <c r="F16" s="82" t="s">
        <v>1709</v>
      </c>
      <c r="G16" s="47" t="s">
        <v>51</v>
      </c>
      <c r="H16" s="47" t="s">
        <v>52</v>
      </c>
      <c r="I16" s="47" t="n">
        <v>4</v>
      </c>
      <c r="J16" s="166" t="s">
        <v>1725</v>
      </c>
      <c r="K16" s="167" t="n">
        <v>43525</v>
      </c>
      <c r="L16" s="69" t="n">
        <v>43539</v>
      </c>
      <c r="M16" s="201" t="n">
        <v>43537</v>
      </c>
      <c r="N16" s="201"/>
      <c r="O16" s="110" t="s">
        <v>70</v>
      </c>
      <c r="P16" s="47" t="s">
        <v>662</v>
      </c>
      <c r="Q16" s="55" t="n">
        <v>1</v>
      </c>
      <c r="R16" s="47"/>
    </row>
    <row r="17" customFormat="false" ht="16.5" hidden="false" customHeight="false" outlineLevel="0" collapsed="false">
      <c r="A17" s="1" t="n">
        <f aca="false">A16+1</f>
        <v>9</v>
      </c>
      <c r="B17" s="47" t="s">
        <v>1707</v>
      </c>
      <c r="C17" s="48" t="s">
        <v>1698</v>
      </c>
      <c r="D17" s="56" t="n">
        <v>7576</v>
      </c>
      <c r="E17" s="158" t="s">
        <v>1726</v>
      </c>
      <c r="F17" s="82" t="s">
        <v>1727</v>
      </c>
      <c r="G17" s="47" t="s">
        <v>51</v>
      </c>
      <c r="H17" s="47" t="s">
        <v>52</v>
      </c>
      <c r="I17" s="47" t="n">
        <v>8</v>
      </c>
      <c r="J17" s="166" t="s">
        <v>1728</v>
      </c>
      <c r="K17" s="167" t="n">
        <v>43525</v>
      </c>
      <c r="L17" s="69" t="n">
        <v>43539</v>
      </c>
      <c r="M17" s="201" t="n">
        <v>43539</v>
      </c>
      <c r="N17" s="201"/>
      <c r="O17" s="110" t="s">
        <v>70</v>
      </c>
      <c r="P17" s="47" t="s">
        <v>71</v>
      </c>
      <c r="Q17" s="55" t="n">
        <v>1</v>
      </c>
      <c r="R17" s="47"/>
    </row>
    <row r="18" customFormat="false" ht="16.5" hidden="false" customHeight="false" outlineLevel="0" collapsed="false">
      <c r="A18" s="1" t="n">
        <f aca="false">A17+1</f>
        <v>10</v>
      </c>
      <c r="B18" s="139" t="s">
        <v>1729</v>
      </c>
      <c r="C18" s="48" t="s">
        <v>1698</v>
      </c>
      <c r="D18" s="56" t="n">
        <v>7577</v>
      </c>
      <c r="E18" s="158" t="s">
        <v>1730</v>
      </c>
      <c r="F18" s="82" t="s">
        <v>1727</v>
      </c>
      <c r="G18" s="47" t="s">
        <v>51</v>
      </c>
      <c r="H18" s="47" t="s">
        <v>52</v>
      </c>
      <c r="I18" s="47" t="n">
        <v>8</v>
      </c>
      <c r="J18" s="166" t="s">
        <v>1731</v>
      </c>
      <c r="K18" s="167" t="n">
        <v>43525</v>
      </c>
      <c r="L18" s="69" t="n">
        <v>43539</v>
      </c>
      <c r="M18" s="201" t="n">
        <v>43537</v>
      </c>
      <c r="N18" s="201"/>
      <c r="O18" s="110" t="s">
        <v>70</v>
      </c>
      <c r="P18" s="47" t="s">
        <v>260</v>
      </c>
      <c r="Q18" s="55" t="n">
        <v>1</v>
      </c>
      <c r="R18" s="47"/>
    </row>
    <row r="19" customFormat="false" ht="16.5" hidden="false" customHeight="false" outlineLevel="0" collapsed="false">
      <c r="A19" s="1" t="n">
        <f aca="false">A18+1</f>
        <v>11</v>
      </c>
      <c r="B19" s="47" t="s">
        <v>1732</v>
      </c>
      <c r="C19" s="48" t="s">
        <v>1698</v>
      </c>
      <c r="D19" s="56" t="n">
        <v>7578</v>
      </c>
      <c r="E19" s="158" t="s">
        <v>1733</v>
      </c>
      <c r="F19" s="82" t="s">
        <v>1734</v>
      </c>
      <c r="G19" s="47" t="s">
        <v>51</v>
      </c>
      <c r="H19" s="47" t="s">
        <v>52</v>
      </c>
      <c r="I19" s="47" t="n">
        <v>12</v>
      </c>
      <c r="J19" s="166" t="s">
        <v>1735</v>
      </c>
      <c r="K19" s="167" t="n">
        <v>43525</v>
      </c>
      <c r="L19" s="69" t="n">
        <v>43539</v>
      </c>
      <c r="M19" s="201" t="n">
        <v>43539</v>
      </c>
      <c r="N19" s="201"/>
      <c r="O19" s="110" t="s">
        <v>70</v>
      </c>
      <c r="P19" s="47" t="s">
        <v>71</v>
      </c>
      <c r="Q19" s="55" t="n">
        <v>1</v>
      </c>
      <c r="R19" s="47"/>
    </row>
    <row r="20" customFormat="false" ht="16.5" hidden="false" customHeight="false" outlineLevel="0" collapsed="false">
      <c r="A20" s="1" t="n">
        <f aca="false">A19+1</f>
        <v>12</v>
      </c>
      <c r="B20" s="47" t="s">
        <v>1736</v>
      </c>
      <c r="C20" s="48" t="s">
        <v>1698</v>
      </c>
      <c r="D20" s="56" t="n">
        <v>7579</v>
      </c>
      <c r="E20" s="158" t="s">
        <v>1737</v>
      </c>
      <c r="F20" s="82" t="s">
        <v>1738</v>
      </c>
      <c r="G20" s="47" t="s">
        <v>51</v>
      </c>
      <c r="H20" s="47" t="s">
        <v>52</v>
      </c>
      <c r="I20" s="47" t="n">
        <v>16</v>
      </c>
      <c r="J20" s="166" t="s">
        <v>1739</v>
      </c>
      <c r="K20" s="167" t="n">
        <v>43525</v>
      </c>
      <c r="L20" s="69" t="n">
        <v>43539</v>
      </c>
      <c r="M20" s="201" t="n">
        <v>43539</v>
      </c>
      <c r="N20" s="201"/>
      <c r="O20" s="110" t="s">
        <v>70</v>
      </c>
      <c r="P20" s="47" t="s">
        <v>1079</v>
      </c>
      <c r="Q20" s="55" t="n">
        <v>1</v>
      </c>
      <c r="R20" s="47"/>
    </row>
    <row r="21" customFormat="false" ht="16.5" hidden="false" customHeight="false" outlineLevel="0" collapsed="false">
      <c r="A21" s="1" t="n">
        <f aca="false">A20+1</f>
        <v>13</v>
      </c>
      <c r="B21" s="47" t="s">
        <v>1740</v>
      </c>
      <c r="C21" s="132" t="s">
        <v>1741</v>
      </c>
      <c r="D21" s="56" t="n">
        <v>7580</v>
      </c>
      <c r="E21" s="158" t="s">
        <v>1742</v>
      </c>
      <c r="F21" s="82" t="s">
        <v>1743</v>
      </c>
      <c r="G21" s="47" t="s">
        <v>51</v>
      </c>
      <c r="H21" s="47" t="s">
        <v>52</v>
      </c>
      <c r="I21" s="47" t="n">
        <v>1</v>
      </c>
      <c r="J21" s="166" t="s">
        <v>1744</v>
      </c>
      <c r="K21" s="167" t="n">
        <v>43525</v>
      </c>
      <c r="L21" s="167" t="n">
        <v>43529</v>
      </c>
      <c r="M21" s="201" t="n">
        <v>43530</v>
      </c>
      <c r="N21" s="201"/>
      <c r="O21" s="110" t="s">
        <v>40</v>
      </c>
      <c r="P21" s="47" t="s">
        <v>239</v>
      </c>
      <c r="Q21" s="55" t="n">
        <v>1</v>
      </c>
      <c r="R21" s="47"/>
    </row>
    <row r="22" customFormat="false" ht="16.5" hidden="false" customHeight="false" outlineLevel="0" collapsed="false">
      <c r="A22" s="1" t="n">
        <f aca="false">A21+1</f>
        <v>14</v>
      </c>
      <c r="B22" s="47" t="s">
        <v>1745</v>
      </c>
      <c r="C22" s="48" t="s">
        <v>1698</v>
      </c>
      <c r="D22" s="56" t="n">
        <v>7581</v>
      </c>
      <c r="E22" s="158" t="s">
        <v>1746</v>
      </c>
      <c r="F22" s="82" t="s">
        <v>1747</v>
      </c>
      <c r="G22" s="47" t="s">
        <v>51</v>
      </c>
      <c r="H22" s="47" t="s">
        <v>52</v>
      </c>
      <c r="I22" s="47" t="n">
        <v>8</v>
      </c>
      <c r="J22" s="166" t="s">
        <v>1748</v>
      </c>
      <c r="K22" s="167" t="n">
        <v>43525</v>
      </c>
      <c r="L22" s="69" t="n">
        <v>43539</v>
      </c>
      <c r="M22" s="201" t="n">
        <v>43539</v>
      </c>
      <c r="N22" s="201"/>
      <c r="O22" s="110" t="s">
        <v>70</v>
      </c>
      <c r="P22" s="47" t="s">
        <v>221</v>
      </c>
      <c r="Q22" s="55" t="n">
        <v>1</v>
      </c>
      <c r="R22" s="47"/>
    </row>
    <row r="23" customFormat="false" ht="16.5" hidden="false" customHeight="false" outlineLevel="0" collapsed="false">
      <c r="A23" s="1" t="n">
        <f aca="false">A22+1</f>
        <v>15</v>
      </c>
      <c r="B23" s="47" t="s">
        <v>1749</v>
      </c>
      <c r="C23" s="48" t="s">
        <v>1698</v>
      </c>
      <c r="D23" s="56" t="n">
        <v>7582</v>
      </c>
      <c r="E23" s="158" t="s">
        <v>1750</v>
      </c>
      <c r="F23" s="82" t="s">
        <v>1751</v>
      </c>
      <c r="G23" s="47" t="s">
        <v>51</v>
      </c>
      <c r="H23" s="47" t="s">
        <v>52</v>
      </c>
      <c r="I23" s="47" t="n">
        <v>4</v>
      </c>
      <c r="J23" s="166" t="s">
        <v>1752</v>
      </c>
      <c r="K23" s="167" t="n">
        <v>43525</v>
      </c>
      <c r="L23" s="69" t="n">
        <v>43539</v>
      </c>
      <c r="M23" s="201" t="n">
        <v>43539</v>
      </c>
      <c r="N23" s="201"/>
      <c r="O23" s="110" t="s">
        <v>70</v>
      </c>
      <c r="P23" s="47" t="s">
        <v>83</v>
      </c>
      <c r="Q23" s="55" t="n">
        <v>1</v>
      </c>
      <c r="R23" s="47"/>
    </row>
    <row r="24" customFormat="false" ht="16.5" hidden="false" customHeight="false" outlineLevel="0" collapsed="false">
      <c r="A24" s="1" t="n">
        <f aca="false">A23+1</f>
        <v>16</v>
      </c>
      <c r="B24" s="47" t="s">
        <v>1753</v>
      </c>
      <c r="C24" s="48" t="s">
        <v>1698</v>
      </c>
      <c r="D24" s="56" t="n">
        <v>7583</v>
      </c>
      <c r="E24" s="158" t="s">
        <v>1754</v>
      </c>
      <c r="F24" s="82" t="s">
        <v>1751</v>
      </c>
      <c r="G24" s="47" t="s">
        <v>51</v>
      </c>
      <c r="H24" s="47" t="s">
        <v>52</v>
      </c>
      <c r="I24" s="47" t="n">
        <v>4</v>
      </c>
      <c r="J24" s="166" t="s">
        <v>1755</v>
      </c>
      <c r="K24" s="167" t="n">
        <v>43525</v>
      </c>
      <c r="L24" s="69" t="n">
        <v>43539</v>
      </c>
      <c r="M24" s="201" t="n">
        <v>43539</v>
      </c>
      <c r="N24" s="201" t="s">
        <v>46</v>
      </c>
      <c r="O24" s="110" t="s">
        <v>70</v>
      </c>
      <c r="P24" s="47" t="s">
        <v>953</v>
      </c>
      <c r="Q24" s="55" t="n">
        <v>1</v>
      </c>
      <c r="R24" s="47"/>
    </row>
    <row r="25" customFormat="false" ht="16.5" hidden="false" customHeight="false" outlineLevel="0" collapsed="false">
      <c r="A25" s="1" t="n">
        <f aca="false">A24+1</f>
        <v>17</v>
      </c>
      <c r="B25" s="47" t="s">
        <v>1756</v>
      </c>
      <c r="C25" s="48" t="s">
        <v>1698</v>
      </c>
      <c r="D25" s="56" t="n">
        <v>7584</v>
      </c>
      <c r="E25" s="158" t="s">
        <v>1757</v>
      </c>
      <c r="F25" s="82" t="s">
        <v>1758</v>
      </c>
      <c r="G25" s="47" t="s">
        <v>51</v>
      </c>
      <c r="H25" s="47" t="s">
        <v>52</v>
      </c>
      <c r="I25" s="47" t="n">
        <v>12</v>
      </c>
      <c r="J25" s="166" t="s">
        <v>1759</v>
      </c>
      <c r="K25" s="167" t="n">
        <v>43525</v>
      </c>
      <c r="L25" s="69" t="n">
        <v>43539</v>
      </c>
      <c r="M25" s="201" t="n">
        <v>43539</v>
      </c>
      <c r="N25" s="201"/>
      <c r="O25" s="110" t="s">
        <v>70</v>
      </c>
      <c r="P25" s="47" t="s">
        <v>273</v>
      </c>
      <c r="Q25" s="55" t="n">
        <v>1</v>
      </c>
      <c r="R25" s="47"/>
    </row>
    <row r="26" customFormat="false" ht="16.5" hidden="false" customHeight="false" outlineLevel="0" collapsed="false">
      <c r="A26" s="1" t="n">
        <f aca="false">A25+1</f>
        <v>18</v>
      </c>
      <c r="B26" s="139" t="s">
        <v>1729</v>
      </c>
      <c r="C26" s="48" t="s">
        <v>1698</v>
      </c>
      <c r="D26" s="56" t="n">
        <v>7585</v>
      </c>
      <c r="E26" s="158" t="s">
        <v>1760</v>
      </c>
      <c r="F26" s="82" t="s">
        <v>1761</v>
      </c>
      <c r="G26" s="47" t="s">
        <v>51</v>
      </c>
      <c r="H26" s="47" t="s">
        <v>52</v>
      </c>
      <c r="I26" s="47" t="n">
        <v>4</v>
      </c>
      <c r="J26" s="166" t="s">
        <v>1762</v>
      </c>
      <c r="K26" s="167" t="n">
        <v>43525</v>
      </c>
      <c r="L26" s="69" t="n">
        <v>43539</v>
      </c>
      <c r="M26" s="201" t="n">
        <v>43537</v>
      </c>
      <c r="N26" s="201"/>
      <c r="O26" s="110" t="s">
        <v>70</v>
      </c>
      <c r="P26" s="47" t="s">
        <v>83</v>
      </c>
      <c r="Q26" s="55" t="n">
        <v>1</v>
      </c>
      <c r="R26" s="47"/>
    </row>
    <row r="27" customFormat="false" ht="16.5" hidden="false" customHeight="false" outlineLevel="0" collapsed="false">
      <c r="A27" s="1" t="n">
        <f aca="false">A26+1</f>
        <v>19</v>
      </c>
      <c r="B27" s="47" t="s">
        <v>1753</v>
      </c>
      <c r="C27" s="48" t="s">
        <v>1698</v>
      </c>
      <c r="D27" s="56" t="n">
        <v>7586</v>
      </c>
      <c r="E27" s="158" t="s">
        <v>1763</v>
      </c>
      <c r="F27" s="82" t="s">
        <v>1764</v>
      </c>
      <c r="G27" s="47" t="s">
        <v>51</v>
      </c>
      <c r="H27" s="47" t="s">
        <v>52</v>
      </c>
      <c r="I27" s="47" t="n">
        <v>8</v>
      </c>
      <c r="J27" s="166" t="s">
        <v>1765</v>
      </c>
      <c r="K27" s="167" t="n">
        <v>43525</v>
      </c>
      <c r="L27" s="69" t="n">
        <v>43539</v>
      </c>
      <c r="M27" s="201" t="n">
        <v>43539</v>
      </c>
      <c r="N27" s="201"/>
      <c r="O27" s="110" t="s">
        <v>70</v>
      </c>
      <c r="P27" s="47" t="s">
        <v>1766</v>
      </c>
      <c r="Q27" s="55" t="n">
        <v>1</v>
      </c>
      <c r="R27" s="47"/>
    </row>
    <row r="28" customFormat="false" ht="16.5" hidden="false" customHeight="false" outlineLevel="0" collapsed="false">
      <c r="A28" s="1" t="n">
        <f aca="false">A27+1</f>
        <v>20</v>
      </c>
      <c r="B28" s="47" t="s">
        <v>1745</v>
      </c>
      <c r="C28" s="48" t="s">
        <v>1698</v>
      </c>
      <c r="D28" s="56" t="n">
        <v>7587</v>
      </c>
      <c r="E28" s="158" t="s">
        <v>1767</v>
      </c>
      <c r="F28" s="82" t="s">
        <v>1768</v>
      </c>
      <c r="G28" s="47" t="s">
        <v>51</v>
      </c>
      <c r="H28" s="47" t="s">
        <v>52</v>
      </c>
      <c r="I28" s="47" t="n">
        <v>4</v>
      </c>
      <c r="J28" s="166" t="s">
        <v>1769</v>
      </c>
      <c r="K28" s="167" t="n">
        <v>43525</v>
      </c>
      <c r="L28" s="69" t="n">
        <v>43539</v>
      </c>
      <c r="M28" s="201" t="n">
        <v>43542</v>
      </c>
      <c r="N28" s="201"/>
      <c r="O28" s="110" t="s">
        <v>40</v>
      </c>
      <c r="P28" s="47" t="s">
        <v>953</v>
      </c>
      <c r="Q28" s="55" t="n">
        <v>1</v>
      </c>
      <c r="R28" s="47"/>
    </row>
    <row r="29" customFormat="false" ht="16.5" hidden="false" customHeight="false" outlineLevel="0" collapsed="false">
      <c r="A29" s="1" t="n">
        <f aca="false">A28+1</f>
        <v>21</v>
      </c>
      <c r="B29" s="47" t="s">
        <v>1770</v>
      </c>
      <c r="C29" s="48" t="s">
        <v>1698</v>
      </c>
      <c r="D29" s="56" t="n">
        <v>7588</v>
      </c>
      <c r="E29" s="158" t="s">
        <v>1771</v>
      </c>
      <c r="F29" s="82" t="s">
        <v>1772</v>
      </c>
      <c r="G29" s="47" t="s">
        <v>51</v>
      </c>
      <c r="H29" s="47" t="s">
        <v>52</v>
      </c>
      <c r="I29" s="47" t="n">
        <v>12</v>
      </c>
      <c r="J29" s="166" t="s">
        <v>1773</v>
      </c>
      <c r="K29" s="167" t="n">
        <v>43525</v>
      </c>
      <c r="L29" s="69" t="n">
        <v>43539</v>
      </c>
      <c r="M29" s="201" t="n">
        <v>43539</v>
      </c>
      <c r="N29" s="201"/>
      <c r="O29" s="110" t="s">
        <v>70</v>
      </c>
      <c r="P29" s="47" t="s">
        <v>260</v>
      </c>
      <c r="Q29" s="55" t="n">
        <v>1</v>
      </c>
      <c r="R29" s="47"/>
    </row>
    <row r="30" customFormat="false" ht="16.5" hidden="false" customHeight="false" outlineLevel="0" collapsed="false">
      <c r="A30" s="1" t="n">
        <f aca="false">A29+1</f>
        <v>22</v>
      </c>
      <c r="B30" s="139" t="s">
        <v>1774</v>
      </c>
      <c r="C30" s="48" t="s">
        <v>1698</v>
      </c>
      <c r="D30" s="56" t="n">
        <v>7589</v>
      </c>
      <c r="E30" s="158" t="s">
        <v>1775</v>
      </c>
      <c r="F30" s="82" t="s">
        <v>1776</v>
      </c>
      <c r="G30" s="47" t="s">
        <v>51</v>
      </c>
      <c r="H30" s="47" t="s">
        <v>52</v>
      </c>
      <c r="I30" s="47" t="n">
        <v>12</v>
      </c>
      <c r="J30" s="166" t="s">
        <v>1777</v>
      </c>
      <c r="K30" s="167" t="n">
        <v>43525</v>
      </c>
      <c r="L30" s="69" t="n">
        <v>43539</v>
      </c>
      <c r="M30" s="201" t="n">
        <v>43537</v>
      </c>
      <c r="N30" s="201"/>
      <c r="O30" s="110" t="s">
        <v>70</v>
      </c>
      <c r="P30" s="47" t="s">
        <v>71</v>
      </c>
      <c r="Q30" s="55" t="n">
        <v>1</v>
      </c>
      <c r="R30" s="47"/>
    </row>
    <row r="31" customFormat="false" ht="16.5" hidden="false" customHeight="false" outlineLevel="0" collapsed="false">
      <c r="A31" s="1" t="n">
        <f aca="false">A30+1</f>
        <v>23</v>
      </c>
      <c r="B31" s="47" t="s">
        <v>1778</v>
      </c>
      <c r="C31" s="48" t="s">
        <v>1698</v>
      </c>
      <c r="D31" s="56" t="n">
        <v>7590</v>
      </c>
      <c r="E31" s="158" t="s">
        <v>1779</v>
      </c>
      <c r="F31" s="82" t="s">
        <v>1768</v>
      </c>
      <c r="G31" s="47" t="s">
        <v>51</v>
      </c>
      <c r="H31" s="47" t="s">
        <v>52</v>
      </c>
      <c r="I31" s="47" t="n">
        <v>4</v>
      </c>
      <c r="J31" s="166" t="s">
        <v>1780</v>
      </c>
      <c r="K31" s="167" t="n">
        <v>43525</v>
      </c>
      <c r="L31" s="69" t="n">
        <v>43539</v>
      </c>
      <c r="M31" s="201" t="n">
        <v>43539</v>
      </c>
      <c r="N31" s="201"/>
      <c r="O31" s="110" t="s">
        <v>70</v>
      </c>
      <c r="P31" s="47" t="s">
        <v>83</v>
      </c>
      <c r="Q31" s="55" t="n">
        <v>1</v>
      </c>
      <c r="R31" s="47"/>
    </row>
    <row r="32" customFormat="false" ht="16.5" hidden="false" customHeight="false" outlineLevel="0" collapsed="false">
      <c r="A32" s="1" t="n">
        <f aca="false">A31+1</f>
        <v>24</v>
      </c>
      <c r="B32" s="47" t="s">
        <v>1781</v>
      </c>
      <c r="C32" s="48" t="s">
        <v>1698</v>
      </c>
      <c r="D32" s="56" t="n">
        <v>7591</v>
      </c>
      <c r="E32" s="158" t="s">
        <v>1782</v>
      </c>
      <c r="F32" s="82" t="s">
        <v>1768</v>
      </c>
      <c r="G32" s="47" t="s">
        <v>51</v>
      </c>
      <c r="H32" s="47" t="s">
        <v>52</v>
      </c>
      <c r="I32" s="47" t="n">
        <v>4</v>
      </c>
      <c r="J32" s="166" t="s">
        <v>1783</v>
      </c>
      <c r="K32" s="167" t="n">
        <v>43525</v>
      </c>
      <c r="L32" s="69" t="n">
        <v>43539</v>
      </c>
      <c r="M32" s="201" t="n">
        <v>43539</v>
      </c>
      <c r="N32" s="201" t="s">
        <v>46</v>
      </c>
      <c r="O32" s="110" t="s">
        <v>70</v>
      </c>
      <c r="P32" s="47" t="s">
        <v>221</v>
      </c>
      <c r="Q32" s="55" t="n">
        <v>1</v>
      </c>
      <c r="R32" s="47"/>
    </row>
    <row r="33" customFormat="false" ht="16.5" hidden="false" customHeight="false" outlineLevel="0" collapsed="false">
      <c r="A33" s="1" t="n">
        <f aca="false">A32+1</f>
        <v>25</v>
      </c>
      <c r="B33" s="47" t="s">
        <v>1770</v>
      </c>
      <c r="C33" s="48" t="s">
        <v>1698</v>
      </c>
      <c r="D33" s="56" t="n">
        <v>7592</v>
      </c>
      <c r="E33" s="158" t="s">
        <v>1784</v>
      </c>
      <c r="F33" s="82" t="s">
        <v>1785</v>
      </c>
      <c r="G33" s="47" t="s">
        <v>51</v>
      </c>
      <c r="H33" s="47" t="s">
        <v>52</v>
      </c>
      <c r="I33" s="47" t="n">
        <v>12</v>
      </c>
      <c r="J33" s="166" t="s">
        <v>1786</v>
      </c>
      <c r="K33" s="167" t="n">
        <v>43525</v>
      </c>
      <c r="L33" s="69" t="n">
        <v>43539</v>
      </c>
      <c r="M33" s="201" t="n">
        <v>43539</v>
      </c>
      <c r="N33" s="201"/>
      <c r="O33" s="110" t="s">
        <v>70</v>
      </c>
      <c r="P33" s="47" t="s">
        <v>83</v>
      </c>
      <c r="Q33" s="55" t="n">
        <v>1</v>
      </c>
      <c r="R33" s="47"/>
    </row>
    <row r="34" customFormat="false" ht="16.5" hidden="false" customHeight="false" outlineLevel="0" collapsed="false">
      <c r="A34" s="1" t="n">
        <f aca="false">A33+1</f>
        <v>26</v>
      </c>
      <c r="B34" s="47" t="s">
        <v>1787</v>
      </c>
      <c r="C34" s="48" t="s">
        <v>1698</v>
      </c>
      <c r="D34" s="56" t="n">
        <v>7593</v>
      </c>
      <c r="E34" s="158" t="s">
        <v>1788</v>
      </c>
      <c r="F34" s="82" t="s">
        <v>1789</v>
      </c>
      <c r="G34" s="47" t="s">
        <v>51</v>
      </c>
      <c r="H34" s="47" t="s">
        <v>52</v>
      </c>
      <c r="I34" s="47" t="n">
        <v>2</v>
      </c>
      <c r="J34" s="166" t="s">
        <v>1790</v>
      </c>
      <c r="K34" s="167" t="n">
        <v>43525</v>
      </c>
      <c r="L34" s="69" t="n">
        <v>43539</v>
      </c>
      <c r="M34" s="201" t="n">
        <v>43539</v>
      </c>
      <c r="N34" s="201"/>
      <c r="O34" s="110" t="s">
        <v>70</v>
      </c>
      <c r="P34" s="47" t="s">
        <v>1791</v>
      </c>
      <c r="Q34" s="55" t="n">
        <v>1</v>
      </c>
      <c r="R34" s="47"/>
    </row>
    <row r="35" customFormat="false" ht="16.5" hidden="false" customHeight="false" outlineLevel="0" collapsed="false">
      <c r="A35" s="1" t="n">
        <f aca="false">A34+1</f>
        <v>27</v>
      </c>
      <c r="B35" s="47" t="s">
        <v>1770</v>
      </c>
      <c r="C35" s="108" t="s">
        <v>1698</v>
      </c>
      <c r="D35" s="56" t="n">
        <v>7594</v>
      </c>
      <c r="E35" s="158" t="s">
        <v>1792</v>
      </c>
      <c r="F35" s="82" t="s">
        <v>1793</v>
      </c>
      <c r="G35" s="47" t="s">
        <v>51</v>
      </c>
      <c r="H35" s="47" t="s">
        <v>52</v>
      </c>
      <c r="I35" s="47" t="n">
        <v>2</v>
      </c>
      <c r="J35" s="166" t="s">
        <v>1794</v>
      </c>
      <c r="K35" s="167" t="n">
        <v>43525</v>
      </c>
      <c r="L35" s="69" t="n">
        <v>43539</v>
      </c>
      <c r="M35" s="201" t="n">
        <v>43539</v>
      </c>
      <c r="N35" s="201"/>
      <c r="O35" s="110" t="s">
        <v>70</v>
      </c>
      <c r="P35" s="47" t="s">
        <v>1795</v>
      </c>
      <c r="Q35" s="55" t="n">
        <v>1</v>
      </c>
      <c r="R35" s="47"/>
    </row>
    <row r="36" customFormat="false" ht="16.5" hidden="false" customHeight="false" outlineLevel="0" collapsed="false">
      <c r="A36" s="1" t="n">
        <f aca="false">A35+1</f>
        <v>28</v>
      </c>
      <c r="B36" s="47" t="s">
        <v>1796</v>
      </c>
      <c r="C36" s="48" t="s">
        <v>1698</v>
      </c>
      <c r="D36" s="56" t="n">
        <v>7595</v>
      </c>
      <c r="E36" s="158" t="s">
        <v>1797</v>
      </c>
      <c r="F36" s="82" t="s">
        <v>1798</v>
      </c>
      <c r="G36" s="47" t="s">
        <v>51</v>
      </c>
      <c r="H36" s="47" t="s">
        <v>52</v>
      </c>
      <c r="I36" s="47" t="n">
        <v>12</v>
      </c>
      <c r="J36" s="166" t="s">
        <v>1799</v>
      </c>
      <c r="K36" s="167" t="n">
        <v>43525</v>
      </c>
      <c r="L36" s="69" t="n">
        <v>43539</v>
      </c>
      <c r="M36" s="201" t="n">
        <v>43539</v>
      </c>
      <c r="N36" s="201"/>
      <c r="O36" s="110" t="s">
        <v>70</v>
      </c>
      <c r="P36" s="47" t="s">
        <v>1578</v>
      </c>
      <c r="Q36" s="55" t="n">
        <v>1</v>
      </c>
      <c r="R36" s="47"/>
      <c r="T36" s="202"/>
      <c r="U36" s="202"/>
      <c r="V36" s="203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202"/>
      <c r="BB36" s="202"/>
      <c r="BC36" s="202"/>
      <c r="BD36" s="202"/>
      <c r="BE36" s="202"/>
      <c r="BF36" s="202"/>
      <c r="BG36" s="202"/>
      <c r="BH36" s="202"/>
      <c r="BI36" s="202"/>
      <c r="BJ36" s="202"/>
      <c r="BK36" s="202"/>
      <c r="BL36" s="202"/>
      <c r="BM36" s="202"/>
      <c r="BN36" s="202"/>
      <c r="BO36" s="202"/>
    </row>
    <row r="37" customFormat="false" ht="16.5" hidden="false" customHeight="false" outlineLevel="0" collapsed="false">
      <c r="A37" s="1" t="n">
        <f aca="false">A36+1</f>
        <v>29</v>
      </c>
      <c r="B37" s="139" t="s">
        <v>1800</v>
      </c>
      <c r="C37" s="48" t="s">
        <v>1698</v>
      </c>
      <c r="D37" s="56" t="n">
        <v>7596</v>
      </c>
      <c r="E37" s="158" t="s">
        <v>1801</v>
      </c>
      <c r="F37" s="82" t="s">
        <v>1802</v>
      </c>
      <c r="G37" s="47" t="s">
        <v>51</v>
      </c>
      <c r="H37" s="47" t="s">
        <v>52</v>
      </c>
      <c r="I37" s="47" t="n">
        <v>12</v>
      </c>
      <c r="J37" s="166" t="s">
        <v>1803</v>
      </c>
      <c r="K37" s="167" t="n">
        <v>43525</v>
      </c>
      <c r="L37" s="69" t="n">
        <v>43539</v>
      </c>
      <c r="M37" s="201" t="n">
        <v>43537</v>
      </c>
      <c r="N37" s="201"/>
      <c r="O37" s="110" t="s">
        <v>70</v>
      </c>
      <c r="P37" s="47" t="s">
        <v>260</v>
      </c>
      <c r="Q37" s="55" t="n">
        <v>1</v>
      </c>
      <c r="R37" s="47"/>
      <c r="T37" s="202"/>
      <c r="U37" s="202"/>
      <c r="V37" s="203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02"/>
      <c r="BN37" s="202"/>
      <c r="BO37" s="202"/>
    </row>
    <row r="38" customFormat="false" ht="16.5" hidden="false" customHeight="false" outlineLevel="0" collapsed="false">
      <c r="A38" s="1" t="n">
        <f aca="false">A37+1</f>
        <v>30</v>
      </c>
      <c r="B38" s="47" t="s">
        <v>1804</v>
      </c>
      <c r="C38" s="48" t="s">
        <v>1698</v>
      </c>
      <c r="D38" s="56" t="n">
        <v>7597</v>
      </c>
      <c r="E38" s="158" t="s">
        <v>1805</v>
      </c>
      <c r="F38" s="82" t="s">
        <v>1806</v>
      </c>
      <c r="G38" s="47" t="s">
        <v>51</v>
      </c>
      <c r="H38" s="47" t="s">
        <v>52</v>
      </c>
      <c r="I38" s="47" t="n">
        <v>4</v>
      </c>
      <c r="J38" s="166" t="s">
        <v>1807</v>
      </c>
      <c r="K38" s="167" t="n">
        <v>43525</v>
      </c>
      <c r="L38" s="69" t="n">
        <v>43539</v>
      </c>
      <c r="M38" s="201" t="n">
        <v>43539</v>
      </c>
      <c r="N38" s="201" t="s">
        <v>46</v>
      </c>
      <c r="O38" s="110" t="s">
        <v>70</v>
      </c>
      <c r="P38" s="47" t="s">
        <v>1808</v>
      </c>
      <c r="Q38" s="55" t="n">
        <v>1</v>
      </c>
      <c r="R38" s="47"/>
      <c r="T38" s="202"/>
      <c r="U38" s="202"/>
      <c r="V38" s="203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02"/>
      <c r="BM38" s="202"/>
      <c r="BN38" s="202"/>
      <c r="BO38" s="202"/>
    </row>
    <row r="39" customFormat="false" ht="16.5" hidden="false" customHeight="false" outlineLevel="0" collapsed="false">
      <c r="A39" s="1" t="n">
        <f aca="false">A38+1</f>
        <v>31</v>
      </c>
      <c r="B39" s="139" t="s">
        <v>1800</v>
      </c>
      <c r="C39" s="48" t="s">
        <v>1698</v>
      </c>
      <c r="D39" s="56" t="n">
        <v>7598</v>
      </c>
      <c r="E39" s="158" t="s">
        <v>1809</v>
      </c>
      <c r="F39" s="82" t="s">
        <v>1810</v>
      </c>
      <c r="G39" s="47" t="s">
        <v>51</v>
      </c>
      <c r="H39" s="47" t="s">
        <v>52</v>
      </c>
      <c r="I39" s="47" t="n">
        <v>8</v>
      </c>
      <c r="J39" s="166" t="s">
        <v>1811</v>
      </c>
      <c r="K39" s="167" t="n">
        <v>43525</v>
      </c>
      <c r="L39" s="69" t="n">
        <v>43539</v>
      </c>
      <c r="M39" s="201" t="n">
        <v>43537</v>
      </c>
      <c r="N39" s="201" t="s">
        <v>46</v>
      </c>
      <c r="O39" s="110" t="s">
        <v>70</v>
      </c>
      <c r="P39" s="47" t="s">
        <v>83</v>
      </c>
      <c r="Q39" s="55" t="n">
        <v>1</v>
      </c>
      <c r="R39" s="47"/>
      <c r="T39" s="202"/>
      <c r="U39" s="202"/>
      <c r="V39" s="203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202"/>
      <c r="BB39" s="202"/>
      <c r="BC39" s="202"/>
      <c r="BD39" s="202"/>
      <c r="BE39" s="202"/>
      <c r="BF39" s="202"/>
      <c r="BG39" s="202"/>
      <c r="BH39" s="202"/>
      <c r="BI39" s="202"/>
      <c r="BJ39" s="202"/>
      <c r="BK39" s="202"/>
      <c r="BL39" s="202"/>
      <c r="BM39" s="202"/>
      <c r="BN39" s="202"/>
      <c r="BO39" s="202"/>
    </row>
    <row r="40" customFormat="false" ht="16.5" hidden="false" customHeight="false" outlineLevel="0" collapsed="false">
      <c r="A40" s="1" t="n">
        <f aca="false">A39+1</f>
        <v>32</v>
      </c>
      <c r="B40" s="139" t="s">
        <v>1800</v>
      </c>
      <c r="C40" s="48" t="s">
        <v>1698</v>
      </c>
      <c r="D40" s="56" t="n">
        <v>7599</v>
      </c>
      <c r="E40" s="158" t="s">
        <v>1812</v>
      </c>
      <c r="F40" s="82" t="s">
        <v>1810</v>
      </c>
      <c r="G40" s="47" t="s">
        <v>51</v>
      </c>
      <c r="H40" s="47" t="s">
        <v>52</v>
      </c>
      <c r="I40" s="47" t="n">
        <v>8</v>
      </c>
      <c r="J40" s="166" t="s">
        <v>1813</v>
      </c>
      <c r="K40" s="167" t="n">
        <v>43525</v>
      </c>
      <c r="L40" s="69" t="n">
        <v>43539</v>
      </c>
      <c r="M40" s="201" t="n">
        <v>43537</v>
      </c>
      <c r="N40" s="201" t="s">
        <v>46</v>
      </c>
      <c r="O40" s="110" t="s">
        <v>70</v>
      </c>
      <c r="P40" s="47" t="s">
        <v>83</v>
      </c>
      <c r="Q40" s="55" t="n">
        <v>1</v>
      </c>
      <c r="R40" s="47"/>
      <c r="T40" s="202"/>
      <c r="U40" s="202"/>
      <c r="V40" s="203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</row>
    <row r="41" customFormat="false" ht="16.5" hidden="false" customHeight="false" outlineLevel="0" collapsed="false">
      <c r="A41" s="1" t="n">
        <f aca="false">A40+1</f>
        <v>33</v>
      </c>
      <c r="B41" s="47" t="s">
        <v>1814</v>
      </c>
      <c r="C41" s="48" t="s">
        <v>1698</v>
      </c>
      <c r="D41" s="56" t="n">
        <v>7600</v>
      </c>
      <c r="E41" s="158" t="s">
        <v>1815</v>
      </c>
      <c r="F41" s="82" t="s">
        <v>1816</v>
      </c>
      <c r="G41" s="47" t="s">
        <v>51</v>
      </c>
      <c r="H41" s="47" t="s">
        <v>52</v>
      </c>
      <c r="I41" s="47" t="n">
        <v>4</v>
      </c>
      <c r="J41" s="166" t="s">
        <v>1817</v>
      </c>
      <c r="K41" s="167" t="n">
        <v>43525</v>
      </c>
      <c r="L41" s="69" t="n">
        <v>43539</v>
      </c>
      <c r="M41" s="201" t="n">
        <v>43539</v>
      </c>
      <c r="N41" s="201"/>
      <c r="O41" s="110" t="s">
        <v>70</v>
      </c>
      <c r="P41" s="47" t="s">
        <v>662</v>
      </c>
      <c r="Q41" s="55" t="n">
        <v>1</v>
      </c>
      <c r="R41" s="47"/>
      <c r="T41" s="202"/>
      <c r="U41" s="202"/>
      <c r="V41" s="203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2"/>
      <c r="BF41" s="202"/>
      <c r="BG41" s="202"/>
      <c r="BH41" s="202"/>
      <c r="BI41" s="202"/>
      <c r="BJ41" s="202"/>
      <c r="BK41" s="202"/>
      <c r="BL41" s="202"/>
      <c r="BM41" s="202"/>
      <c r="BN41" s="202"/>
      <c r="BO41" s="202"/>
    </row>
    <row r="42" customFormat="false" ht="16.5" hidden="false" customHeight="false" outlineLevel="0" collapsed="false">
      <c r="A42" s="1" t="n">
        <f aca="false">A41+1</f>
        <v>34</v>
      </c>
      <c r="B42" s="47" t="s">
        <v>1818</v>
      </c>
      <c r="C42" s="48" t="s">
        <v>1698</v>
      </c>
      <c r="D42" s="56" t="n">
        <v>7601</v>
      </c>
      <c r="E42" s="158" t="s">
        <v>1763</v>
      </c>
      <c r="F42" s="82" t="s">
        <v>1819</v>
      </c>
      <c r="G42" s="47" t="s">
        <v>51</v>
      </c>
      <c r="H42" s="47" t="s">
        <v>52</v>
      </c>
      <c r="I42" s="47" t="n">
        <v>4</v>
      </c>
      <c r="J42" s="166" t="s">
        <v>1820</v>
      </c>
      <c r="K42" s="167" t="n">
        <v>43525</v>
      </c>
      <c r="L42" s="69" t="n">
        <v>43539</v>
      </c>
      <c r="M42" s="201" t="n">
        <v>43539</v>
      </c>
      <c r="N42" s="201"/>
      <c r="O42" s="110" t="s">
        <v>70</v>
      </c>
      <c r="P42" s="47" t="s">
        <v>1821</v>
      </c>
      <c r="Q42" s="55" t="n">
        <v>1</v>
      </c>
      <c r="R42" s="47"/>
      <c r="T42" s="202"/>
      <c r="U42" s="202"/>
      <c r="V42" s="203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2"/>
      <c r="BL42" s="202"/>
      <c r="BM42" s="202"/>
      <c r="BN42" s="202"/>
      <c r="BO42" s="202"/>
    </row>
    <row r="43" customFormat="false" ht="16.5" hidden="false" customHeight="false" outlineLevel="0" collapsed="false">
      <c r="A43" s="1" t="n">
        <f aca="false">A42+1</f>
        <v>35</v>
      </c>
      <c r="B43" s="47" t="s">
        <v>1822</v>
      </c>
      <c r="C43" s="48" t="s">
        <v>1698</v>
      </c>
      <c r="D43" s="56" t="n">
        <v>7602</v>
      </c>
      <c r="E43" s="158" t="s">
        <v>1823</v>
      </c>
      <c r="F43" s="82" t="s">
        <v>1824</v>
      </c>
      <c r="G43" s="47" t="s">
        <v>51</v>
      </c>
      <c r="H43" s="47" t="s">
        <v>52</v>
      </c>
      <c r="I43" s="81" t="n">
        <v>4</v>
      </c>
      <c r="J43" s="166" t="s">
        <v>1825</v>
      </c>
      <c r="K43" s="167" t="n">
        <v>43525</v>
      </c>
      <c r="L43" s="69" t="n">
        <v>43539</v>
      </c>
      <c r="M43" s="204" t="n">
        <v>43539</v>
      </c>
      <c r="N43" s="205" t="s">
        <v>46</v>
      </c>
      <c r="O43" s="110" t="s">
        <v>70</v>
      </c>
      <c r="P43" s="81" t="s">
        <v>325</v>
      </c>
      <c r="Q43" s="55" t="n">
        <v>1</v>
      </c>
      <c r="R43" s="47"/>
      <c r="T43" s="202"/>
      <c r="U43" s="202"/>
      <c r="V43" s="203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  <c r="BD43" s="202"/>
      <c r="BE43" s="202"/>
      <c r="BF43" s="202"/>
      <c r="BG43" s="202"/>
      <c r="BH43" s="202"/>
      <c r="BI43" s="202"/>
      <c r="BJ43" s="202"/>
      <c r="BK43" s="202"/>
      <c r="BL43" s="202"/>
      <c r="BM43" s="202"/>
      <c r="BN43" s="202"/>
      <c r="BO43" s="202"/>
    </row>
    <row r="44" s="169" customFormat="true" ht="16.5" hidden="false" customHeight="false" outlineLevel="0" collapsed="false">
      <c r="A44" s="1" t="n">
        <f aca="false">A43+1</f>
        <v>36</v>
      </c>
      <c r="B44" s="47" t="s">
        <v>1826</v>
      </c>
      <c r="C44" s="48" t="n">
        <v>127453</v>
      </c>
      <c r="D44" s="56" t="n">
        <v>7603</v>
      </c>
      <c r="E44" s="158" t="s">
        <v>207</v>
      </c>
      <c r="F44" s="82" t="s">
        <v>1827</v>
      </c>
      <c r="G44" s="159" t="s">
        <v>80</v>
      </c>
      <c r="H44" s="206" t="s">
        <v>52</v>
      </c>
      <c r="I44" s="206" t="n">
        <v>1</v>
      </c>
      <c r="J44" s="166" t="s">
        <v>1828</v>
      </c>
      <c r="K44" s="167" t="n">
        <v>43525</v>
      </c>
      <c r="L44" s="201" t="n">
        <v>43531</v>
      </c>
      <c r="M44" s="201"/>
      <c r="N44" s="201" t="s">
        <v>46</v>
      </c>
      <c r="O44" s="110"/>
      <c r="P44" s="207" t="s">
        <v>90</v>
      </c>
      <c r="Q44" s="55" t="n">
        <v>1</v>
      </c>
      <c r="R44" s="206"/>
      <c r="S44" s="202"/>
      <c r="T44" s="202"/>
      <c r="U44" s="202"/>
      <c r="V44" s="203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2"/>
      <c r="BL44" s="202"/>
      <c r="BM44" s="202"/>
      <c r="BN44" s="202"/>
      <c r="BO44" s="202"/>
    </row>
    <row r="45" customFormat="false" ht="16.5" hidden="false" customHeight="false" outlineLevel="0" collapsed="false">
      <c r="A45" s="1" t="n">
        <f aca="false">A44+1</f>
        <v>37</v>
      </c>
      <c r="B45" s="47" t="s">
        <v>1829</v>
      </c>
      <c r="C45" s="48" t="n">
        <v>127409</v>
      </c>
      <c r="D45" s="56" t="n">
        <v>7604</v>
      </c>
      <c r="E45" s="158" t="s">
        <v>1830</v>
      </c>
      <c r="F45" s="82" t="s">
        <v>1831</v>
      </c>
      <c r="G45" s="159" t="s">
        <v>80</v>
      </c>
      <c r="H45" s="206" t="s">
        <v>1832</v>
      </c>
      <c r="I45" s="47" t="n">
        <v>1</v>
      </c>
      <c r="J45" s="166" t="s">
        <v>1833</v>
      </c>
      <c r="K45" s="167" t="n">
        <v>43528</v>
      </c>
      <c r="L45" s="208" t="n">
        <v>43531</v>
      </c>
      <c r="M45" s="201" t="n">
        <v>43531</v>
      </c>
      <c r="N45" s="201"/>
      <c r="O45" s="110" t="s">
        <v>70</v>
      </c>
      <c r="P45" s="47" t="s">
        <v>90</v>
      </c>
      <c r="Q45" s="55" t="n">
        <v>1</v>
      </c>
      <c r="R45" s="47"/>
    </row>
    <row r="46" customFormat="false" ht="16.5" hidden="false" customHeight="false" outlineLevel="0" collapsed="false">
      <c r="A46" s="1" t="n">
        <f aca="false">A45+1</f>
        <v>38</v>
      </c>
      <c r="B46" s="47" t="s">
        <v>1829</v>
      </c>
      <c r="C46" s="48" t="n">
        <v>127409</v>
      </c>
      <c r="D46" s="56" t="n">
        <v>7605</v>
      </c>
      <c r="E46" s="158" t="s">
        <v>111</v>
      </c>
      <c r="F46" s="82" t="s">
        <v>1834</v>
      </c>
      <c r="G46" s="159" t="s">
        <v>80</v>
      </c>
      <c r="H46" s="47" t="s">
        <v>315</v>
      </c>
      <c r="I46" s="47" t="n">
        <v>1</v>
      </c>
      <c r="J46" s="166" t="s">
        <v>1835</v>
      </c>
      <c r="K46" s="167" t="n">
        <v>43528</v>
      </c>
      <c r="L46" s="208" t="n">
        <v>43531</v>
      </c>
      <c r="M46" s="201" t="n">
        <v>43531</v>
      </c>
      <c r="N46" s="201"/>
      <c r="O46" s="110" t="s">
        <v>70</v>
      </c>
      <c r="P46" s="47" t="s">
        <v>83</v>
      </c>
      <c r="Q46" s="55" t="n">
        <v>1</v>
      </c>
      <c r="R46" s="47"/>
    </row>
    <row r="47" s="79" customFormat="true" ht="16.5" hidden="false" customHeight="false" outlineLevel="0" collapsed="false">
      <c r="A47" s="1" t="n">
        <f aca="false">A46+1</f>
        <v>39</v>
      </c>
      <c r="B47" s="47" t="s">
        <v>1829</v>
      </c>
      <c r="C47" s="48" t="n">
        <v>127409</v>
      </c>
      <c r="D47" s="56" t="n">
        <v>7606</v>
      </c>
      <c r="E47" s="158" t="s">
        <v>85</v>
      </c>
      <c r="F47" s="82" t="s">
        <v>1836</v>
      </c>
      <c r="G47" s="159" t="s">
        <v>80</v>
      </c>
      <c r="H47" s="77" t="s">
        <v>87</v>
      </c>
      <c r="I47" s="77" t="n">
        <v>4</v>
      </c>
      <c r="J47" s="166" t="s">
        <v>1837</v>
      </c>
      <c r="K47" s="167" t="n">
        <v>43528</v>
      </c>
      <c r="L47" s="208" t="n">
        <v>43531</v>
      </c>
      <c r="M47" s="201" t="n">
        <v>43531</v>
      </c>
      <c r="N47" s="201"/>
      <c r="O47" s="110" t="s">
        <v>70</v>
      </c>
      <c r="P47" s="77" t="s">
        <v>1838</v>
      </c>
      <c r="Q47" s="55" t="n">
        <v>1</v>
      </c>
      <c r="R47" s="47"/>
      <c r="V47" s="209"/>
    </row>
    <row r="48" customFormat="false" ht="16.5" hidden="false" customHeight="false" outlineLevel="0" collapsed="false">
      <c r="A48" s="1" t="n">
        <f aca="false">A47+1</f>
        <v>40</v>
      </c>
      <c r="B48" s="47" t="s">
        <v>1829</v>
      </c>
      <c r="C48" s="48" t="n">
        <v>127409</v>
      </c>
      <c r="D48" s="56" t="n">
        <v>7607</v>
      </c>
      <c r="E48" s="158" t="s">
        <v>1839</v>
      </c>
      <c r="F48" s="82" t="s">
        <v>1840</v>
      </c>
      <c r="G48" s="159" t="s">
        <v>80</v>
      </c>
      <c r="H48" s="47" t="s">
        <v>1841</v>
      </c>
      <c r="I48" s="47" t="n">
        <v>2</v>
      </c>
      <c r="J48" s="166" t="s">
        <v>1842</v>
      </c>
      <c r="K48" s="167" t="n">
        <v>43528</v>
      </c>
      <c r="L48" s="208" t="n">
        <v>43531</v>
      </c>
      <c r="M48" s="201" t="n">
        <v>43531</v>
      </c>
      <c r="N48" s="201"/>
      <c r="O48" s="110" t="s">
        <v>70</v>
      </c>
      <c r="P48" s="47" t="s">
        <v>695</v>
      </c>
      <c r="Q48" s="55" t="n">
        <v>1</v>
      </c>
      <c r="R48" s="47"/>
    </row>
    <row r="49" customFormat="false" ht="16.5" hidden="false" customHeight="false" outlineLevel="0" collapsed="false">
      <c r="A49" s="1" t="n">
        <f aca="false">A48+1</f>
        <v>41</v>
      </c>
      <c r="B49" s="47" t="s">
        <v>1829</v>
      </c>
      <c r="C49" s="48" t="n">
        <v>127409</v>
      </c>
      <c r="D49" s="56" t="n">
        <v>7608</v>
      </c>
      <c r="E49" s="158" t="s">
        <v>102</v>
      </c>
      <c r="F49" s="82" t="s">
        <v>1843</v>
      </c>
      <c r="G49" s="159" t="s">
        <v>80</v>
      </c>
      <c r="H49" s="47" t="s">
        <v>1404</v>
      </c>
      <c r="I49" s="47" t="n">
        <v>1</v>
      </c>
      <c r="J49" s="166" t="s">
        <v>1844</v>
      </c>
      <c r="K49" s="167" t="n">
        <v>43528</v>
      </c>
      <c r="L49" s="208" t="n">
        <v>43531</v>
      </c>
      <c r="M49" s="201" t="n">
        <v>43531</v>
      </c>
      <c r="N49" s="201"/>
      <c r="O49" s="110" t="s">
        <v>70</v>
      </c>
      <c r="P49" s="210" t="s">
        <v>1845</v>
      </c>
      <c r="Q49" s="55" t="n">
        <v>1</v>
      </c>
      <c r="R49" s="47"/>
    </row>
    <row r="50" customFormat="false" ht="16.5" hidden="false" customHeight="false" outlineLevel="0" collapsed="false">
      <c r="A50" s="1" t="n">
        <f aca="false">A49+1</f>
        <v>42</v>
      </c>
      <c r="B50" s="47" t="s">
        <v>1829</v>
      </c>
      <c r="C50" s="48" t="n">
        <v>127409</v>
      </c>
      <c r="D50" s="56" t="n">
        <v>7609</v>
      </c>
      <c r="E50" s="158" t="s">
        <v>1846</v>
      </c>
      <c r="F50" s="82" t="s">
        <v>1847</v>
      </c>
      <c r="G50" s="159" t="s">
        <v>80</v>
      </c>
      <c r="H50" s="47" t="s">
        <v>409</v>
      </c>
      <c r="I50" s="47" t="n">
        <v>2</v>
      </c>
      <c r="J50" s="166" t="s">
        <v>1848</v>
      </c>
      <c r="K50" s="167" t="n">
        <v>43528</v>
      </c>
      <c r="L50" s="208" t="n">
        <v>43531</v>
      </c>
      <c r="M50" s="201" t="n">
        <v>43531</v>
      </c>
      <c r="N50" s="201"/>
      <c r="O50" s="110" t="s">
        <v>70</v>
      </c>
      <c r="P50" s="47" t="s">
        <v>1849</v>
      </c>
      <c r="Q50" s="55" t="n">
        <v>1</v>
      </c>
      <c r="R50" s="211"/>
    </row>
    <row r="51" customFormat="false" ht="16.5" hidden="false" customHeight="false" outlineLevel="0" collapsed="false">
      <c r="A51" s="1" t="n">
        <f aca="false">A50+1</f>
        <v>43</v>
      </c>
      <c r="B51" s="47" t="s">
        <v>1829</v>
      </c>
      <c r="C51" s="48" t="n">
        <v>127409</v>
      </c>
      <c r="D51" s="56" t="n">
        <v>7610</v>
      </c>
      <c r="E51" s="158" t="s">
        <v>412</v>
      </c>
      <c r="F51" s="82" t="s">
        <v>1850</v>
      </c>
      <c r="G51" s="159" t="s">
        <v>80</v>
      </c>
      <c r="H51" s="47" t="s">
        <v>1851</v>
      </c>
      <c r="I51" s="47" t="n">
        <v>1</v>
      </c>
      <c r="J51" s="166" t="s">
        <v>1852</v>
      </c>
      <c r="K51" s="167" t="n">
        <v>43528</v>
      </c>
      <c r="L51" s="208" t="n">
        <v>43531</v>
      </c>
      <c r="M51" s="201" t="n">
        <v>43531</v>
      </c>
      <c r="N51" s="201"/>
      <c r="O51" s="110" t="s">
        <v>70</v>
      </c>
      <c r="P51" s="47" t="s">
        <v>90</v>
      </c>
      <c r="Q51" s="55" t="n">
        <v>1</v>
      </c>
      <c r="R51" s="47"/>
    </row>
    <row r="52" customFormat="false" ht="15.75" hidden="false" customHeight="false" outlineLevel="0" collapsed="false">
      <c r="A52" s="1" t="n">
        <f aca="false">A51+1</f>
        <v>44</v>
      </c>
      <c r="B52" s="47" t="s">
        <v>1677</v>
      </c>
      <c r="C52" s="48"/>
      <c r="D52" s="56" t="n">
        <v>7611</v>
      </c>
      <c r="E52" s="158" t="s">
        <v>1853</v>
      </c>
      <c r="F52" s="82" t="s">
        <v>1854</v>
      </c>
      <c r="G52" s="159" t="s">
        <v>80</v>
      </c>
      <c r="H52" s="47" t="s">
        <v>1855</v>
      </c>
      <c r="I52" s="47" t="n">
        <v>1</v>
      </c>
      <c r="J52" s="166" t="s">
        <v>1856</v>
      </c>
      <c r="K52" s="167" t="n">
        <v>43528</v>
      </c>
      <c r="L52" s="208" t="n">
        <v>43531</v>
      </c>
      <c r="M52" s="201" t="n">
        <v>43530</v>
      </c>
      <c r="N52" s="201"/>
      <c r="O52" s="110" t="s">
        <v>70</v>
      </c>
      <c r="P52" s="47" t="s">
        <v>136</v>
      </c>
      <c r="Q52" s="55" t="n">
        <v>1</v>
      </c>
      <c r="R52" s="47"/>
    </row>
    <row r="53" customFormat="false" ht="15.75" hidden="false" customHeight="false" outlineLevel="0" collapsed="false">
      <c r="A53" s="1" t="n">
        <f aca="false">A52+1</f>
        <v>45</v>
      </c>
      <c r="B53" s="47" t="s">
        <v>1857</v>
      </c>
      <c r="C53" s="48" t="n">
        <v>24448104</v>
      </c>
      <c r="D53" s="56" t="n">
        <v>7612</v>
      </c>
      <c r="E53" s="47" t="s">
        <v>1858</v>
      </c>
      <c r="F53" s="47" t="s">
        <v>1859</v>
      </c>
      <c r="G53" s="47" t="s">
        <v>163</v>
      </c>
      <c r="H53" s="47" t="s">
        <v>52</v>
      </c>
      <c r="I53" s="47" t="n">
        <v>1</v>
      </c>
      <c r="J53" s="166" t="s">
        <v>1860</v>
      </c>
      <c r="K53" s="102" t="n">
        <v>43528</v>
      </c>
      <c r="L53" s="69" t="n">
        <v>43546</v>
      </c>
      <c r="M53" s="201" t="n">
        <v>43556</v>
      </c>
      <c r="N53" s="201"/>
      <c r="O53" s="110" t="s">
        <v>40</v>
      </c>
      <c r="P53" s="47" t="s">
        <v>1861</v>
      </c>
      <c r="Q53" s="55" t="n">
        <v>1</v>
      </c>
      <c r="R53" s="47"/>
    </row>
    <row r="54" customFormat="false" ht="30.75" hidden="false" customHeight="false" outlineLevel="0" collapsed="false">
      <c r="A54" s="1" t="n">
        <f aca="false">A53+1</f>
        <v>46</v>
      </c>
      <c r="B54" s="47" t="s">
        <v>1862</v>
      </c>
      <c r="C54" s="48"/>
      <c r="D54" s="56" t="n">
        <v>7613</v>
      </c>
      <c r="E54" s="158" t="s">
        <v>1863</v>
      </c>
      <c r="F54" s="82" t="s">
        <v>1864</v>
      </c>
      <c r="G54" s="159" t="s">
        <v>51</v>
      </c>
      <c r="H54" s="47" t="s">
        <v>52</v>
      </c>
      <c r="I54" s="47" t="n">
        <v>2</v>
      </c>
      <c r="J54" s="166" t="s">
        <v>1865</v>
      </c>
      <c r="K54" s="167" t="n">
        <v>43528</v>
      </c>
      <c r="L54" s="167" t="n">
        <v>43528</v>
      </c>
      <c r="M54" s="201" t="n">
        <v>43529</v>
      </c>
      <c r="N54" s="201"/>
      <c r="O54" s="110" t="s">
        <v>40</v>
      </c>
      <c r="P54" s="47"/>
      <c r="Q54" s="55" t="n">
        <v>1</v>
      </c>
      <c r="R54" s="212" t="s">
        <v>1866</v>
      </c>
    </row>
    <row r="55" customFormat="false" ht="45.75" hidden="false" customHeight="false" outlineLevel="0" collapsed="false">
      <c r="A55" s="1" t="n">
        <f aca="false">A54+1</f>
        <v>47</v>
      </c>
      <c r="B55" s="47" t="s">
        <v>1332</v>
      </c>
      <c r="C55" s="48"/>
      <c r="D55" s="56" t="n">
        <v>7614</v>
      </c>
      <c r="E55" s="158" t="s">
        <v>1867</v>
      </c>
      <c r="F55" s="82" t="s">
        <v>1868</v>
      </c>
      <c r="G55" s="159" t="s">
        <v>80</v>
      </c>
      <c r="H55" s="47" t="s">
        <v>1869</v>
      </c>
      <c r="I55" s="47" t="n">
        <v>2</v>
      </c>
      <c r="J55" s="166" t="s">
        <v>1870</v>
      </c>
      <c r="K55" s="167" t="n">
        <v>43528</v>
      </c>
      <c r="L55" s="69"/>
      <c r="M55" s="201" t="n">
        <v>43549</v>
      </c>
      <c r="N55" s="201"/>
      <c r="O55" s="110"/>
      <c r="P55" s="47" t="s">
        <v>1871</v>
      </c>
      <c r="Q55" s="55" t="n">
        <v>1</v>
      </c>
      <c r="R55" s="88" t="s">
        <v>1872</v>
      </c>
    </row>
    <row r="56" customFormat="false" ht="16.5" hidden="false" customHeight="false" outlineLevel="0" collapsed="false">
      <c r="A56" s="1" t="n">
        <f aca="false">A55+1</f>
        <v>48</v>
      </c>
      <c r="B56" s="47"/>
      <c r="C56" s="48"/>
      <c r="D56" s="49" t="n">
        <v>7615</v>
      </c>
      <c r="E56" s="158" t="s">
        <v>1873</v>
      </c>
      <c r="F56" s="82" t="s">
        <v>1874</v>
      </c>
      <c r="G56" s="159" t="s">
        <v>80</v>
      </c>
      <c r="H56" s="47" t="s">
        <v>52</v>
      </c>
      <c r="I56" s="47" t="n">
        <v>1</v>
      </c>
      <c r="J56" s="166" t="s">
        <v>1875</v>
      </c>
      <c r="K56" s="167" t="n">
        <v>43528</v>
      </c>
      <c r="L56" s="201" t="n">
        <v>43559</v>
      </c>
      <c r="M56" s="201" t="n">
        <v>43559</v>
      </c>
      <c r="N56" s="201"/>
      <c r="O56" s="110" t="s">
        <v>70</v>
      </c>
      <c r="P56" s="47" t="s">
        <v>1876</v>
      </c>
      <c r="Q56" s="55" t="n">
        <v>1</v>
      </c>
      <c r="R56" s="47"/>
    </row>
    <row r="57" customFormat="false" ht="16.5" hidden="false" customHeight="false" outlineLevel="0" collapsed="false">
      <c r="A57" s="1" t="n">
        <f aca="false">A56+1</f>
        <v>49</v>
      </c>
      <c r="B57" s="47" t="s">
        <v>1877</v>
      </c>
      <c r="C57" s="48" t="s">
        <v>1878</v>
      </c>
      <c r="D57" s="56" t="n">
        <v>7616</v>
      </c>
      <c r="E57" s="158" t="s">
        <v>1879</v>
      </c>
      <c r="F57" s="82" t="s">
        <v>1880</v>
      </c>
      <c r="G57" s="159" t="s">
        <v>51</v>
      </c>
      <c r="H57" s="47" t="s">
        <v>52</v>
      </c>
      <c r="I57" s="47" t="n">
        <v>21</v>
      </c>
      <c r="J57" s="166" t="s">
        <v>1881</v>
      </c>
      <c r="K57" s="167" t="n">
        <v>43529</v>
      </c>
      <c r="L57" s="69" t="n">
        <v>43549</v>
      </c>
      <c r="M57" s="201" t="n">
        <v>43552</v>
      </c>
      <c r="N57" s="201" t="s">
        <v>46</v>
      </c>
      <c r="O57" s="110" t="s">
        <v>40</v>
      </c>
      <c r="P57" s="47" t="s">
        <v>101</v>
      </c>
      <c r="Q57" s="55" t="n">
        <v>1</v>
      </c>
      <c r="R57" s="47"/>
    </row>
    <row r="58" customFormat="false" ht="16.5" hidden="false" customHeight="false" outlineLevel="0" collapsed="false">
      <c r="A58" s="1" t="n">
        <f aca="false">A57+1</f>
        <v>50</v>
      </c>
      <c r="B58" s="47"/>
      <c r="C58" s="48" t="s">
        <v>1878</v>
      </c>
      <c r="D58" s="49" t="n">
        <v>7617</v>
      </c>
      <c r="E58" s="158" t="s">
        <v>1207</v>
      </c>
      <c r="F58" s="82" t="s">
        <v>1882</v>
      </c>
      <c r="G58" s="159" t="s">
        <v>51</v>
      </c>
      <c r="H58" s="47" t="s">
        <v>52</v>
      </c>
      <c r="I58" s="47" t="n">
        <v>8</v>
      </c>
      <c r="J58" s="166" t="s">
        <v>1883</v>
      </c>
      <c r="K58" s="167" t="n">
        <v>43529</v>
      </c>
      <c r="L58" s="69" t="n">
        <v>43549</v>
      </c>
      <c r="M58" s="201" t="n">
        <v>43572</v>
      </c>
      <c r="N58" s="201" t="s">
        <v>46</v>
      </c>
      <c r="O58" s="110" t="s">
        <v>40</v>
      </c>
      <c r="P58" s="47" t="s">
        <v>1884</v>
      </c>
      <c r="Q58" s="55" t="n">
        <v>1</v>
      </c>
      <c r="R58" s="47"/>
    </row>
    <row r="59" customFormat="false" ht="16.5" hidden="false" customHeight="false" outlineLevel="0" collapsed="false">
      <c r="A59" s="1" t="n">
        <f aca="false">A58+1</f>
        <v>51</v>
      </c>
      <c r="B59" s="47"/>
      <c r="C59" s="132" t="s">
        <v>1878</v>
      </c>
      <c r="D59" s="49" t="n">
        <v>7618</v>
      </c>
      <c r="E59" s="158" t="s">
        <v>1213</v>
      </c>
      <c r="F59" s="82" t="s">
        <v>1885</v>
      </c>
      <c r="G59" s="159" t="s">
        <v>51</v>
      </c>
      <c r="H59" s="47" t="s">
        <v>52</v>
      </c>
      <c r="I59" s="47" t="n">
        <v>4</v>
      </c>
      <c r="J59" s="166" t="s">
        <v>1886</v>
      </c>
      <c r="K59" s="167" t="n">
        <v>43529</v>
      </c>
      <c r="L59" s="69" t="n">
        <v>43549</v>
      </c>
      <c r="M59" s="201"/>
      <c r="N59" s="201" t="s">
        <v>46</v>
      </c>
      <c r="O59" s="110"/>
      <c r="P59" s="47"/>
      <c r="Q59" s="55"/>
      <c r="R59" s="47"/>
    </row>
    <row r="60" customFormat="false" ht="16.5" hidden="false" customHeight="false" outlineLevel="0" collapsed="false">
      <c r="A60" s="1" t="n">
        <f aca="false">A59+1</f>
        <v>52</v>
      </c>
      <c r="B60" s="47"/>
      <c r="C60" s="48" t="s">
        <v>1878</v>
      </c>
      <c r="D60" s="49" t="n">
        <v>7619</v>
      </c>
      <c r="E60" s="158" t="s">
        <v>1887</v>
      </c>
      <c r="F60" s="82" t="s">
        <v>1885</v>
      </c>
      <c r="G60" s="159" t="s">
        <v>51</v>
      </c>
      <c r="H60" s="47" t="s">
        <v>52</v>
      </c>
      <c r="I60" s="47" t="n">
        <v>8</v>
      </c>
      <c r="J60" s="166" t="s">
        <v>1888</v>
      </c>
      <c r="K60" s="167" t="n">
        <v>43529</v>
      </c>
      <c r="L60" s="69" t="n">
        <v>43549</v>
      </c>
      <c r="M60" s="201" t="n">
        <v>43572</v>
      </c>
      <c r="N60" s="201" t="s">
        <v>46</v>
      </c>
      <c r="O60" s="110" t="s">
        <v>40</v>
      </c>
      <c r="P60" s="47" t="s">
        <v>1166</v>
      </c>
      <c r="Q60" s="55" t="n">
        <v>1</v>
      </c>
      <c r="R60" s="47"/>
    </row>
    <row r="61" customFormat="false" ht="16.5" hidden="false" customHeight="false" outlineLevel="0" collapsed="false">
      <c r="A61" s="1" t="n">
        <f aca="false">A60+1</f>
        <v>53</v>
      </c>
      <c r="B61" s="47" t="s">
        <v>1889</v>
      </c>
      <c r="C61" s="48" t="s">
        <v>1890</v>
      </c>
      <c r="D61" s="56" t="n">
        <v>7620</v>
      </c>
      <c r="E61" s="68" t="s">
        <v>1891</v>
      </c>
      <c r="F61" s="82" t="s">
        <v>657</v>
      </c>
      <c r="G61" s="159" t="s">
        <v>51</v>
      </c>
      <c r="H61" s="47" t="s">
        <v>52</v>
      </c>
      <c r="I61" s="47" t="n">
        <v>2</v>
      </c>
      <c r="J61" s="166" t="s">
        <v>1892</v>
      </c>
      <c r="K61" s="167" t="n">
        <v>43529</v>
      </c>
      <c r="L61" s="69" t="n">
        <v>43556</v>
      </c>
      <c r="M61" s="201" t="n">
        <v>43560</v>
      </c>
      <c r="N61" s="201" t="s">
        <v>46</v>
      </c>
      <c r="O61" s="110" t="s">
        <v>40</v>
      </c>
      <c r="P61" s="47" t="s">
        <v>71</v>
      </c>
      <c r="Q61" s="55" t="n">
        <v>1</v>
      </c>
      <c r="R61" s="47"/>
    </row>
    <row r="62" customFormat="false" ht="16.5" hidden="false" customHeight="false" outlineLevel="0" collapsed="false">
      <c r="A62" s="1" t="n">
        <f aca="false">A61+1</f>
        <v>54</v>
      </c>
      <c r="B62" s="47" t="s">
        <v>1893</v>
      </c>
      <c r="C62" s="48" t="s">
        <v>1890</v>
      </c>
      <c r="D62" s="56" t="n">
        <v>7621</v>
      </c>
      <c r="E62" s="68" t="s">
        <v>1894</v>
      </c>
      <c r="F62" s="82" t="s">
        <v>1880</v>
      </c>
      <c r="G62" s="159" t="s">
        <v>51</v>
      </c>
      <c r="H62" s="47" t="s">
        <v>52</v>
      </c>
      <c r="I62" s="47" t="n">
        <v>1</v>
      </c>
      <c r="J62" s="166" t="s">
        <v>1895</v>
      </c>
      <c r="K62" s="167" t="n">
        <v>43529</v>
      </c>
      <c r="L62" s="69" t="n">
        <v>43556</v>
      </c>
      <c r="M62" s="201" t="n">
        <v>43546</v>
      </c>
      <c r="N62" s="201"/>
      <c r="O62" s="110" t="s">
        <v>89</v>
      </c>
      <c r="P62" s="47" t="s">
        <v>1166</v>
      </c>
      <c r="Q62" s="55" t="n">
        <v>1</v>
      </c>
      <c r="R62" s="47"/>
    </row>
    <row r="63" customFormat="false" ht="16.5" hidden="false" customHeight="false" outlineLevel="0" collapsed="false">
      <c r="A63" s="1" t="n">
        <f aca="false">A62+1</f>
        <v>55</v>
      </c>
      <c r="B63" s="47" t="s">
        <v>1896</v>
      </c>
      <c r="C63" s="48" t="s">
        <v>1890</v>
      </c>
      <c r="D63" s="56" t="n">
        <v>7622</v>
      </c>
      <c r="E63" s="68" t="s">
        <v>1897</v>
      </c>
      <c r="F63" s="82" t="s">
        <v>1898</v>
      </c>
      <c r="G63" s="159" t="s">
        <v>51</v>
      </c>
      <c r="H63" s="47" t="s">
        <v>52</v>
      </c>
      <c r="I63" s="81" t="n">
        <v>1</v>
      </c>
      <c r="J63" s="166" t="s">
        <v>1899</v>
      </c>
      <c r="K63" s="167" t="n">
        <v>43529</v>
      </c>
      <c r="L63" s="69" t="n">
        <v>43556</v>
      </c>
      <c r="M63" s="204" t="n">
        <v>43588</v>
      </c>
      <c r="N63" s="205"/>
      <c r="O63" s="110" t="s">
        <v>40</v>
      </c>
      <c r="P63" s="81" t="s">
        <v>1900</v>
      </c>
      <c r="Q63" s="55" t="n">
        <v>1</v>
      </c>
      <c r="R63" s="47"/>
    </row>
    <row r="64" customFormat="false" ht="16.5" hidden="false" customHeight="false" outlineLevel="0" collapsed="false">
      <c r="A64" s="1" t="n">
        <f aca="false">A63+1</f>
        <v>56</v>
      </c>
      <c r="B64" s="47"/>
      <c r="C64" s="48" t="s">
        <v>1901</v>
      </c>
      <c r="D64" s="49" t="n">
        <v>7623</v>
      </c>
      <c r="E64" s="68" t="s">
        <v>1902</v>
      </c>
      <c r="F64" s="82" t="s">
        <v>1903</v>
      </c>
      <c r="G64" s="159" t="s">
        <v>51</v>
      </c>
      <c r="H64" s="47" t="s">
        <v>52</v>
      </c>
      <c r="I64" s="47" t="n">
        <v>5</v>
      </c>
      <c r="J64" s="166" t="s">
        <v>1904</v>
      </c>
      <c r="K64" s="167" t="n">
        <v>43529</v>
      </c>
      <c r="L64" s="69" t="n">
        <v>43556</v>
      </c>
      <c r="M64" s="201" t="n">
        <v>43552</v>
      </c>
      <c r="N64" s="201"/>
      <c r="O64" s="110" t="s">
        <v>89</v>
      </c>
      <c r="P64" s="47" t="s">
        <v>1590</v>
      </c>
      <c r="Q64" s="55" t="n">
        <v>1</v>
      </c>
      <c r="R64" s="47"/>
    </row>
    <row r="65" s="79" customFormat="true" ht="16.5" hidden="false" customHeight="false" outlineLevel="0" collapsed="false">
      <c r="A65" s="1" t="n">
        <f aca="false">A64+1</f>
        <v>57</v>
      </c>
      <c r="B65" s="47"/>
      <c r="C65" s="48" t="s">
        <v>1901</v>
      </c>
      <c r="D65" s="49" t="n">
        <v>7624</v>
      </c>
      <c r="E65" s="68" t="s">
        <v>1905</v>
      </c>
      <c r="F65" s="82" t="s">
        <v>1906</v>
      </c>
      <c r="G65" s="159" t="s">
        <v>51</v>
      </c>
      <c r="H65" s="47" t="s">
        <v>52</v>
      </c>
      <c r="I65" s="47" t="n">
        <v>5</v>
      </c>
      <c r="J65" s="166" t="s">
        <v>1907</v>
      </c>
      <c r="K65" s="167" t="n">
        <v>43529</v>
      </c>
      <c r="L65" s="69" t="n">
        <v>43556</v>
      </c>
      <c r="M65" s="201" t="n">
        <v>43552</v>
      </c>
      <c r="N65" s="201"/>
      <c r="O65" s="110" t="s">
        <v>40</v>
      </c>
      <c r="P65" s="77" t="s">
        <v>1908</v>
      </c>
      <c r="Q65" s="55" t="n">
        <v>1</v>
      </c>
      <c r="R65" s="47"/>
      <c r="V65" s="209"/>
    </row>
    <row r="66" customFormat="false" ht="16.5" hidden="false" customHeight="false" outlineLevel="0" collapsed="false">
      <c r="A66" s="1" t="n">
        <f aca="false">A65+1</f>
        <v>58</v>
      </c>
      <c r="B66" s="47"/>
      <c r="C66" s="48" t="s">
        <v>1901</v>
      </c>
      <c r="D66" s="49" t="n">
        <v>7625</v>
      </c>
      <c r="E66" s="68" t="s">
        <v>1909</v>
      </c>
      <c r="F66" s="82" t="s">
        <v>1880</v>
      </c>
      <c r="G66" s="159" t="s">
        <v>51</v>
      </c>
      <c r="H66" s="47" t="s">
        <v>52</v>
      </c>
      <c r="I66" s="47" t="n">
        <v>1</v>
      </c>
      <c r="J66" s="166" t="s">
        <v>1910</v>
      </c>
      <c r="K66" s="167" t="n">
        <v>43529</v>
      </c>
      <c r="L66" s="69" t="n">
        <v>43556</v>
      </c>
      <c r="M66" s="201" t="n">
        <v>43552</v>
      </c>
      <c r="N66" s="201" t="s">
        <v>46</v>
      </c>
      <c r="O66" s="110" t="s">
        <v>89</v>
      </c>
      <c r="P66" s="47" t="s">
        <v>1911</v>
      </c>
      <c r="Q66" s="55" t="n">
        <v>1</v>
      </c>
      <c r="R66" s="47"/>
    </row>
    <row r="67" customFormat="false" ht="15.75" hidden="false" customHeight="false" outlineLevel="0" collapsed="false">
      <c r="A67" s="1" t="n">
        <f aca="false">A66+1</f>
        <v>59</v>
      </c>
      <c r="B67" s="47" t="s">
        <v>1912</v>
      </c>
      <c r="C67" s="48" t="s">
        <v>1901</v>
      </c>
      <c r="D67" s="56" t="n">
        <v>7626</v>
      </c>
      <c r="E67" s="68" t="s">
        <v>1913</v>
      </c>
      <c r="F67" s="82" t="s">
        <v>1914</v>
      </c>
      <c r="G67" s="159" t="s">
        <v>51</v>
      </c>
      <c r="H67" s="47" t="s">
        <v>52</v>
      </c>
      <c r="I67" s="47" t="n">
        <v>2</v>
      </c>
      <c r="J67" s="166" t="s">
        <v>1915</v>
      </c>
      <c r="K67" s="167" t="n">
        <v>43529</v>
      </c>
      <c r="L67" s="69" t="n">
        <v>43556</v>
      </c>
      <c r="M67" s="201" t="n">
        <v>43546</v>
      </c>
      <c r="N67" s="201"/>
      <c r="O67" s="110" t="s">
        <v>89</v>
      </c>
      <c r="P67" s="69" t="s">
        <v>1079</v>
      </c>
      <c r="Q67" s="55" t="n">
        <v>1</v>
      </c>
      <c r="R67" s="47"/>
    </row>
    <row r="68" customFormat="false" ht="16.5" hidden="false" customHeight="false" outlineLevel="0" collapsed="false">
      <c r="A68" s="1" t="n">
        <f aca="false">A67+1</f>
        <v>60</v>
      </c>
      <c r="B68" s="47" t="s">
        <v>1916</v>
      </c>
      <c r="C68" s="48"/>
      <c r="D68" s="56" t="n">
        <v>7627</v>
      </c>
      <c r="E68" s="68" t="s">
        <v>1917</v>
      </c>
      <c r="F68" s="82" t="s">
        <v>1918</v>
      </c>
      <c r="G68" s="84" t="s">
        <v>37</v>
      </c>
      <c r="H68" s="47" t="s">
        <v>52</v>
      </c>
      <c r="I68" s="47" t="n">
        <v>1</v>
      </c>
      <c r="J68" s="166" t="s">
        <v>1919</v>
      </c>
      <c r="K68" s="167" t="n">
        <v>43529</v>
      </c>
      <c r="L68" s="167" t="n">
        <v>43529</v>
      </c>
      <c r="M68" s="201" t="n">
        <v>42434</v>
      </c>
      <c r="N68" s="201"/>
      <c r="O68" s="110" t="s">
        <v>70</v>
      </c>
      <c r="P68" s="69" t="s">
        <v>1838</v>
      </c>
      <c r="Q68" s="55" t="n">
        <v>1</v>
      </c>
      <c r="R68" s="47" t="s">
        <v>1920</v>
      </c>
    </row>
    <row r="69" s="79" customFormat="true" ht="15" hidden="false" customHeight="false" outlineLevel="0" collapsed="false">
      <c r="A69" s="1" t="n">
        <f aca="false">A68+1</f>
        <v>61</v>
      </c>
      <c r="B69" s="47" t="s">
        <v>1921</v>
      </c>
      <c r="C69" s="48" t="s">
        <v>1922</v>
      </c>
      <c r="D69" s="56" t="n">
        <v>7628</v>
      </c>
      <c r="E69" s="166" t="s">
        <v>916</v>
      </c>
      <c r="F69" s="115" t="s">
        <v>1923</v>
      </c>
      <c r="G69" s="159" t="s">
        <v>51</v>
      </c>
      <c r="H69" s="47" t="s">
        <v>52</v>
      </c>
      <c r="I69" s="77" t="n">
        <v>10</v>
      </c>
      <c r="J69" s="77" t="s">
        <v>1924</v>
      </c>
      <c r="K69" s="69" t="n">
        <v>43529</v>
      </c>
      <c r="L69" s="69" t="n">
        <v>43549</v>
      </c>
      <c r="M69" s="201" t="n">
        <v>43553</v>
      </c>
      <c r="N69" s="201"/>
      <c r="O69" s="110" t="s">
        <v>40</v>
      </c>
      <c r="P69" s="69" t="s">
        <v>245</v>
      </c>
      <c r="Q69" s="55" t="n">
        <v>1</v>
      </c>
      <c r="R69" s="47"/>
      <c r="V69" s="209"/>
    </row>
    <row r="70" customFormat="false" ht="15" hidden="false" customHeight="false" outlineLevel="0" collapsed="false">
      <c r="A70" s="1" t="n">
        <f aca="false">A69+1</f>
        <v>62</v>
      </c>
      <c r="B70" s="47" t="s">
        <v>1921</v>
      </c>
      <c r="C70" s="48" t="s">
        <v>1922</v>
      </c>
      <c r="D70" s="56" t="n">
        <v>7629</v>
      </c>
      <c r="E70" s="47" t="s">
        <v>913</v>
      </c>
      <c r="F70" s="47" t="s">
        <v>1925</v>
      </c>
      <c r="G70" s="47" t="s">
        <v>51</v>
      </c>
      <c r="H70" s="47" t="s">
        <v>52</v>
      </c>
      <c r="I70" s="47" t="n">
        <v>10</v>
      </c>
      <c r="J70" s="47" t="s">
        <v>1926</v>
      </c>
      <c r="K70" s="69" t="n">
        <v>43529</v>
      </c>
      <c r="L70" s="69" t="n">
        <v>43549</v>
      </c>
      <c r="M70" s="201" t="n">
        <v>43553</v>
      </c>
      <c r="N70" s="201"/>
      <c r="O70" s="110" t="s">
        <v>40</v>
      </c>
      <c r="P70" s="69" t="s">
        <v>245</v>
      </c>
      <c r="Q70" s="55" t="n">
        <v>1</v>
      </c>
      <c r="R70" s="47"/>
    </row>
    <row r="71" customFormat="false" ht="15" hidden="false" customHeight="false" outlineLevel="0" collapsed="false">
      <c r="A71" s="1" t="n">
        <f aca="false">A70+1</f>
        <v>63</v>
      </c>
      <c r="B71" s="47" t="s">
        <v>1927</v>
      </c>
      <c r="C71" s="48" t="n">
        <v>24457851</v>
      </c>
      <c r="D71" s="56" t="n">
        <v>7630</v>
      </c>
      <c r="E71" s="47" t="s">
        <v>1928</v>
      </c>
      <c r="F71" s="47" t="s">
        <v>1929</v>
      </c>
      <c r="G71" s="47" t="s">
        <v>163</v>
      </c>
      <c r="H71" s="47" t="s">
        <v>52</v>
      </c>
      <c r="I71" s="47" t="n">
        <v>1</v>
      </c>
      <c r="J71" s="47" t="s">
        <v>1930</v>
      </c>
      <c r="K71" s="69" t="n">
        <v>43529</v>
      </c>
      <c r="L71" s="69" t="n">
        <v>43550</v>
      </c>
      <c r="M71" s="201" t="n">
        <v>43556</v>
      </c>
      <c r="N71" s="201"/>
      <c r="O71" s="110" t="s">
        <v>40</v>
      </c>
      <c r="P71" s="69" t="s">
        <v>1861</v>
      </c>
      <c r="Q71" s="55" t="n">
        <v>1</v>
      </c>
      <c r="R71" s="47"/>
    </row>
    <row r="72" customFormat="false" ht="15.75" hidden="false" customHeight="false" outlineLevel="0" collapsed="false">
      <c r="A72" s="1" t="n">
        <f aca="false">A71+1</f>
        <v>64</v>
      </c>
      <c r="B72" s="139" t="s">
        <v>1931</v>
      </c>
      <c r="C72" s="48"/>
      <c r="D72" s="56" t="n">
        <v>7631</v>
      </c>
      <c r="E72" s="68" t="s">
        <v>1932</v>
      </c>
      <c r="F72" s="82" t="s">
        <v>1933</v>
      </c>
      <c r="G72" s="47" t="s">
        <v>51</v>
      </c>
      <c r="H72" s="47" t="s">
        <v>52</v>
      </c>
      <c r="I72" s="47" t="n">
        <v>2</v>
      </c>
      <c r="J72" s="166" t="s">
        <v>1934</v>
      </c>
      <c r="K72" s="167" t="n">
        <v>43502</v>
      </c>
      <c r="L72" s="69" t="n">
        <v>43532</v>
      </c>
      <c r="M72" s="201" t="n">
        <v>43532</v>
      </c>
      <c r="N72" s="201"/>
      <c r="O72" s="110" t="s">
        <v>70</v>
      </c>
      <c r="P72" s="69" t="s">
        <v>1935</v>
      </c>
      <c r="Q72" s="55" t="n">
        <v>1</v>
      </c>
      <c r="R72" s="47"/>
    </row>
    <row r="73" customFormat="false" ht="15.75" hidden="false" customHeight="false" outlineLevel="0" collapsed="false">
      <c r="A73" s="1" t="n">
        <f aca="false">A72+1</f>
        <v>65</v>
      </c>
      <c r="B73" s="139" t="s">
        <v>1931</v>
      </c>
      <c r="C73" s="48"/>
      <c r="D73" s="56" t="n">
        <v>7632</v>
      </c>
      <c r="E73" s="68" t="s">
        <v>1936</v>
      </c>
      <c r="F73" s="82" t="s">
        <v>1937</v>
      </c>
      <c r="G73" s="47" t="s">
        <v>51</v>
      </c>
      <c r="H73" s="47" t="s">
        <v>52</v>
      </c>
      <c r="I73" s="47" t="n">
        <v>10</v>
      </c>
      <c r="J73" s="166" t="s">
        <v>1938</v>
      </c>
      <c r="K73" s="167" t="n">
        <v>43502</v>
      </c>
      <c r="L73" s="69" t="n">
        <v>43532</v>
      </c>
      <c r="M73" s="201" t="n">
        <v>43532</v>
      </c>
      <c r="N73" s="201"/>
      <c r="O73" s="110" t="s">
        <v>70</v>
      </c>
      <c r="P73" s="69" t="s">
        <v>83</v>
      </c>
      <c r="Q73" s="55" t="n">
        <v>1</v>
      </c>
      <c r="R73" s="47"/>
    </row>
    <row r="74" customFormat="false" ht="15.75" hidden="false" customHeight="false" outlineLevel="0" collapsed="false">
      <c r="A74" s="1" t="n">
        <f aca="false">A73+1</f>
        <v>66</v>
      </c>
      <c r="B74" s="139" t="s">
        <v>1931</v>
      </c>
      <c r="C74" s="48"/>
      <c r="D74" s="56" t="n">
        <v>7633</v>
      </c>
      <c r="E74" s="68" t="s">
        <v>1939</v>
      </c>
      <c r="F74" s="82" t="s">
        <v>1940</v>
      </c>
      <c r="G74" s="47" t="s">
        <v>51</v>
      </c>
      <c r="H74" s="47" t="s">
        <v>52</v>
      </c>
      <c r="I74" s="47" t="n">
        <v>1</v>
      </c>
      <c r="J74" s="166" t="s">
        <v>1941</v>
      </c>
      <c r="K74" s="167" t="n">
        <v>43502</v>
      </c>
      <c r="L74" s="69" t="n">
        <v>43532</v>
      </c>
      <c r="M74" s="201" t="n">
        <v>43532</v>
      </c>
      <c r="N74" s="201"/>
      <c r="O74" s="110" t="s">
        <v>70</v>
      </c>
      <c r="P74" s="69" t="s">
        <v>83</v>
      </c>
      <c r="Q74" s="55" t="n">
        <v>1</v>
      </c>
      <c r="R74" s="47"/>
    </row>
    <row r="75" customFormat="false" ht="15.75" hidden="false" customHeight="false" outlineLevel="0" collapsed="false">
      <c r="A75" s="1" t="n">
        <f aca="false">A74+1</f>
        <v>67</v>
      </c>
      <c r="B75" s="139" t="s">
        <v>1931</v>
      </c>
      <c r="C75" s="48"/>
      <c r="D75" s="56" t="n">
        <v>7634</v>
      </c>
      <c r="E75" s="68" t="s">
        <v>1942</v>
      </c>
      <c r="F75" s="82" t="s">
        <v>1943</v>
      </c>
      <c r="G75" s="47" t="s">
        <v>51</v>
      </c>
      <c r="H75" s="47" t="s">
        <v>52</v>
      </c>
      <c r="I75" s="47" t="n">
        <v>2</v>
      </c>
      <c r="J75" s="166" t="s">
        <v>1944</v>
      </c>
      <c r="K75" s="167" t="n">
        <v>43502</v>
      </c>
      <c r="L75" s="69" t="n">
        <v>43532</v>
      </c>
      <c r="M75" s="201" t="n">
        <v>43532</v>
      </c>
      <c r="N75" s="201"/>
      <c r="O75" s="110" t="s">
        <v>40</v>
      </c>
      <c r="P75" s="69" t="s">
        <v>83</v>
      </c>
      <c r="Q75" s="55" t="n">
        <v>1</v>
      </c>
      <c r="R75" s="47"/>
    </row>
    <row r="76" customFormat="false" ht="15.75" hidden="false" customHeight="false" outlineLevel="0" collapsed="false">
      <c r="A76" s="1" t="n">
        <f aca="false">A75+1</f>
        <v>68</v>
      </c>
      <c r="B76" s="139" t="s">
        <v>1931</v>
      </c>
      <c r="C76" s="48"/>
      <c r="D76" s="56" t="n">
        <v>7635</v>
      </c>
      <c r="E76" s="68" t="s">
        <v>1945</v>
      </c>
      <c r="F76" s="82" t="s">
        <v>1946</v>
      </c>
      <c r="G76" s="47" t="s">
        <v>51</v>
      </c>
      <c r="H76" s="47" t="s">
        <v>52</v>
      </c>
      <c r="I76" s="47" t="n">
        <v>1</v>
      </c>
      <c r="J76" s="166" t="s">
        <v>1947</v>
      </c>
      <c r="K76" s="167" t="n">
        <v>43502</v>
      </c>
      <c r="L76" s="69" t="n">
        <v>43532</v>
      </c>
      <c r="M76" s="201" t="n">
        <v>43532</v>
      </c>
      <c r="N76" s="201"/>
      <c r="O76" s="110" t="s">
        <v>70</v>
      </c>
      <c r="P76" s="69" t="s">
        <v>83</v>
      </c>
      <c r="Q76" s="55" t="n">
        <v>1</v>
      </c>
      <c r="R76" s="47"/>
    </row>
    <row r="77" customFormat="false" ht="15.75" hidden="false" customHeight="false" outlineLevel="0" collapsed="false">
      <c r="A77" s="1" t="n">
        <f aca="false">A76+1</f>
        <v>69</v>
      </c>
      <c r="B77" s="47" t="s">
        <v>1677</v>
      </c>
      <c r="C77" s="48"/>
      <c r="D77" s="56" t="n">
        <v>7636</v>
      </c>
      <c r="E77" s="47" t="s">
        <v>52</v>
      </c>
      <c r="F77" s="82" t="s">
        <v>1948</v>
      </c>
      <c r="G77" s="47" t="s">
        <v>80</v>
      </c>
      <c r="H77" s="47" t="s">
        <v>1949</v>
      </c>
      <c r="I77" s="47" t="n">
        <v>1</v>
      </c>
      <c r="J77" s="166" t="s">
        <v>1950</v>
      </c>
      <c r="K77" s="167" t="n">
        <v>43502</v>
      </c>
      <c r="L77" s="69" t="n">
        <v>43532</v>
      </c>
      <c r="M77" s="201" t="n">
        <v>43531</v>
      </c>
      <c r="N77" s="201"/>
      <c r="O77" s="110" t="s">
        <v>70</v>
      </c>
      <c r="P77" s="69" t="s">
        <v>1951</v>
      </c>
      <c r="Q77" s="55" t="n">
        <v>1</v>
      </c>
      <c r="R77" s="47"/>
    </row>
    <row r="78" customFormat="false" ht="15.75" hidden="false" customHeight="false" outlineLevel="0" collapsed="false">
      <c r="A78" s="1" t="n">
        <f aca="false">A77+1</f>
        <v>70</v>
      </c>
      <c r="B78" s="47"/>
      <c r="C78" s="48"/>
      <c r="D78" s="56" t="n">
        <v>7637</v>
      </c>
      <c r="E78" s="1" t="s">
        <v>52</v>
      </c>
      <c r="F78" s="82" t="s">
        <v>1952</v>
      </c>
      <c r="G78" s="47" t="s">
        <v>37</v>
      </c>
      <c r="H78" s="47" t="s">
        <v>1953</v>
      </c>
      <c r="I78" s="47" t="n">
        <v>1</v>
      </c>
      <c r="J78" s="166" t="s">
        <v>1954</v>
      </c>
      <c r="K78" s="167" t="n">
        <v>43530</v>
      </c>
      <c r="L78" s="69" t="n">
        <v>43532</v>
      </c>
      <c r="M78" s="201"/>
      <c r="N78" s="201"/>
      <c r="O78" s="110"/>
      <c r="P78" s="69" t="s">
        <v>83</v>
      </c>
      <c r="Q78" s="55" t="n">
        <v>1</v>
      </c>
      <c r="R78" s="47"/>
    </row>
    <row r="79" customFormat="false" ht="15.75" hidden="false" customHeight="false" outlineLevel="0" collapsed="false">
      <c r="A79" s="1" t="n">
        <f aca="false">A78+1</f>
        <v>71</v>
      </c>
      <c r="B79" s="47" t="s">
        <v>1955</v>
      </c>
      <c r="C79" s="48"/>
      <c r="D79" s="56" t="n">
        <v>7638</v>
      </c>
      <c r="E79" s="68" t="s">
        <v>1956</v>
      </c>
      <c r="F79" s="82" t="s">
        <v>1957</v>
      </c>
      <c r="G79" s="84" t="s">
        <v>1310</v>
      </c>
      <c r="H79" s="47" t="s">
        <v>52</v>
      </c>
      <c r="I79" s="47" t="n">
        <v>1</v>
      </c>
      <c r="J79" s="166" t="s">
        <v>1958</v>
      </c>
      <c r="K79" s="167" t="n">
        <v>43531</v>
      </c>
      <c r="L79" s="69" t="n">
        <v>43538</v>
      </c>
      <c r="M79" s="201" t="n">
        <v>43544</v>
      </c>
      <c r="N79" s="201"/>
      <c r="O79" s="110" t="s">
        <v>40</v>
      </c>
      <c r="P79" s="69" t="s">
        <v>1166</v>
      </c>
      <c r="Q79" s="55" t="n">
        <v>1</v>
      </c>
      <c r="R79" s="47"/>
    </row>
    <row r="80" customFormat="false" ht="15.75" hidden="false" customHeight="false" outlineLevel="0" collapsed="false">
      <c r="A80" s="1" t="n">
        <f aca="false">A79+1</f>
        <v>72</v>
      </c>
      <c r="B80" s="47"/>
      <c r="C80" s="48"/>
      <c r="D80" s="56" t="n">
        <v>7639</v>
      </c>
      <c r="E80" s="68" t="s">
        <v>102</v>
      </c>
      <c r="F80" s="82" t="s">
        <v>1959</v>
      </c>
      <c r="G80" s="84" t="s">
        <v>80</v>
      </c>
      <c r="H80" s="47" t="s">
        <v>1404</v>
      </c>
      <c r="I80" s="47" t="n">
        <v>2</v>
      </c>
      <c r="J80" s="166" t="s">
        <v>1960</v>
      </c>
      <c r="K80" s="167" t="n">
        <v>43531</v>
      </c>
      <c r="L80" s="69" t="n">
        <v>43537</v>
      </c>
      <c r="M80" s="201" t="n">
        <v>43538</v>
      </c>
      <c r="N80" s="201"/>
      <c r="O80" s="110" t="s">
        <v>40</v>
      </c>
      <c r="P80" s="69" t="s">
        <v>71</v>
      </c>
      <c r="Q80" s="55" t="n">
        <v>1</v>
      </c>
      <c r="R80" s="47"/>
    </row>
    <row r="81" customFormat="false" ht="15.75" hidden="false" customHeight="false" outlineLevel="0" collapsed="false">
      <c r="A81" s="1" t="n">
        <f aca="false">A80+1</f>
        <v>73</v>
      </c>
      <c r="B81" s="47" t="s">
        <v>1961</v>
      </c>
      <c r="C81" s="48" t="n">
        <v>127539</v>
      </c>
      <c r="D81" s="56" t="n">
        <v>7640</v>
      </c>
      <c r="E81" s="68" t="s">
        <v>1962</v>
      </c>
      <c r="F81" s="82" t="s">
        <v>1963</v>
      </c>
      <c r="G81" s="84" t="s">
        <v>80</v>
      </c>
      <c r="H81" s="47" t="s">
        <v>1869</v>
      </c>
      <c r="I81" s="47" t="n">
        <v>2</v>
      </c>
      <c r="J81" s="166" t="s">
        <v>1964</v>
      </c>
      <c r="K81" s="167" t="n">
        <v>43531</v>
      </c>
      <c r="L81" s="69" t="n">
        <v>43537</v>
      </c>
      <c r="M81" s="201" t="n">
        <v>43538</v>
      </c>
      <c r="N81" s="201"/>
      <c r="O81" s="110" t="s">
        <v>40</v>
      </c>
      <c r="P81" s="69" t="s">
        <v>749</v>
      </c>
      <c r="Q81" s="55" t="n">
        <v>1</v>
      </c>
      <c r="R81" s="47"/>
    </row>
    <row r="82" customFormat="false" ht="15.75" hidden="false" customHeight="false" outlineLevel="0" collapsed="false">
      <c r="A82" s="1" t="n">
        <f aca="false">A81+1</f>
        <v>74</v>
      </c>
      <c r="B82" s="47" t="s">
        <v>1961</v>
      </c>
      <c r="C82" s="48" t="n">
        <v>127539</v>
      </c>
      <c r="D82" s="56" t="n">
        <v>7641</v>
      </c>
      <c r="E82" s="213" t="s">
        <v>1965</v>
      </c>
      <c r="F82" s="82" t="s">
        <v>1966</v>
      </c>
      <c r="G82" s="84" t="s">
        <v>80</v>
      </c>
      <c r="H82" s="47" t="s">
        <v>1869</v>
      </c>
      <c r="I82" s="47" t="n">
        <v>5</v>
      </c>
      <c r="J82" s="166" t="s">
        <v>1967</v>
      </c>
      <c r="K82" s="167" t="n">
        <v>43531</v>
      </c>
      <c r="L82" s="69" t="n">
        <v>43537</v>
      </c>
      <c r="M82" s="201" t="n">
        <v>43538</v>
      </c>
      <c r="N82" s="201"/>
      <c r="O82" s="110" t="s">
        <v>40</v>
      </c>
      <c r="P82" s="47" t="s">
        <v>120</v>
      </c>
      <c r="Q82" s="55" t="n">
        <v>1</v>
      </c>
      <c r="R82" s="47"/>
    </row>
    <row r="83" customFormat="false" ht="15.75" hidden="false" customHeight="false" outlineLevel="0" collapsed="false">
      <c r="A83" s="1" t="n">
        <f aca="false">A82+1</f>
        <v>75</v>
      </c>
      <c r="B83" s="47" t="s">
        <v>1961</v>
      </c>
      <c r="C83" s="48" t="n">
        <v>127539</v>
      </c>
      <c r="D83" s="56" t="n">
        <v>7642</v>
      </c>
      <c r="E83" s="68" t="s">
        <v>1968</v>
      </c>
      <c r="F83" s="82" t="s">
        <v>1969</v>
      </c>
      <c r="G83" s="84" t="s">
        <v>80</v>
      </c>
      <c r="H83" s="47" t="s">
        <v>1970</v>
      </c>
      <c r="I83" s="47" t="n">
        <v>2</v>
      </c>
      <c r="J83" s="166" t="s">
        <v>1971</v>
      </c>
      <c r="K83" s="167" t="n">
        <v>43531</v>
      </c>
      <c r="L83" s="69" t="n">
        <v>43537</v>
      </c>
      <c r="M83" s="201" t="n">
        <v>43538</v>
      </c>
      <c r="N83" s="201"/>
      <c r="O83" s="110" t="s">
        <v>40</v>
      </c>
      <c r="P83" s="47" t="s">
        <v>136</v>
      </c>
      <c r="Q83" s="211" t="n">
        <v>1</v>
      </c>
      <c r="R83" s="47"/>
    </row>
    <row r="84" customFormat="false" ht="15.75" hidden="false" customHeight="false" outlineLevel="0" collapsed="false">
      <c r="A84" s="1" t="n">
        <f aca="false">A83+1</f>
        <v>76</v>
      </c>
      <c r="B84" s="47" t="s">
        <v>1961</v>
      </c>
      <c r="C84" s="48" t="n">
        <v>127539</v>
      </c>
      <c r="D84" s="56" t="n">
        <v>7643</v>
      </c>
      <c r="E84" s="68" t="s">
        <v>1972</v>
      </c>
      <c r="F84" s="82" t="s">
        <v>1973</v>
      </c>
      <c r="G84" s="84" t="s">
        <v>80</v>
      </c>
      <c r="H84" s="47" t="s">
        <v>1869</v>
      </c>
      <c r="I84" s="47" t="n">
        <v>2</v>
      </c>
      <c r="J84" s="166" t="s">
        <v>1974</v>
      </c>
      <c r="K84" s="167" t="n">
        <v>43531</v>
      </c>
      <c r="L84" s="69" t="n">
        <v>43537</v>
      </c>
      <c r="M84" s="201" t="n">
        <v>43538</v>
      </c>
      <c r="N84" s="201"/>
      <c r="O84" s="110" t="s">
        <v>40</v>
      </c>
      <c r="P84" s="47" t="s">
        <v>929</v>
      </c>
      <c r="Q84" s="211" t="n">
        <v>1</v>
      </c>
      <c r="R84" s="47"/>
    </row>
    <row r="85" customFormat="false" ht="15.75" hidden="false" customHeight="false" outlineLevel="0" collapsed="false">
      <c r="A85" s="1" t="n">
        <f aca="false">A84+1</f>
        <v>77</v>
      </c>
      <c r="B85" s="47" t="s">
        <v>1961</v>
      </c>
      <c r="C85" s="48" t="n">
        <v>127539</v>
      </c>
      <c r="D85" s="56" t="n">
        <v>7644</v>
      </c>
      <c r="E85" s="68" t="s">
        <v>151</v>
      </c>
      <c r="F85" s="82" t="s">
        <v>1975</v>
      </c>
      <c r="G85" s="84" t="s">
        <v>80</v>
      </c>
      <c r="H85" s="47" t="s">
        <v>1970</v>
      </c>
      <c r="I85" s="47" t="n">
        <v>2</v>
      </c>
      <c r="J85" s="166" t="s">
        <v>1976</v>
      </c>
      <c r="K85" s="167" t="n">
        <v>43531</v>
      </c>
      <c r="L85" s="69" t="n">
        <v>43537</v>
      </c>
      <c r="M85" s="201" t="n">
        <v>43538</v>
      </c>
      <c r="N85" s="201"/>
      <c r="O85" s="110" t="s">
        <v>40</v>
      </c>
      <c r="P85" s="47" t="s">
        <v>1838</v>
      </c>
      <c r="Q85" s="211" t="n">
        <v>1</v>
      </c>
      <c r="R85" s="47"/>
    </row>
    <row r="86" customFormat="false" ht="15.75" hidden="false" customHeight="false" outlineLevel="0" collapsed="false">
      <c r="A86" s="1" t="n">
        <f aca="false">A85+1</f>
        <v>78</v>
      </c>
      <c r="B86" s="47" t="s">
        <v>1961</v>
      </c>
      <c r="C86" s="48" t="n">
        <v>127539</v>
      </c>
      <c r="D86" s="56" t="n">
        <v>7645</v>
      </c>
      <c r="E86" s="68" t="s">
        <v>1977</v>
      </c>
      <c r="F86" s="82" t="s">
        <v>1978</v>
      </c>
      <c r="G86" s="84" t="s">
        <v>80</v>
      </c>
      <c r="H86" s="47" t="s">
        <v>315</v>
      </c>
      <c r="I86" s="47" t="n">
        <v>4</v>
      </c>
      <c r="J86" s="166" t="s">
        <v>1979</v>
      </c>
      <c r="K86" s="167" t="n">
        <v>43531</v>
      </c>
      <c r="L86" s="69" t="n">
        <v>43537</v>
      </c>
      <c r="M86" s="201"/>
      <c r="N86" s="201"/>
      <c r="O86" s="110"/>
      <c r="P86" s="47"/>
      <c r="Q86" s="211"/>
      <c r="R86" s="47"/>
    </row>
    <row r="87" customFormat="false" ht="15" hidden="false" customHeight="false" outlineLevel="0" collapsed="false">
      <c r="A87" s="1" t="n">
        <f aca="false">A86+1</f>
        <v>79</v>
      </c>
      <c r="B87" s="47" t="s">
        <v>1980</v>
      </c>
      <c r="C87" s="48"/>
      <c r="D87" s="56" t="n">
        <v>7646</v>
      </c>
      <c r="E87" s="47" t="s">
        <v>1981</v>
      </c>
      <c r="F87" s="47" t="s">
        <v>1982</v>
      </c>
      <c r="G87" s="47" t="s">
        <v>51</v>
      </c>
      <c r="H87" s="47" t="s">
        <v>52</v>
      </c>
      <c r="I87" s="47" t="n">
        <v>2</v>
      </c>
      <c r="J87" s="47" t="s">
        <v>1983</v>
      </c>
      <c r="K87" s="69" t="n">
        <v>43531</v>
      </c>
      <c r="L87" s="69" t="n">
        <v>43536</v>
      </c>
      <c r="M87" s="201" t="n">
        <v>43536</v>
      </c>
      <c r="N87" s="201"/>
      <c r="O87" s="110" t="s">
        <v>70</v>
      </c>
      <c r="P87" s="47" t="s">
        <v>1984</v>
      </c>
      <c r="Q87" s="211" t="n">
        <v>1</v>
      </c>
      <c r="R87" s="47"/>
    </row>
    <row r="88" customFormat="false" ht="15" hidden="false" customHeight="false" outlineLevel="0" collapsed="false">
      <c r="A88" s="1" t="n">
        <f aca="false">A87+1</f>
        <v>80</v>
      </c>
      <c r="B88" s="47"/>
      <c r="C88" s="48" t="s">
        <v>1216</v>
      </c>
      <c r="D88" s="56" t="n">
        <v>7647</v>
      </c>
      <c r="E88" s="47" t="s">
        <v>1985</v>
      </c>
      <c r="F88" s="47" t="s">
        <v>1986</v>
      </c>
      <c r="G88" s="47" t="s">
        <v>80</v>
      </c>
      <c r="H88" s="47" t="s">
        <v>323</v>
      </c>
      <c r="I88" s="47" t="n">
        <v>1</v>
      </c>
      <c r="J88" s="47" t="s">
        <v>1987</v>
      </c>
      <c r="K88" s="69" t="n">
        <v>43532</v>
      </c>
      <c r="L88" s="69" t="n">
        <v>43539</v>
      </c>
      <c r="M88" s="201" t="n">
        <v>43544</v>
      </c>
      <c r="N88" s="201"/>
      <c r="O88" s="110" t="s">
        <v>40</v>
      </c>
      <c r="P88" s="47" t="s">
        <v>1528</v>
      </c>
      <c r="Q88" s="211" t="n">
        <v>1</v>
      </c>
      <c r="R88" s="47"/>
    </row>
    <row r="89" customFormat="false" ht="15" hidden="false" customHeight="false" outlineLevel="0" collapsed="false">
      <c r="A89" s="1" t="n">
        <f aca="false">A88+1</f>
        <v>81</v>
      </c>
      <c r="B89" s="47"/>
      <c r="C89" s="48" t="s">
        <v>1216</v>
      </c>
      <c r="D89" s="56" t="n">
        <v>7648</v>
      </c>
      <c r="E89" s="47" t="s">
        <v>1988</v>
      </c>
      <c r="F89" s="47" t="s">
        <v>1989</v>
      </c>
      <c r="G89" s="47" t="s">
        <v>80</v>
      </c>
      <c r="H89" s="47" t="s">
        <v>323</v>
      </c>
      <c r="I89" s="47" t="n">
        <v>1</v>
      </c>
      <c r="J89" s="166" t="s">
        <v>1990</v>
      </c>
      <c r="K89" s="69" t="n">
        <v>43532</v>
      </c>
      <c r="L89" s="69" t="n">
        <v>43539</v>
      </c>
      <c r="M89" s="201" t="n">
        <v>43544</v>
      </c>
      <c r="N89" s="201"/>
      <c r="O89" s="110" t="s">
        <v>40</v>
      </c>
      <c r="P89" s="47" t="s">
        <v>1838</v>
      </c>
      <c r="Q89" s="211" t="n">
        <v>1</v>
      </c>
      <c r="R89" s="47"/>
    </row>
    <row r="90" customFormat="false" ht="15.75" hidden="false" customHeight="false" outlineLevel="0" collapsed="false">
      <c r="A90" s="1" t="n">
        <f aca="false">A89+1</f>
        <v>82</v>
      </c>
      <c r="B90" s="47"/>
      <c r="C90" s="48" t="s">
        <v>1216</v>
      </c>
      <c r="D90" s="56" t="n">
        <v>7649</v>
      </c>
      <c r="E90" s="47" t="s">
        <v>1991</v>
      </c>
      <c r="F90" s="82" t="s">
        <v>1992</v>
      </c>
      <c r="G90" s="47" t="s">
        <v>80</v>
      </c>
      <c r="H90" s="47" t="s">
        <v>323</v>
      </c>
      <c r="I90" s="47" t="n">
        <v>8</v>
      </c>
      <c r="J90" s="166" t="s">
        <v>1993</v>
      </c>
      <c r="K90" s="69" t="n">
        <v>43532</v>
      </c>
      <c r="L90" s="69" t="n">
        <v>43539</v>
      </c>
      <c r="M90" s="201" t="n">
        <v>43541</v>
      </c>
      <c r="N90" s="201"/>
      <c r="O90" s="110" t="s">
        <v>40</v>
      </c>
      <c r="P90" s="47" t="s">
        <v>1994</v>
      </c>
      <c r="Q90" s="211" t="n">
        <v>1</v>
      </c>
      <c r="R90" s="47"/>
    </row>
    <row r="91" customFormat="false" ht="15.75" hidden="false" customHeight="false" outlineLevel="0" collapsed="false">
      <c r="A91" s="1" t="n">
        <f aca="false">A90+1</f>
        <v>83</v>
      </c>
      <c r="B91" s="47"/>
      <c r="C91" s="48" t="n">
        <v>127600</v>
      </c>
      <c r="D91" s="56" t="n">
        <v>7650</v>
      </c>
      <c r="E91" s="68" t="s">
        <v>1995</v>
      </c>
      <c r="F91" s="82" t="s">
        <v>1996</v>
      </c>
      <c r="G91" s="47" t="s">
        <v>80</v>
      </c>
      <c r="H91" s="47" t="s">
        <v>1997</v>
      </c>
      <c r="I91" s="47" t="n">
        <v>1</v>
      </c>
      <c r="J91" s="166" t="s">
        <v>1998</v>
      </c>
      <c r="K91" s="69" t="n">
        <v>43532</v>
      </c>
      <c r="L91" s="69" t="n">
        <v>43537</v>
      </c>
      <c r="M91" s="201" t="n">
        <v>43543</v>
      </c>
      <c r="N91" s="201" t="s">
        <v>46</v>
      </c>
      <c r="O91" s="110" t="s">
        <v>40</v>
      </c>
      <c r="P91" s="47" t="s">
        <v>929</v>
      </c>
      <c r="Q91" s="211" t="n">
        <v>1</v>
      </c>
      <c r="R91" s="47"/>
    </row>
    <row r="92" customFormat="false" ht="15.75" hidden="false" customHeight="false" outlineLevel="0" collapsed="false">
      <c r="A92" s="1" t="n">
        <f aca="false">A91+1</f>
        <v>84</v>
      </c>
      <c r="B92" s="47" t="s">
        <v>1999</v>
      </c>
      <c r="C92" s="48" t="s">
        <v>2000</v>
      </c>
      <c r="D92" s="56" t="n">
        <v>7651</v>
      </c>
      <c r="E92" s="68" t="s">
        <v>2001</v>
      </c>
      <c r="F92" s="82" t="s">
        <v>2002</v>
      </c>
      <c r="G92" s="84" t="s">
        <v>51</v>
      </c>
      <c r="H92" s="47" t="s">
        <v>52</v>
      </c>
      <c r="I92" s="47" t="n">
        <v>1</v>
      </c>
      <c r="J92" s="47" t="s">
        <v>2003</v>
      </c>
      <c r="K92" s="69" t="n">
        <v>43532</v>
      </c>
      <c r="L92" s="201" t="n">
        <v>43553</v>
      </c>
      <c r="M92" s="201" t="n">
        <v>43553</v>
      </c>
      <c r="N92" s="201"/>
      <c r="O92" s="110" t="s">
        <v>70</v>
      </c>
      <c r="P92" s="47" t="s">
        <v>2004</v>
      </c>
      <c r="Q92" s="211" t="n">
        <v>1</v>
      </c>
      <c r="R92" s="47"/>
    </row>
    <row r="93" customFormat="false" ht="15" hidden="false" customHeight="false" outlineLevel="0" collapsed="false">
      <c r="A93" s="1" t="n">
        <f aca="false">A92+1</f>
        <v>85</v>
      </c>
      <c r="B93" s="47"/>
      <c r="C93" s="48"/>
      <c r="D93" s="56" t="n">
        <v>7652</v>
      </c>
      <c r="E93" s="47" t="s">
        <v>854</v>
      </c>
      <c r="F93" s="47" t="s">
        <v>2005</v>
      </c>
      <c r="G93" s="47" t="s">
        <v>37</v>
      </c>
      <c r="H93" s="47" t="s">
        <v>2006</v>
      </c>
      <c r="I93" s="47" t="n">
        <v>1</v>
      </c>
      <c r="J93" s="47" t="s">
        <v>2007</v>
      </c>
      <c r="K93" s="69" t="n">
        <v>43535</v>
      </c>
      <c r="L93" s="69" t="n">
        <v>43537</v>
      </c>
      <c r="M93" s="201" t="n">
        <v>43537</v>
      </c>
      <c r="N93" s="201"/>
      <c r="O93" s="110" t="s">
        <v>70</v>
      </c>
      <c r="P93" s="47" t="s">
        <v>1079</v>
      </c>
      <c r="Q93" s="211" t="n">
        <v>1</v>
      </c>
      <c r="R93" s="47"/>
    </row>
    <row r="94" customFormat="false" ht="15" hidden="false" customHeight="false" outlineLevel="0" collapsed="false">
      <c r="A94" s="1" t="n">
        <f aca="false">A93+1</f>
        <v>86</v>
      </c>
      <c r="B94" s="47"/>
      <c r="C94" s="48"/>
      <c r="D94" s="56" t="n">
        <v>7653</v>
      </c>
      <c r="E94" s="47" t="s">
        <v>854</v>
      </c>
      <c r="F94" s="47" t="s">
        <v>2008</v>
      </c>
      <c r="G94" s="47" t="s">
        <v>37</v>
      </c>
      <c r="H94" s="47" t="s">
        <v>328</v>
      </c>
      <c r="I94" s="47" t="n">
        <v>2</v>
      </c>
      <c r="J94" s="47" t="s">
        <v>2009</v>
      </c>
      <c r="K94" s="69" t="n">
        <v>43535</v>
      </c>
      <c r="L94" s="69" t="n">
        <v>43542</v>
      </c>
      <c r="M94" s="201" t="n">
        <v>43551</v>
      </c>
      <c r="N94" s="201"/>
      <c r="O94" s="110" t="s">
        <v>40</v>
      </c>
      <c r="P94" s="47" t="s">
        <v>71</v>
      </c>
      <c r="Q94" s="211" t="n">
        <v>1</v>
      </c>
      <c r="R94" s="47"/>
    </row>
    <row r="95" customFormat="false" ht="45" hidden="false" customHeight="false" outlineLevel="0" collapsed="false">
      <c r="A95" s="1" t="n">
        <f aca="false">A94+1</f>
        <v>87</v>
      </c>
      <c r="B95" s="47"/>
      <c r="C95" s="48"/>
      <c r="D95" s="56" t="n">
        <v>7654</v>
      </c>
      <c r="E95" s="47" t="s">
        <v>854</v>
      </c>
      <c r="F95" s="47" t="s">
        <v>2010</v>
      </c>
      <c r="G95" s="47" t="s">
        <v>37</v>
      </c>
      <c r="H95" s="47" t="s">
        <v>781</v>
      </c>
      <c r="I95" s="47" t="n">
        <v>1</v>
      </c>
      <c r="J95" s="47" t="s">
        <v>2011</v>
      </c>
      <c r="K95" s="69" t="n">
        <v>43535</v>
      </c>
      <c r="L95" s="69" t="n">
        <v>43539</v>
      </c>
      <c r="M95" s="201" t="n">
        <v>43550</v>
      </c>
      <c r="N95" s="201"/>
      <c r="O95" s="110" t="s">
        <v>40</v>
      </c>
      <c r="P95" s="47" t="s">
        <v>2012</v>
      </c>
      <c r="Q95" s="211" t="n">
        <v>1</v>
      </c>
      <c r="R95" s="88" t="s">
        <v>2013</v>
      </c>
    </row>
    <row r="96" customFormat="false" ht="15" hidden="false" customHeight="false" outlineLevel="0" collapsed="false">
      <c r="A96" s="1" t="n">
        <f aca="false">A95+1</f>
        <v>88</v>
      </c>
      <c r="B96" s="47"/>
      <c r="C96" s="48"/>
      <c r="D96" s="56" t="n">
        <v>7655</v>
      </c>
      <c r="E96" s="47" t="s">
        <v>854</v>
      </c>
      <c r="F96" s="47" t="s">
        <v>2014</v>
      </c>
      <c r="G96" s="47" t="s">
        <v>37</v>
      </c>
      <c r="H96" s="47" t="s">
        <v>781</v>
      </c>
      <c r="I96" s="47" t="n">
        <v>1</v>
      </c>
      <c r="J96" s="47" t="s">
        <v>2015</v>
      </c>
      <c r="K96" s="69" t="n">
        <v>43535</v>
      </c>
      <c r="L96" s="69" t="n">
        <v>43539</v>
      </c>
      <c r="M96" s="201"/>
      <c r="N96" s="201"/>
      <c r="O96" s="110"/>
      <c r="P96" s="47" t="s">
        <v>2016</v>
      </c>
      <c r="Q96" s="211" t="n">
        <v>1</v>
      </c>
      <c r="R96" s="47"/>
    </row>
    <row r="97" customFormat="false" ht="15" hidden="false" customHeight="false" outlineLevel="0" collapsed="false">
      <c r="A97" s="1" t="n">
        <f aca="false">A96+1</f>
        <v>89</v>
      </c>
      <c r="B97" s="47"/>
      <c r="C97" s="48"/>
      <c r="D97" s="56" t="n">
        <v>7656</v>
      </c>
      <c r="E97" s="47"/>
      <c r="F97" s="47"/>
      <c r="G97" s="47" t="s">
        <v>51</v>
      </c>
      <c r="H97" s="47" t="s">
        <v>52</v>
      </c>
      <c r="I97" s="47"/>
      <c r="J97" s="47"/>
      <c r="K97" s="69" t="n">
        <v>43535</v>
      </c>
      <c r="L97" s="69"/>
      <c r="M97" s="201" t="n">
        <v>43539</v>
      </c>
      <c r="N97" s="201"/>
      <c r="O97" s="110" t="s">
        <v>70</v>
      </c>
      <c r="P97" s="47" t="s">
        <v>2017</v>
      </c>
      <c r="Q97" s="211" t="n">
        <v>1</v>
      </c>
      <c r="R97" s="47"/>
    </row>
    <row r="98" customFormat="false" ht="15" hidden="false" customHeight="false" outlineLevel="0" collapsed="false">
      <c r="A98" s="1" t="n">
        <f aca="false">A97+1</f>
        <v>90</v>
      </c>
      <c r="B98" s="47"/>
      <c r="C98" s="48"/>
      <c r="D98" s="56" t="n">
        <v>7657</v>
      </c>
      <c r="E98" s="47"/>
      <c r="F98" s="47"/>
      <c r="G98" s="47" t="s">
        <v>51</v>
      </c>
      <c r="H98" s="47" t="s">
        <v>52</v>
      </c>
      <c r="I98" s="47"/>
      <c r="J98" s="47"/>
      <c r="K98" s="69" t="n">
        <v>43535</v>
      </c>
      <c r="L98" s="69"/>
      <c r="M98" s="201" t="n">
        <v>43539</v>
      </c>
      <c r="N98" s="201"/>
      <c r="O98" s="110" t="s">
        <v>70</v>
      </c>
      <c r="P98" s="47" t="s">
        <v>76</v>
      </c>
      <c r="Q98" s="211" t="n">
        <v>1</v>
      </c>
      <c r="R98" s="47"/>
    </row>
    <row r="99" customFormat="false" ht="15" hidden="false" customHeight="false" outlineLevel="0" collapsed="false">
      <c r="A99" s="1" t="n">
        <f aca="false">A98+1</f>
        <v>91</v>
      </c>
      <c r="B99" s="47"/>
      <c r="C99" s="48"/>
      <c r="D99" s="56" t="n">
        <v>7658</v>
      </c>
      <c r="E99" s="47"/>
      <c r="F99" s="47"/>
      <c r="G99" s="47" t="s">
        <v>51</v>
      </c>
      <c r="H99" s="47" t="s">
        <v>52</v>
      </c>
      <c r="I99" s="47"/>
      <c r="J99" s="47"/>
      <c r="K99" s="69" t="n">
        <v>43535</v>
      </c>
      <c r="L99" s="69"/>
      <c r="M99" s="201" t="n">
        <v>43539</v>
      </c>
      <c r="N99" s="201"/>
      <c r="O99" s="110" t="s">
        <v>70</v>
      </c>
      <c r="P99" s="47" t="s">
        <v>2018</v>
      </c>
      <c r="Q99" s="211" t="n">
        <v>1</v>
      </c>
      <c r="R99" s="47"/>
    </row>
    <row r="100" customFormat="false" ht="15" hidden="false" customHeight="false" outlineLevel="0" collapsed="false">
      <c r="A100" s="1" t="n">
        <f aca="false">A99+1</f>
        <v>92</v>
      </c>
      <c r="B100" s="47"/>
      <c r="C100" s="48"/>
      <c r="D100" s="56" t="n">
        <v>7659</v>
      </c>
      <c r="E100" s="47"/>
      <c r="F100" s="47"/>
      <c r="G100" s="47" t="s">
        <v>51</v>
      </c>
      <c r="H100" s="47" t="s">
        <v>52</v>
      </c>
      <c r="I100" s="47"/>
      <c r="J100" s="47"/>
      <c r="K100" s="69"/>
      <c r="L100" s="69"/>
      <c r="M100" s="201" t="n">
        <v>43539</v>
      </c>
      <c r="N100" s="201"/>
      <c r="O100" s="110" t="s">
        <v>70</v>
      </c>
      <c r="P100" s="47" t="s">
        <v>2018</v>
      </c>
      <c r="Q100" s="211" t="n">
        <v>1</v>
      </c>
      <c r="R100" s="47"/>
    </row>
    <row r="101" customFormat="false" ht="15" hidden="false" customHeight="false" outlineLevel="0" collapsed="false">
      <c r="A101" s="1" t="n">
        <f aca="false">A100+1</f>
        <v>93</v>
      </c>
      <c r="B101" s="47"/>
      <c r="C101" s="48" t="s">
        <v>2019</v>
      </c>
      <c r="D101" s="49" t="n">
        <v>7660</v>
      </c>
      <c r="E101" s="47" t="s">
        <v>2020</v>
      </c>
      <c r="F101" s="47" t="s">
        <v>2021</v>
      </c>
      <c r="G101" s="47" t="s">
        <v>51</v>
      </c>
      <c r="H101" s="47" t="s">
        <v>52</v>
      </c>
      <c r="I101" s="47" t="n">
        <v>1</v>
      </c>
      <c r="J101" s="47" t="s">
        <v>2022</v>
      </c>
      <c r="K101" s="69" t="n">
        <v>43536</v>
      </c>
      <c r="L101" s="69" t="n">
        <v>43544</v>
      </c>
      <c r="M101" s="201"/>
      <c r="N101" s="201"/>
      <c r="O101" s="110" t="s">
        <v>46</v>
      </c>
      <c r="P101" s="47" t="s">
        <v>221</v>
      </c>
      <c r="Q101" s="211" t="n">
        <v>1</v>
      </c>
      <c r="R101" s="47"/>
    </row>
    <row r="102" customFormat="false" ht="15" hidden="false" customHeight="false" outlineLevel="0" collapsed="false">
      <c r="A102" s="1" t="n">
        <f aca="false">A101+1</f>
        <v>94</v>
      </c>
      <c r="B102" s="47"/>
      <c r="C102" s="48" t="s">
        <v>2023</v>
      </c>
      <c r="D102" s="49" t="n">
        <v>7661</v>
      </c>
      <c r="E102" s="47" t="s">
        <v>2024</v>
      </c>
      <c r="F102" s="47" t="s">
        <v>762</v>
      </c>
      <c r="G102" s="47" t="s">
        <v>51</v>
      </c>
      <c r="H102" s="47" t="s">
        <v>52</v>
      </c>
      <c r="I102" s="47" t="n">
        <v>1</v>
      </c>
      <c r="J102" s="47" t="s">
        <v>2025</v>
      </c>
      <c r="K102" s="69" t="n">
        <v>43536</v>
      </c>
      <c r="L102" s="69" t="n">
        <v>43539</v>
      </c>
      <c r="M102" s="201" t="n">
        <v>43539</v>
      </c>
      <c r="N102" s="201"/>
      <c r="O102" s="110" t="s">
        <v>70</v>
      </c>
      <c r="P102" s="47" t="s">
        <v>260</v>
      </c>
      <c r="Q102" s="211" t="n">
        <v>1</v>
      </c>
      <c r="R102" s="47"/>
    </row>
    <row r="103" customFormat="false" ht="15" hidden="false" customHeight="false" outlineLevel="0" collapsed="false">
      <c r="A103" s="1" t="n">
        <f aca="false">A102+1</f>
        <v>95</v>
      </c>
      <c r="B103" s="47"/>
      <c r="C103" s="48" t="s">
        <v>2023</v>
      </c>
      <c r="D103" s="49" t="n">
        <v>7662</v>
      </c>
      <c r="E103" s="47" t="s">
        <v>2026</v>
      </c>
      <c r="F103" s="47" t="s">
        <v>2027</v>
      </c>
      <c r="G103" s="47" t="s">
        <v>51</v>
      </c>
      <c r="H103" s="47" t="s">
        <v>52</v>
      </c>
      <c r="I103" s="47" t="n">
        <v>1</v>
      </c>
      <c r="J103" s="47" t="s">
        <v>2028</v>
      </c>
      <c r="K103" s="69" t="n">
        <v>43536</v>
      </c>
      <c r="L103" s="69" t="n">
        <v>43539</v>
      </c>
      <c r="M103" s="201" t="n">
        <v>43539</v>
      </c>
      <c r="N103" s="201"/>
      <c r="O103" s="110" t="s">
        <v>70</v>
      </c>
      <c r="P103" s="47" t="s">
        <v>260</v>
      </c>
      <c r="Q103" s="211" t="n">
        <v>1</v>
      </c>
      <c r="R103" s="47"/>
    </row>
    <row r="104" customFormat="false" ht="15" hidden="false" customHeight="false" outlineLevel="0" collapsed="false">
      <c r="A104" s="1" t="n">
        <f aca="false">A103+1</f>
        <v>96</v>
      </c>
      <c r="B104" s="47"/>
      <c r="C104" s="48" t="s">
        <v>2023</v>
      </c>
      <c r="D104" s="49" t="n">
        <v>7663</v>
      </c>
      <c r="E104" s="47" t="s">
        <v>2029</v>
      </c>
      <c r="F104" s="47" t="s">
        <v>2030</v>
      </c>
      <c r="G104" s="47" t="s">
        <v>51</v>
      </c>
      <c r="H104" s="47" t="s">
        <v>52</v>
      </c>
      <c r="I104" s="47" t="n">
        <v>1</v>
      </c>
      <c r="J104" s="47" t="s">
        <v>2031</v>
      </c>
      <c r="K104" s="69" t="n">
        <v>43536</v>
      </c>
      <c r="L104" s="69" t="n">
        <v>43539</v>
      </c>
      <c r="M104" s="201" t="n">
        <v>43539</v>
      </c>
      <c r="N104" s="201"/>
      <c r="O104" s="110" t="s">
        <v>70</v>
      </c>
      <c r="P104" s="47" t="s">
        <v>260</v>
      </c>
      <c r="Q104" s="211" t="n">
        <v>1</v>
      </c>
      <c r="R104" s="47"/>
    </row>
    <row r="105" customFormat="false" ht="15" hidden="false" customHeight="false" outlineLevel="0" collapsed="false">
      <c r="A105" s="1" t="n">
        <f aca="false">A104+1</f>
        <v>97</v>
      </c>
      <c r="B105" s="47"/>
      <c r="C105" s="48" t="s">
        <v>128</v>
      </c>
      <c r="D105" s="49" t="n">
        <v>7664</v>
      </c>
      <c r="E105" s="47" t="s">
        <v>2032</v>
      </c>
      <c r="F105" s="47" t="s">
        <v>2033</v>
      </c>
      <c r="G105" s="47" t="s">
        <v>51</v>
      </c>
      <c r="H105" s="47" t="s">
        <v>52</v>
      </c>
      <c r="I105" s="47" t="n">
        <v>1</v>
      </c>
      <c r="J105" s="47" t="s">
        <v>2034</v>
      </c>
      <c r="K105" s="69" t="n">
        <v>43536</v>
      </c>
      <c r="L105" s="69" t="n">
        <v>43539</v>
      </c>
      <c r="M105" s="201" t="n">
        <v>43539</v>
      </c>
      <c r="N105" s="201"/>
      <c r="O105" s="110" t="s">
        <v>70</v>
      </c>
      <c r="P105" s="47" t="s">
        <v>662</v>
      </c>
      <c r="Q105" s="211" t="n">
        <v>1</v>
      </c>
      <c r="R105" s="47"/>
    </row>
    <row r="106" customFormat="false" ht="15" hidden="false" customHeight="false" outlineLevel="0" collapsed="false">
      <c r="A106" s="1" t="n">
        <f aca="false">A105+1</f>
        <v>98</v>
      </c>
      <c r="B106" s="47" t="s">
        <v>2035</v>
      </c>
      <c r="C106" s="48" t="s">
        <v>2023</v>
      </c>
      <c r="D106" s="56" t="n">
        <v>7665</v>
      </c>
      <c r="E106" s="47" t="s">
        <v>2036</v>
      </c>
      <c r="F106" s="47" t="s">
        <v>2037</v>
      </c>
      <c r="G106" s="47" t="s">
        <v>51</v>
      </c>
      <c r="H106" s="47" t="s">
        <v>52</v>
      </c>
      <c r="I106" s="47" t="n">
        <v>1</v>
      </c>
      <c r="J106" s="47" t="s">
        <v>2038</v>
      </c>
      <c r="K106" s="69" t="n">
        <v>43536</v>
      </c>
      <c r="L106" s="69" t="n">
        <v>43539</v>
      </c>
      <c r="M106" s="201" t="n">
        <v>43539</v>
      </c>
      <c r="N106" s="201"/>
      <c r="O106" s="110" t="s">
        <v>70</v>
      </c>
      <c r="P106" s="47" t="s">
        <v>2039</v>
      </c>
      <c r="Q106" s="211" t="n">
        <v>1</v>
      </c>
      <c r="R106" s="47"/>
    </row>
    <row r="107" customFormat="false" ht="15" hidden="false" customHeight="false" outlineLevel="0" collapsed="false">
      <c r="A107" s="1" t="n">
        <f aca="false">A106+1</f>
        <v>99</v>
      </c>
      <c r="B107" s="47" t="s">
        <v>2035</v>
      </c>
      <c r="C107" s="48" t="s">
        <v>2023</v>
      </c>
      <c r="D107" s="56" t="n">
        <v>7666</v>
      </c>
      <c r="E107" s="47" t="s">
        <v>2040</v>
      </c>
      <c r="F107" s="47" t="s">
        <v>2041</v>
      </c>
      <c r="G107" s="47" t="s">
        <v>51</v>
      </c>
      <c r="H107" s="47" t="s">
        <v>52</v>
      </c>
      <c r="I107" s="47" t="n">
        <v>1</v>
      </c>
      <c r="J107" s="47" t="s">
        <v>2042</v>
      </c>
      <c r="K107" s="69" t="n">
        <v>43536</v>
      </c>
      <c r="L107" s="69" t="n">
        <v>43539</v>
      </c>
      <c r="M107" s="201" t="n">
        <v>43539</v>
      </c>
      <c r="N107" s="201"/>
      <c r="O107" s="110" t="s">
        <v>70</v>
      </c>
      <c r="P107" s="47" t="s">
        <v>83</v>
      </c>
      <c r="Q107" s="211" t="n">
        <v>1</v>
      </c>
      <c r="R107" s="47"/>
    </row>
    <row r="108" customFormat="false" ht="15" hidden="false" customHeight="false" outlineLevel="0" collapsed="false">
      <c r="A108" s="1" t="n">
        <f aca="false">A107+1</f>
        <v>100</v>
      </c>
      <c r="B108" s="47" t="s">
        <v>2035</v>
      </c>
      <c r="C108" s="48" t="s">
        <v>2023</v>
      </c>
      <c r="D108" s="56" t="n">
        <v>7667</v>
      </c>
      <c r="E108" s="47" t="s">
        <v>2043</v>
      </c>
      <c r="F108" s="47" t="s">
        <v>2037</v>
      </c>
      <c r="G108" s="47" t="s">
        <v>51</v>
      </c>
      <c r="H108" s="47" t="s">
        <v>52</v>
      </c>
      <c r="I108" s="47" t="n">
        <v>1</v>
      </c>
      <c r="J108" s="47" t="s">
        <v>2044</v>
      </c>
      <c r="K108" s="69" t="n">
        <v>43536</v>
      </c>
      <c r="L108" s="69" t="n">
        <v>43539</v>
      </c>
      <c r="M108" s="201" t="n">
        <v>43539</v>
      </c>
      <c r="N108" s="201"/>
      <c r="O108" s="110" t="s">
        <v>70</v>
      </c>
      <c r="P108" s="47" t="s">
        <v>83</v>
      </c>
      <c r="Q108" s="211" t="n">
        <v>1</v>
      </c>
      <c r="R108" s="47"/>
      <c r="S108" s="47"/>
      <c r="T108" s="47"/>
      <c r="U108" s="69"/>
    </row>
    <row r="109" customFormat="false" ht="15" hidden="false" customHeight="false" outlineLevel="0" collapsed="false">
      <c r="A109" s="1" t="n">
        <f aca="false">A108+1</f>
        <v>101</v>
      </c>
      <c r="B109" s="47" t="s">
        <v>2035</v>
      </c>
      <c r="C109" s="48" t="s">
        <v>2023</v>
      </c>
      <c r="D109" s="56" t="n">
        <v>7668</v>
      </c>
      <c r="E109" s="47" t="s">
        <v>2045</v>
      </c>
      <c r="F109" s="47" t="s">
        <v>2046</v>
      </c>
      <c r="G109" s="47" t="s">
        <v>51</v>
      </c>
      <c r="H109" s="47" t="s">
        <v>52</v>
      </c>
      <c r="I109" s="47" t="n">
        <v>1</v>
      </c>
      <c r="J109" s="47" t="s">
        <v>2047</v>
      </c>
      <c r="K109" s="69" t="n">
        <v>43536</v>
      </c>
      <c r="L109" s="69" t="n">
        <v>43539</v>
      </c>
      <c r="M109" s="201" t="n">
        <v>43539</v>
      </c>
      <c r="N109" s="201"/>
      <c r="O109" s="110" t="s">
        <v>70</v>
      </c>
      <c r="P109" s="47" t="s">
        <v>83</v>
      </c>
      <c r="Q109" s="211" t="n">
        <v>1</v>
      </c>
      <c r="R109" s="47"/>
    </row>
    <row r="110" customFormat="false" ht="15" hidden="false" customHeight="false" outlineLevel="0" collapsed="false">
      <c r="A110" s="1" t="n">
        <f aca="false">A109+1</f>
        <v>102</v>
      </c>
      <c r="B110" s="47" t="s">
        <v>2035</v>
      </c>
      <c r="C110" s="48" t="s">
        <v>2023</v>
      </c>
      <c r="D110" s="56" t="n">
        <v>7669</v>
      </c>
      <c r="E110" s="47" t="s">
        <v>2048</v>
      </c>
      <c r="F110" s="47" t="s">
        <v>2041</v>
      </c>
      <c r="G110" s="47" t="s">
        <v>51</v>
      </c>
      <c r="H110" s="47" t="s">
        <v>52</v>
      </c>
      <c r="I110" s="47" t="n">
        <v>1</v>
      </c>
      <c r="J110" s="47" t="s">
        <v>2049</v>
      </c>
      <c r="K110" s="69" t="n">
        <v>43536</v>
      </c>
      <c r="L110" s="69" t="n">
        <v>43539</v>
      </c>
      <c r="M110" s="201" t="n">
        <v>43539</v>
      </c>
      <c r="N110" s="201"/>
      <c r="O110" s="110" t="s">
        <v>70</v>
      </c>
      <c r="P110" s="47" t="s">
        <v>83</v>
      </c>
      <c r="Q110" s="211" t="n">
        <v>1</v>
      </c>
      <c r="R110" s="47"/>
    </row>
    <row r="111" customFormat="false" ht="15" hidden="false" customHeight="false" outlineLevel="0" collapsed="false">
      <c r="A111" s="1" t="n">
        <f aca="false">A110+1</f>
        <v>103</v>
      </c>
      <c r="B111" s="47" t="s">
        <v>2035</v>
      </c>
      <c r="C111" s="48" t="s">
        <v>2023</v>
      </c>
      <c r="D111" s="56" t="n">
        <v>7670</v>
      </c>
      <c r="E111" s="47" t="s">
        <v>2050</v>
      </c>
      <c r="F111" s="47" t="s">
        <v>2051</v>
      </c>
      <c r="G111" s="47" t="s">
        <v>51</v>
      </c>
      <c r="H111" s="47" t="s">
        <v>52</v>
      </c>
      <c r="I111" s="47" t="n">
        <v>4</v>
      </c>
      <c r="J111" s="47" t="s">
        <v>2052</v>
      </c>
      <c r="K111" s="69" t="s">
        <v>2053</v>
      </c>
      <c r="L111" s="201" t="n">
        <v>43539</v>
      </c>
      <c r="M111" s="201" t="n">
        <v>43539</v>
      </c>
      <c r="N111" s="201"/>
      <c r="O111" s="110" t="s">
        <v>70</v>
      </c>
      <c r="P111" s="47" t="s">
        <v>71</v>
      </c>
      <c r="Q111" s="211" t="n">
        <v>1</v>
      </c>
      <c r="R111" s="47"/>
    </row>
    <row r="112" customFormat="false" ht="15" hidden="false" customHeight="false" outlineLevel="0" collapsed="false">
      <c r="A112" s="1" t="n">
        <f aca="false">A111+1</f>
        <v>104</v>
      </c>
      <c r="B112" s="47" t="s">
        <v>2035</v>
      </c>
      <c r="C112" s="48" t="s">
        <v>2023</v>
      </c>
      <c r="D112" s="56" t="n">
        <v>7671</v>
      </c>
      <c r="E112" s="47" t="s">
        <v>2054</v>
      </c>
      <c r="F112" s="47" t="s">
        <v>2055</v>
      </c>
      <c r="G112" s="47" t="s">
        <v>51</v>
      </c>
      <c r="H112" s="47" t="s">
        <v>52</v>
      </c>
      <c r="I112" s="47" t="n">
        <v>4</v>
      </c>
      <c r="J112" s="47" t="s">
        <v>2056</v>
      </c>
      <c r="K112" s="69" t="s">
        <v>2057</v>
      </c>
      <c r="L112" s="69" t="n">
        <v>43539</v>
      </c>
      <c r="M112" s="201" t="n">
        <v>43539</v>
      </c>
      <c r="N112" s="201"/>
      <c r="O112" s="110" t="s">
        <v>70</v>
      </c>
      <c r="P112" s="47" t="s">
        <v>245</v>
      </c>
      <c r="Q112" s="55" t="n">
        <v>1</v>
      </c>
      <c r="R112" s="47"/>
    </row>
    <row r="113" customFormat="false" ht="15" hidden="false" customHeight="false" outlineLevel="0" collapsed="false">
      <c r="A113" s="1" t="n">
        <f aca="false">A112+1</f>
        <v>105</v>
      </c>
      <c r="B113" s="47" t="s">
        <v>2058</v>
      </c>
      <c r="C113" s="48" t="s">
        <v>2059</v>
      </c>
      <c r="D113" s="56" t="n">
        <v>7672</v>
      </c>
      <c r="E113" s="47" t="s">
        <v>2060</v>
      </c>
      <c r="F113" s="47" t="s">
        <v>2061</v>
      </c>
      <c r="G113" s="47" t="s">
        <v>63</v>
      </c>
      <c r="H113" s="47" t="s">
        <v>52</v>
      </c>
      <c r="I113" s="47" t="s">
        <v>2062</v>
      </c>
      <c r="J113" s="47" t="s">
        <v>2063</v>
      </c>
      <c r="K113" s="69" t="n">
        <v>43536</v>
      </c>
      <c r="L113" s="69" t="n">
        <v>43549</v>
      </c>
      <c r="M113" s="201" t="n">
        <v>43544</v>
      </c>
      <c r="N113" s="201"/>
      <c r="O113" s="110" t="s">
        <v>89</v>
      </c>
      <c r="P113" s="47" t="s">
        <v>1578</v>
      </c>
      <c r="Q113" s="55" t="n">
        <v>1</v>
      </c>
      <c r="R113" s="47"/>
    </row>
    <row r="114" customFormat="false" ht="15" hidden="false" customHeight="false" outlineLevel="0" collapsed="false">
      <c r="A114" s="1" t="n">
        <f aca="false">A113+1</f>
        <v>106</v>
      </c>
      <c r="B114" s="47" t="s">
        <v>2064</v>
      </c>
      <c r="C114" s="48" t="s">
        <v>2065</v>
      </c>
      <c r="D114" s="56" t="n">
        <v>7673</v>
      </c>
      <c r="E114" s="47" t="s">
        <v>2066</v>
      </c>
      <c r="F114" s="47" t="s">
        <v>2067</v>
      </c>
      <c r="G114" s="47" t="s">
        <v>51</v>
      </c>
      <c r="H114" s="47" t="s">
        <v>52</v>
      </c>
      <c r="I114" s="47" t="n">
        <v>6</v>
      </c>
      <c r="J114" s="47" t="s">
        <v>2068</v>
      </c>
      <c r="K114" s="69" t="n">
        <v>43536</v>
      </c>
      <c r="L114" s="69" t="n">
        <v>43557</v>
      </c>
      <c r="M114" s="201" t="n">
        <v>43557</v>
      </c>
      <c r="N114" s="201"/>
      <c r="O114" s="110" t="s">
        <v>70</v>
      </c>
      <c r="P114" s="47" t="s">
        <v>683</v>
      </c>
      <c r="Q114" s="55" t="n">
        <v>1</v>
      </c>
      <c r="R114" s="47"/>
    </row>
    <row r="115" customFormat="false" ht="15" hidden="false" customHeight="false" outlineLevel="0" collapsed="false">
      <c r="A115" s="1" t="n">
        <f aca="false">A114+1</f>
        <v>107</v>
      </c>
      <c r="B115" s="47"/>
      <c r="C115" s="48" t="s">
        <v>2065</v>
      </c>
      <c r="D115" s="49" t="n">
        <v>7674</v>
      </c>
      <c r="E115" s="47" t="s">
        <v>2069</v>
      </c>
      <c r="F115" s="47" t="s">
        <v>2070</v>
      </c>
      <c r="G115" s="47" t="s">
        <v>51</v>
      </c>
      <c r="H115" s="47" t="s">
        <v>52</v>
      </c>
      <c r="I115" s="47" t="n">
        <v>6</v>
      </c>
      <c r="J115" s="47" t="s">
        <v>2071</v>
      </c>
      <c r="K115" s="69" t="n">
        <v>43536</v>
      </c>
      <c r="L115" s="69" t="n">
        <v>43557</v>
      </c>
      <c r="M115" s="201" t="n">
        <v>43560</v>
      </c>
      <c r="N115" s="201"/>
      <c r="O115" s="110" t="s">
        <v>40</v>
      </c>
      <c r="P115" s="47" t="s">
        <v>1808</v>
      </c>
      <c r="Q115" s="55" t="n">
        <v>1</v>
      </c>
      <c r="R115" s="47"/>
    </row>
    <row r="116" customFormat="false" ht="15" hidden="false" customHeight="false" outlineLevel="0" collapsed="false">
      <c r="A116" s="1" t="n">
        <f aca="false">A115+1</f>
        <v>108</v>
      </c>
      <c r="B116" s="47"/>
      <c r="C116" s="48" t="s">
        <v>2072</v>
      </c>
      <c r="D116" s="49" t="n">
        <v>7675</v>
      </c>
      <c r="E116" s="47" t="s">
        <v>2073</v>
      </c>
      <c r="F116" s="47" t="s">
        <v>2074</v>
      </c>
      <c r="G116" s="47" t="s">
        <v>51</v>
      </c>
      <c r="H116" s="47" t="s">
        <v>52</v>
      </c>
      <c r="I116" s="47" t="n">
        <v>6</v>
      </c>
      <c r="J116" s="47" t="s">
        <v>2075</v>
      </c>
      <c r="K116" s="69" t="n">
        <v>43536</v>
      </c>
      <c r="L116" s="69" t="n">
        <v>43557</v>
      </c>
      <c r="M116" s="201" t="n">
        <v>43560</v>
      </c>
      <c r="N116" s="201"/>
      <c r="O116" s="110" t="s">
        <v>40</v>
      </c>
      <c r="P116" s="47" t="s">
        <v>662</v>
      </c>
      <c r="Q116" s="55" t="n">
        <v>1</v>
      </c>
      <c r="R116" s="47"/>
    </row>
    <row r="117" customFormat="false" ht="15" hidden="false" customHeight="false" outlineLevel="0" collapsed="false">
      <c r="A117" s="1" t="n">
        <f aca="false">A116+1</f>
        <v>109</v>
      </c>
      <c r="B117" s="47" t="s">
        <v>2076</v>
      </c>
      <c r="C117" s="48" t="s">
        <v>2077</v>
      </c>
      <c r="D117" s="56" t="n">
        <v>7676</v>
      </c>
      <c r="E117" s="47" t="s">
        <v>2078</v>
      </c>
      <c r="F117" s="47" t="s">
        <v>2079</v>
      </c>
      <c r="G117" s="47" t="s">
        <v>51</v>
      </c>
      <c r="H117" s="47" t="s">
        <v>52</v>
      </c>
      <c r="I117" s="47" t="n">
        <v>6</v>
      </c>
      <c r="J117" s="47" t="s">
        <v>2080</v>
      </c>
      <c r="K117" s="69" t="n">
        <v>43536</v>
      </c>
      <c r="L117" s="69" t="n">
        <v>43557</v>
      </c>
      <c r="M117" s="201" t="n">
        <v>43560</v>
      </c>
      <c r="N117" s="201"/>
      <c r="O117" s="110" t="s">
        <v>40</v>
      </c>
      <c r="P117" s="211" t="s">
        <v>1389</v>
      </c>
      <c r="Q117" s="55" t="n">
        <v>1</v>
      </c>
      <c r="R117" s="47"/>
    </row>
    <row r="118" customFormat="false" ht="15" hidden="false" customHeight="false" outlineLevel="0" collapsed="false">
      <c r="A118" s="1" t="n">
        <f aca="false">A117+1</f>
        <v>110</v>
      </c>
      <c r="B118" s="47" t="s">
        <v>2076</v>
      </c>
      <c r="C118" s="48" t="s">
        <v>2077</v>
      </c>
      <c r="D118" s="56" t="n">
        <v>7677</v>
      </c>
      <c r="E118" s="47" t="s">
        <v>2081</v>
      </c>
      <c r="F118" s="47" t="s">
        <v>2082</v>
      </c>
      <c r="G118" s="47" t="s">
        <v>51</v>
      </c>
      <c r="H118" s="47" t="s">
        <v>52</v>
      </c>
      <c r="I118" s="47" t="n">
        <v>6</v>
      </c>
      <c r="J118" s="47" t="s">
        <v>2083</v>
      </c>
      <c r="K118" s="69" t="n">
        <v>43536</v>
      </c>
      <c r="L118" s="214" t="n">
        <v>43557</v>
      </c>
      <c r="M118" s="201" t="n">
        <v>43560</v>
      </c>
      <c r="N118" s="201"/>
      <c r="O118" s="110" t="s">
        <v>40</v>
      </c>
      <c r="P118" s="47" t="s">
        <v>662</v>
      </c>
      <c r="Q118" s="55" t="n">
        <v>1</v>
      </c>
      <c r="R118" s="47"/>
    </row>
    <row r="119" customFormat="false" ht="15" hidden="false" customHeight="false" outlineLevel="0" collapsed="false">
      <c r="A119" s="1" t="n">
        <f aca="false">A118+1</f>
        <v>111</v>
      </c>
      <c r="B119" s="47" t="s">
        <v>2076</v>
      </c>
      <c r="C119" s="48" t="s">
        <v>2077</v>
      </c>
      <c r="D119" s="56" t="n">
        <v>7678</v>
      </c>
      <c r="E119" s="47" t="s">
        <v>2084</v>
      </c>
      <c r="F119" s="47" t="s">
        <v>2085</v>
      </c>
      <c r="G119" s="47" t="s">
        <v>51</v>
      </c>
      <c r="H119" s="47" t="s">
        <v>52</v>
      </c>
      <c r="I119" s="47" t="n">
        <v>6</v>
      </c>
      <c r="J119" s="47" t="s">
        <v>2086</v>
      </c>
      <c r="K119" s="69" t="n">
        <v>43536</v>
      </c>
      <c r="L119" s="208" t="n">
        <v>43557</v>
      </c>
      <c r="M119" s="201" t="n">
        <v>43560</v>
      </c>
      <c r="N119" s="201"/>
      <c r="O119" s="110" t="s">
        <v>40</v>
      </c>
      <c r="P119" s="47" t="s">
        <v>1808</v>
      </c>
      <c r="Q119" s="55" t="n">
        <v>1</v>
      </c>
      <c r="R119" s="47"/>
    </row>
    <row r="120" customFormat="false" ht="15" hidden="false" customHeight="false" outlineLevel="0" collapsed="false">
      <c r="A120" s="1" t="n">
        <f aca="false">A119+1</f>
        <v>112</v>
      </c>
      <c r="B120" s="47" t="s">
        <v>2087</v>
      </c>
      <c r="C120" s="48" t="s">
        <v>2088</v>
      </c>
      <c r="D120" s="56" t="n">
        <v>7679</v>
      </c>
      <c r="E120" s="47" t="s">
        <v>2089</v>
      </c>
      <c r="F120" s="47" t="s">
        <v>2090</v>
      </c>
      <c r="G120" s="47" t="s">
        <v>51</v>
      </c>
      <c r="H120" s="47" t="s">
        <v>52</v>
      </c>
      <c r="I120" s="47" t="n">
        <v>2</v>
      </c>
      <c r="J120" s="47" t="s">
        <v>2091</v>
      </c>
      <c r="K120" s="69" t="n">
        <v>43536</v>
      </c>
      <c r="L120" s="208" t="n">
        <v>43557</v>
      </c>
      <c r="M120" s="201" t="n">
        <v>43567</v>
      </c>
      <c r="N120" s="201"/>
      <c r="O120" s="110" t="s">
        <v>40</v>
      </c>
      <c r="P120" s="47" t="s">
        <v>2092</v>
      </c>
      <c r="Q120" s="55" t="n">
        <v>1</v>
      </c>
      <c r="R120" s="47"/>
    </row>
    <row r="121" customFormat="false" ht="15" hidden="false" customHeight="false" outlineLevel="0" collapsed="false">
      <c r="A121" s="1" t="n">
        <f aca="false">A120+1</f>
        <v>113</v>
      </c>
      <c r="B121" s="47" t="s">
        <v>2087</v>
      </c>
      <c r="C121" s="48" t="s">
        <v>2088</v>
      </c>
      <c r="D121" s="56" t="n">
        <v>7680</v>
      </c>
      <c r="E121" s="47" t="s">
        <v>2093</v>
      </c>
      <c r="F121" s="47" t="s">
        <v>2090</v>
      </c>
      <c r="G121" s="47" t="s">
        <v>51</v>
      </c>
      <c r="H121" s="47" t="s">
        <v>52</v>
      </c>
      <c r="I121" s="47" t="n">
        <v>2</v>
      </c>
      <c r="J121" s="47" t="s">
        <v>2094</v>
      </c>
      <c r="K121" s="69" t="n">
        <v>43536</v>
      </c>
      <c r="L121" s="69" t="n">
        <v>43557</v>
      </c>
      <c r="M121" s="201" t="n">
        <v>43567</v>
      </c>
      <c r="N121" s="201"/>
      <c r="O121" s="110" t="s">
        <v>40</v>
      </c>
      <c r="P121" s="47" t="s">
        <v>2095</v>
      </c>
      <c r="Q121" s="55" t="n">
        <v>1</v>
      </c>
      <c r="R121" s="47"/>
    </row>
    <row r="122" customFormat="false" ht="15" hidden="false" customHeight="false" outlineLevel="0" collapsed="false">
      <c r="A122" s="1" t="n">
        <f aca="false">A121+1</f>
        <v>114</v>
      </c>
      <c r="B122" s="47" t="s">
        <v>2096</v>
      </c>
      <c r="C122" s="48" t="s">
        <v>2097</v>
      </c>
      <c r="D122" s="56" t="n">
        <v>7681</v>
      </c>
      <c r="E122" s="47" t="s">
        <v>2098</v>
      </c>
      <c r="F122" s="47" t="s">
        <v>2099</v>
      </c>
      <c r="G122" s="47" t="s">
        <v>51</v>
      </c>
      <c r="H122" s="47" t="s">
        <v>52</v>
      </c>
      <c r="I122" s="47" t="n">
        <v>6</v>
      </c>
      <c r="J122" s="47" t="s">
        <v>2100</v>
      </c>
      <c r="K122" s="69" t="n">
        <v>43536</v>
      </c>
      <c r="L122" s="69" t="n">
        <v>43557</v>
      </c>
      <c r="M122" s="201" t="n">
        <v>43560</v>
      </c>
      <c r="N122" s="201" t="s">
        <v>46</v>
      </c>
      <c r="O122" s="110" t="s">
        <v>40</v>
      </c>
      <c r="P122" s="47" t="s">
        <v>662</v>
      </c>
      <c r="Q122" s="55" t="n">
        <v>1</v>
      </c>
      <c r="R122" s="47"/>
    </row>
    <row r="123" customFormat="false" ht="15" hidden="false" customHeight="false" outlineLevel="0" collapsed="false">
      <c r="A123" s="1" t="n">
        <f aca="false">A122+1</f>
        <v>115</v>
      </c>
      <c r="B123" s="47" t="s">
        <v>2096</v>
      </c>
      <c r="C123" s="48" t="s">
        <v>2097</v>
      </c>
      <c r="D123" s="56" t="n">
        <v>7682</v>
      </c>
      <c r="E123" s="47" t="s">
        <v>2098</v>
      </c>
      <c r="F123" s="47" t="s">
        <v>2101</v>
      </c>
      <c r="G123" s="47" t="s">
        <v>51</v>
      </c>
      <c r="H123" s="47" t="s">
        <v>52</v>
      </c>
      <c r="I123" s="47" t="n">
        <v>6</v>
      </c>
      <c r="J123" s="47" t="s">
        <v>2102</v>
      </c>
      <c r="K123" s="69" t="n">
        <v>43536</v>
      </c>
      <c r="L123" s="69" t="n">
        <v>43557</v>
      </c>
      <c r="M123" s="201" t="n">
        <v>43560</v>
      </c>
      <c r="N123" s="201"/>
      <c r="O123" s="110" t="s">
        <v>40</v>
      </c>
      <c r="P123" s="208" t="s">
        <v>2039</v>
      </c>
      <c r="Q123" s="55" t="n">
        <v>1</v>
      </c>
      <c r="R123" s="47"/>
    </row>
    <row r="124" customFormat="false" ht="15" hidden="false" customHeight="false" outlineLevel="0" collapsed="false">
      <c r="A124" s="1" t="n">
        <f aca="false">A123+1</f>
        <v>116</v>
      </c>
      <c r="B124" s="47"/>
      <c r="C124" s="48" t="s">
        <v>2103</v>
      </c>
      <c r="D124" s="49" t="n">
        <v>7683</v>
      </c>
      <c r="E124" s="47" t="s">
        <v>2104</v>
      </c>
      <c r="F124" s="47" t="s">
        <v>2105</v>
      </c>
      <c r="G124" s="47" t="s">
        <v>51</v>
      </c>
      <c r="H124" s="47" t="s">
        <v>52</v>
      </c>
      <c r="I124" s="47" t="n">
        <v>4</v>
      </c>
      <c r="J124" s="47" t="s">
        <v>2106</v>
      </c>
      <c r="K124" s="69" t="n">
        <v>43536</v>
      </c>
      <c r="L124" s="214" t="n">
        <v>43557</v>
      </c>
      <c r="M124" s="201" t="n">
        <v>43572</v>
      </c>
      <c r="N124" s="201"/>
      <c r="O124" s="110" t="s">
        <v>40</v>
      </c>
      <c r="P124" s="214" t="s">
        <v>2107</v>
      </c>
      <c r="Q124" s="55" t="n">
        <v>1</v>
      </c>
      <c r="R124" s="47"/>
    </row>
    <row r="125" customFormat="false" ht="15" hidden="false" customHeight="false" outlineLevel="0" collapsed="false">
      <c r="A125" s="1" t="n">
        <f aca="false">A124+1</f>
        <v>117</v>
      </c>
      <c r="B125" s="47"/>
      <c r="C125" s="48"/>
      <c r="D125" s="56" t="n">
        <v>7684</v>
      </c>
      <c r="E125" s="77" t="s">
        <v>42</v>
      </c>
      <c r="F125" s="77" t="s">
        <v>2108</v>
      </c>
      <c r="G125" s="47" t="s">
        <v>37</v>
      </c>
      <c r="H125" s="47" t="s">
        <v>470</v>
      </c>
      <c r="I125" s="77" t="n">
        <v>1</v>
      </c>
      <c r="J125" s="77" t="s">
        <v>2109</v>
      </c>
      <c r="K125" s="69" t="n">
        <v>43536</v>
      </c>
      <c r="L125" s="214" t="n">
        <v>43526</v>
      </c>
      <c r="M125" s="201" t="n">
        <v>43563</v>
      </c>
      <c r="N125" s="201"/>
      <c r="O125" s="110" t="s">
        <v>40</v>
      </c>
      <c r="P125" s="214" t="s">
        <v>2110</v>
      </c>
      <c r="Q125" s="55" t="n">
        <v>1</v>
      </c>
      <c r="R125" s="47"/>
    </row>
    <row r="126" customFormat="false" ht="15" hidden="false" customHeight="false" outlineLevel="0" collapsed="false">
      <c r="A126" s="1" t="n">
        <f aca="false">A125+1</f>
        <v>118</v>
      </c>
      <c r="B126" s="47"/>
      <c r="C126" s="48"/>
      <c r="D126" s="56" t="n">
        <v>7685</v>
      </c>
      <c r="E126" s="47" t="s">
        <v>42</v>
      </c>
      <c r="F126" s="47" t="s">
        <v>2111</v>
      </c>
      <c r="G126" s="47" t="s">
        <v>37</v>
      </c>
      <c r="H126" s="47" t="s">
        <v>470</v>
      </c>
      <c r="I126" s="47" t="n">
        <v>1</v>
      </c>
      <c r="J126" s="47" t="s">
        <v>2112</v>
      </c>
      <c r="K126" s="69" t="s">
        <v>2113</v>
      </c>
      <c r="L126" s="69" t="n">
        <v>43546</v>
      </c>
      <c r="M126" s="201" t="n">
        <v>43537</v>
      </c>
      <c r="N126" s="201"/>
      <c r="O126" s="110" t="s">
        <v>89</v>
      </c>
      <c r="P126" s="47" t="s">
        <v>2114</v>
      </c>
      <c r="Q126" s="55" t="n">
        <v>1</v>
      </c>
      <c r="R126" s="47"/>
    </row>
    <row r="127" customFormat="false" ht="15" hidden="false" customHeight="false" outlineLevel="0" collapsed="false">
      <c r="A127" s="1" t="n">
        <f aca="false">A126+1</f>
        <v>119</v>
      </c>
      <c r="B127" s="47"/>
      <c r="C127" s="48"/>
      <c r="D127" s="56" t="n">
        <v>7686</v>
      </c>
      <c r="E127" s="47" t="s">
        <v>52</v>
      </c>
      <c r="F127" s="47" t="s">
        <v>2115</v>
      </c>
      <c r="G127" s="47" t="s">
        <v>37</v>
      </c>
      <c r="H127" s="47" t="s">
        <v>453</v>
      </c>
      <c r="I127" s="47" t="n">
        <v>2</v>
      </c>
      <c r="J127" s="47" t="s">
        <v>2116</v>
      </c>
      <c r="K127" s="69" t="n">
        <v>43536</v>
      </c>
      <c r="L127" s="208"/>
      <c r="M127" s="201" t="n">
        <v>43537</v>
      </c>
      <c r="N127" s="201"/>
      <c r="O127" s="110" t="s">
        <v>70</v>
      </c>
      <c r="P127" s="47" t="s">
        <v>90</v>
      </c>
      <c r="Q127" s="55" t="n">
        <v>1</v>
      </c>
      <c r="R127" s="47"/>
      <c r="S127" s="211"/>
    </row>
    <row r="128" customFormat="false" ht="45" hidden="false" customHeight="false" outlineLevel="0" collapsed="false">
      <c r="A128" s="1" t="n">
        <f aca="false">A127+1</f>
        <v>120</v>
      </c>
      <c r="B128" s="47"/>
      <c r="C128" s="48"/>
      <c r="D128" s="56" t="n">
        <v>7687</v>
      </c>
      <c r="E128" s="47" t="s">
        <v>52</v>
      </c>
      <c r="F128" s="47" t="s">
        <v>2117</v>
      </c>
      <c r="G128" s="47" t="s">
        <v>80</v>
      </c>
      <c r="H128" s="47" t="s">
        <v>323</v>
      </c>
      <c r="I128" s="47" t="n">
        <v>1</v>
      </c>
      <c r="J128" s="47" t="s">
        <v>2118</v>
      </c>
      <c r="K128" s="69" t="n">
        <v>43536</v>
      </c>
      <c r="L128" s="208"/>
      <c r="M128" s="201" t="n">
        <v>43544</v>
      </c>
      <c r="N128" s="201"/>
      <c r="O128" s="110" t="s">
        <v>2119</v>
      </c>
      <c r="P128" s="47" t="s">
        <v>2120</v>
      </c>
      <c r="Q128" s="55" t="n">
        <v>1</v>
      </c>
      <c r="R128" s="88" t="s">
        <v>1872</v>
      </c>
    </row>
    <row r="129" s="79" customFormat="true" ht="15" hidden="false" customHeight="false" outlineLevel="0" collapsed="false">
      <c r="A129" s="1" t="n">
        <f aca="false">A128+1</f>
        <v>121</v>
      </c>
      <c r="B129" s="47"/>
      <c r="C129" s="48"/>
      <c r="D129" s="56" t="n">
        <v>7688</v>
      </c>
      <c r="E129" s="47" t="s">
        <v>52</v>
      </c>
      <c r="F129" s="47" t="s">
        <v>2121</v>
      </c>
      <c r="G129" s="47" t="s">
        <v>37</v>
      </c>
      <c r="H129" s="47" t="s">
        <v>2122</v>
      </c>
      <c r="I129" s="47" t="n">
        <v>1</v>
      </c>
      <c r="J129" s="47" t="s">
        <v>2123</v>
      </c>
      <c r="K129" s="69" t="n">
        <v>43536</v>
      </c>
      <c r="L129" s="208" t="n">
        <v>43544</v>
      </c>
      <c r="M129" s="201" t="n">
        <v>43563</v>
      </c>
      <c r="N129" s="201"/>
      <c r="O129" s="110" t="s">
        <v>40</v>
      </c>
      <c r="P129" s="47"/>
      <c r="Q129" s="55"/>
      <c r="R129" s="85"/>
      <c r="V129" s="209"/>
    </row>
    <row r="130" customFormat="false" ht="15" hidden="false" customHeight="false" outlineLevel="0" collapsed="false">
      <c r="A130" s="1" t="n">
        <f aca="false">A129+1</f>
        <v>122</v>
      </c>
      <c r="B130" s="47"/>
      <c r="C130" s="48"/>
      <c r="D130" s="56" t="n">
        <v>7689</v>
      </c>
      <c r="E130" s="47" t="s">
        <v>166</v>
      </c>
      <c r="F130" s="47" t="s">
        <v>2124</v>
      </c>
      <c r="G130" s="47" t="s">
        <v>37</v>
      </c>
      <c r="H130" s="47" t="s">
        <v>2122</v>
      </c>
      <c r="I130" s="1" t="n">
        <v>1</v>
      </c>
      <c r="J130" s="1" t="s">
        <v>2125</v>
      </c>
      <c r="K130" s="69" t="n">
        <v>43536</v>
      </c>
      <c r="L130" s="69" t="n">
        <v>43544</v>
      </c>
      <c r="M130" s="201" t="n">
        <v>43563</v>
      </c>
      <c r="N130" s="201"/>
      <c r="O130" s="110" t="s">
        <v>40</v>
      </c>
      <c r="P130" s="1" t="s">
        <v>845</v>
      </c>
      <c r="Q130" s="55" t="n">
        <v>1</v>
      </c>
      <c r="R130" s="47"/>
    </row>
    <row r="131" customFormat="false" ht="15" hidden="false" customHeight="false" outlineLevel="0" collapsed="false">
      <c r="A131" s="1" t="n">
        <f aca="false">A130+1</f>
        <v>123</v>
      </c>
      <c r="B131" s="47"/>
      <c r="C131" s="48"/>
      <c r="D131" s="56" t="n">
        <v>7690</v>
      </c>
      <c r="E131" s="47" t="s">
        <v>2126</v>
      </c>
      <c r="F131" s="47" t="s">
        <v>2127</v>
      </c>
      <c r="G131" s="47" t="s">
        <v>37</v>
      </c>
      <c r="H131" s="47" t="s">
        <v>2122</v>
      </c>
      <c r="I131" s="47" t="n">
        <v>1</v>
      </c>
      <c r="J131" s="47" t="s">
        <v>2128</v>
      </c>
      <c r="K131" s="69" t="n">
        <v>43536</v>
      </c>
      <c r="L131" s="69" t="n">
        <v>43526</v>
      </c>
      <c r="M131" s="201" t="n">
        <v>43563</v>
      </c>
      <c r="N131" s="201"/>
      <c r="O131" s="110" t="s">
        <v>40</v>
      </c>
      <c r="P131" s="47" t="s">
        <v>2129</v>
      </c>
      <c r="Q131" s="55" t="n">
        <v>1</v>
      </c>
      <c r="R131" s="47"/>
    </row>
    <row r="132" s="216" customFormat="true" ht="45" hidden="false" customHeight="false" outlineLevel="0" collapsed="false">
      <c r="A132" s="1" t="n">
        <f aca="false">A131+1</f>
        <v>124</v>
      </c>
      <c r="B132" s="47" t="s">
        <v>2130</v>
      </c>
      <c r="C132" s="48"/>
      <c r="D132" s="56" t="n">
        <v>7691</v>
      </c>
      <c r="E132" s="139" t="s">
        <v>52</v>
      </c>
      <c r="F132" s="139" t="s">
        <v>2131</v>
      </c>
      <c r="G132" s="139" t="s">
        <v>37</v>
      </c>
      <c r="H132" s="139" t="s">
        <v>1190</v>
      </c>
      <c r="I132" s="139" t="n">
        <v>1</v>
      </c>
      <c r="J132" s="139" t="s">
        <v>2132</v>
      </c>
      <c r="K132" s="69" t="n">
        <v>43536</v>
      </c>
      <c r="L132" s="69"/>
      <c r="M132" s="201" t="n">
        <v>43550</v>
      </c>
      <c r="N132" s="201"/>
      <c r="O132" s="110"/>
      <c r="P132" s="139" t="s">
        <v>90</v>
      </c>
      <c r="Q132" s="55" t="n">
        <v>1</v>
      </c>
      <c r="R132" s="215" t="s">
        <v>1872</v>
      </c>
      <c r="V132" s="217"/>
    </row>
    <row r="133" customFormat="false" ht="15" hidden="false" customHeight="false" outlineLevel="0" collapsed="false">
      <c r="A133" s="1" t="n">
        <f aca="false">A132+1</f>
        <v>125</v>
      </c>
      <c r="B133" s="47"/>
      <c r="C133" s="48"/>
      <c r="D133" s="56" t="n">
        <v>7692</v>
      </c>
      <c r="E133" s="47" t="s">
        <v>52</v>
      </c>
      <c r="F133" s="47" t="s">
        <v>2133</v>
      </c>
      <c r="G133" s="47" t="s">
        <v>37</v>
      </c>
      <c r="H133" s="47" t="s">
        <v>807</v>
      </c>
      <c r="I133" s="47" t="n">
        <v>1</v>
      </c>
      <c r="J133" s="47" t="s">
        <v>2134</v>
      </c>
      <c r="K133" s="69" t="n">
        <v>43536</v>
      </c>
      <c r="L133" s="218" t="n">
        <v>43544</v>
      </c>
      <c r="M133" s="201" t="n">
        <v>43551</v>
      </c>
      <c r="N133" s="201"/>
      <c r="O133" s="110" t="s">
        <v>40</v>
      </c>
      <c r="P133" s="47" t="s">
        <v>90</v>
      </c>
      <c r="Q133" s="55" t="n">
        <v>1</v>
      </c>
      <c r="R133" s="215"/>
    </row>
    <row r="134" customFormat="false" ht="15" hidden="false" customHeight="false" outlineLevel="0" collapsed="false">
      <c r="A134" s="1" t="n">
        <f aca="false">A133+1</f>
        <v>126</v>
      </c>
      <c r="B134" s="47" t="s">
        <v>2135</v>
      </c>
      <c r="C134" s="219" t="s">
        <v>2136</v>
      </c>
      <c r="D134" s="56" t="n">
        <v>7693</v>
      </c>
      <c r="E134" s="47" t="s">
        <v>2137</v>
      </c>
      <c r="F134" s="47" t="s">
        <v>2138</v>
      </c>
      <c r="G134" s="47" t="s">
        <v>51</v>
      </c>
      <c r="H134" s="47" t="s">
        <v>52</v>
      </c>
      <c r="I134" s="1" t="n">
        <v>7</v>
      </c>
      <c r="J134" s="1" t="s">
        <v>2139</v>
      </c>
      <c r="K134" s="69" t="n">
        <v>43536</v>
      </c>
      <c r="L134" s="218" t="n">
        <v>43551</v>
      </c>
      <c r="M134" s="201" t="n">
        <v>43552</v>
      </c>
      <c r="N134" s="201"/>
      <c r="O134" s="110" t="s">
        <v>40</v>
      </c>
      <c r="P134" s="1" t="s">
        <v>1578</v>
      </c>
      <c r="Q134" s="55" t="n">
        <v>1</v>
      </c>
      <c r="R134" s="215"/>
    </row>
    <row r="135" customFormat="false" ht="15" hidden="false" customHeight="false" outlineLevel="0" collapsed="false">
      <c r="A135" s="1" t="n">
        <f aca="false">A134+1</f>
        <v>127</v>
      </c>
      <c r="B135" s="47" t="s">
        <v>2135</v>
      </c>
      <c r="C135" s="219" t="s">
        <v>2136</v>
      </c>
      <c r="D135" s="56" t="n">
        <v>7694</v>
      </c>
      <c r="E135" s="47" t="n">
        <v>260307</v>
      </c>
      <c r="F135" s="47" t="s">
        <v>2140</v>
      </c>
      <c r="G135" s="47" t="s">
        <v>51</v>
      </c>
      <c r="H135" s="47" t="s">
        <v>52</v>
      </c>
      <c r="I135" s="1" t="n">
        <v>7</v>
      </c>
      <c r="J135" s="1" t="s">
        <v>2141</v>
      </c>
      <c r="K135" s="69" t="n">
        <v>43536</v>
      </c>
      <c r="L135" s="69" t="n">
        <v>43549</v>
      </c>
      <c r="M135" s="201" t="n">
        <v>43564</v>
      </c>
      <c r="N135" s="201" t="s">
        <v>46</v>
      </c>
      <c r="O135" s="110" t="s">
        <v>40</v>
      </c>
      <c r="P135" s="47" t="s">
        <v>1649</v>
      </c>
      <c r="Q135" s="55" t="n">
        <v>1</v>
      </c>
      <c r="R135" s="47"/>
    </row>
    <row r="136" customFormat="false" ht="45" hidden="false" customHeight="false" outlineLevel="0" collapsed="false">
      <c r="A136" s="1" t="n">
        <f aca="false">A135+1</f>
        <v>128</v>
      </c>
      <c r="B136" s="47"/>
      <c r="C136" s="219" t="s">
        <v>2142</v>
      </c>
      <c r="D136" s="56" t="n">
        <v>7695</v>
      </c>
      <c r="E136" s="47" t="s">
        <v>2143</v>
      </c>
      <c r="F136" s="47" t="s">
        <v>2144</v>
      </c>
      <c r="G136" s="47" t="s">
        <v>51</v>
      </c>
      <c r="H136" s="47" t="s">
        <v>52</v>
      </c>
      <c r="I136" s="47" t="n">
        <v>3</v>
      </c>
      <c r="J136" s="47" t="s">
        <v>2145</v>
      </c>
      <c r="K136" s="69" t="n">
        <v>43536</v>
      </c>
      <c r="L136" s="69"/>
      <c r="M136" s="201" t="n">
        <v>43552</v>
      </c>
      <c r="N136" s="201"/>
      <c r="O136" s="110"/>
      <c r="P136" s="47" t="s">
        <v>273</v>
      </c>
      <c r="Q136" s="55" t="n">
        <v>1</v>
      </c>
      <c r="R136" s="88" t="s">
        <v>1872</v>
      </c>
    </row>
    <row r="137" customFormat="false" ht="30" hidden="false" customHeight="false" outlineLevel="0" collapsed="false">
      <c r="A137" s="1" t="n">
        <f aca="false">A136+1</f>
        <v>129</v>
      </c>
      <c r="B137" s="47" t="s">
        <v>2146</v>
      </c>
      <c r="C137" s="220" t="s">
        <v>2147</v>
      </c>
      <c r="D137" s="56" t="n">
        <v>7696</v>
      </c>
      <c r="E137" s="88" t="s">
        <v>2148</v>
      </c>
      <c r="F137" s="47" t="s">
        <v>2149</v>
      </c>
      <c r="G137" s="47" t="s">
        <v>51</v>
      </c>
      <c r="H137" s="47" t="s">
        <v>52</v>
      </c>
      <c r="I137" s="47" t="n">
        <v>8</v>
      </c>
      <c r="J137" s="47" t="s">
        <v>2150</v>
      </c>
      <c r="K137" s="69" t="n">
        <v>43536</v>
      </c>
      <c r="L137" s="69" t="n">
        <v>43557</v>
      </c>
      <c r="M137" s="201" t="n">
        <v>43557</v>
      </c>
      <c r="N137" s="201"/>
      <c r="O137" s="110" t="s">
        <v>40</v>
      </c>
      <c r="P137" s="1" t="s">
        <v>2151</v>
      </c>
      <c r="Q137" s="55" t="n">
        <v>1</v>
      </c>
      <c r="R137" s="47"/>
    </row>
    <row r="138" customFormat="false" ht="15" hidden="false" customHeight="false" outlineLevel="0" collapsed="false">
      <c r="A138" s="1" t="n">
        <f aca="false">A137+1</f>
        <v>130</v>
      </c>
      <c r="B138" s="47"/>
      <c r="C138" s="48"/>
      <c r="D138" s="56" t="n">
        <v>7697</v>
      </c>
      <c r="E138" s="47" t="s">
        <v>2152</v>
      </c>
      <c r="F138" s="47" t="s">
        <v>2153</v>
      </c>
      <c r="G138" s="47" t="s">
        <v>37</v>
      </c>
      <c r="H138" s="47"/>
      <c r="I138" s="47" t="n">
        <v>1</v>
      </c>
      <c r="J138" s="47" t="s">
        <v>2154</v>
      </c>
      <c r="K138" s="69" t="n">
        <v>43530</v>
      </c>
      <c r="L138" s="69" t="n">
        <v>43535</v>
      </c>
      <c r="M138" s="201" t="n">
        <v>43537</v>
      </c>
      <c r="N138" s="201"/>
      <c r="O138" s="110" t="s">
        <v>40</v>
      </c>
      <c r="P138" s="47" t="s">
        <v>136</v>
      </c>
      <c r="Q138" s="55" t="n">
        <v>1</v>
      </c>
      <c r="R138" s="47"/>
    </row>
    <row r="139" customFormat="false" ht="15.75" hidden="false" customHeight="false" outlineLevel="0" collapsed="false">
      <c r="A139" s="1" t="n">
        <f aca="false">A138+1</f>
        <v>131</v>
      </c>
      <c r="B139" s="47" t="s">
        <v>2155</v>
      </c>
      <c r="C139" s="48" t="s">
        <v>338</v>
      </c>
      <c r="D139" s="56" t="n">
        <v>7698</v>
      </c>
      <c r="E139" s="68" t="s">
        <v>339</v>
      </c>
      <c r="F139" s="82" t="s">
        <v>2156</v>
      </c>
      <c r="G139" s="84" t="s">
        <v>63</v>
      </c>
      <c r="H139" s="47" t="s">
        <v>52</v>
      </c>
      <c r="I139" s="47" t="s">
        <v>64</v>
      </c>
      <c r="J139" s="166" t="s">
        <v>2157</v>
      </c>
      <c r="K139" s="167" t="n">
        <v>43537</v>
      </c>
      <c r="L139" s="69" t="n">
        <v>43550</v>
      </c>
      <c r="M139" s="201" t="n">
        <v>43549</v>
      </c>
      <c r="N139" s="201"/>
      <c r="O139" s="110" t="s">
        <v>70</v>
      </c>
      <c r="P139" s="47" t="s">
        <v>1578</v>
      </c>
      <c r="Q139" s="55" t="n">
        <v>1</v>
      </c>
      <c r="R139" s="47"/>
    </row>
    <row r="140" customFormat="false" ht="15.75" hidden="false" customHeight="false" outlineLevel="0" collapsed="false">
      <c r="A140" s="1" t="n">
        <f aca="false">A139+1</f>
        <v>132</v>
      </c>
      <c r="B140" s="47" t="s">
        <v>2158</v>
      </c>
      <c r="C140" s="48" t="n">
        <v>24512655</v>
      </c>
      <c r="D140" s="56" t="n">
        <v>7699</v>
      </c>
      <c r="E140" s="68" t="s">
        <v>2159</v>
      </c>
      <c r="F140" s="82" t="s">
        <v>2160</v>
      </c>
      <c r="G140" s="84" t="s">
        <v>163</v>
      </c>
      <c r="H140" s="47" t="s">
        <v>52</v>
      </c>
      <c r="I140" s="1" t="n">
        <v>2</v>
      </c>
      <c r="J140" s="166" t="s">
        <v>2161</v>
      </c>
      <c r="K140" s="167" t="n">
        <v>43537</v>
      </c>
      <c r="L140" s="2" t="n">
        <v>43551</v>
      </c>
      <c r="M140" s="201" t="n">
        <v>43556</v>
      </c>
      <c r="N140" s="201" t="s">
        <v>46</v>
      </c>
      <c r="O140" s="110" t="s">
        <v>40</v>
      </c>
      <c r="P140" s="1" t="s">
        <v>76</v>
      </c>
      <c r="Q140" s="55" t="n">
        <v>1</v>
      </c>
      <c r="R140" s="47"/>
    </row>
    <row r="141" customFormat="false" ht="15.75" hidden="false" customHeight="false" outlineLevel="0" collapsed="false">
      <c r="A141" s="1" t="n">
        <f aca="false">A140+1</f>
        <v>133</v>
      </c>
      <c r="B141" s="47" t="s">
        <v>2162</v>
      </c>
      <c r="C141" s="48" t="n">
        <v>24512416</v>
      </c>
      <c r="D141" s="56" t="n">
        <v>7700</v>
      </c>
      <c r="E141" s="68" t="s">
        <v>2163</v>
      </c>
      <c r="F141" s="82" t="s">
        <v>2164</v>
      </c>
      <c r="G141" s="84" t="s">
        <v>163</v>
      </c>
      <c r="H141" s="47" t="s">
        <v>52</v>
      </c>
      <c r="I141" s="47" t="n">
        <v>3</v>
      </c>
      <c r="J141" s="166" t="s">
        <v>2165</v>
      </c>
      <c r="K141" s="167" t="n">
        <v>43537</v>
      </c>
      <c r="L141" s="69" t="n">
        <v>43556</v>
      </c>
      <c r="M141" s="201" t="n">
        <v>43556</v>
      </c>
      <c r="N141" s="201"/>
      <c r="O141" s="110" t="s">
        <v>40</v>
      </c>
      <c r="P141" s="47" t="s">
        <v>165</v>
      </c>
      <c r="Q141" s="55" t="n">
        <v>1</v>
      </c>
      <c r="R141" s="47"/>
    </row>
    <row r="142" customFormat="false" ht="15.75" hidden="false" customHeight="false" outlineLevel="0" collapsed="false">
      <c r="A142" s="1" t="n">
        <f aca="false">A141+1</f>
        <v>134</v>
      </c>
      <c r="B142" s="47" t="s">
        <v>2166</v>
      </c>
      <c r="C142" s="48"/>
      <c r="D142" s="56" t="n">
        <v>7701</v>
      </c>
      <c r="E142" s="68" t="s">
        <v>2167</v>
      </c>
      <c r="F142" s="82" t="s">
        <v>2168</v>
      </c>
      <c r="G142" s="47" t="s">
        <v>51</v>
      </c>
      <c r="H142" s="47" t="s">
        <v>52</v>
      </c>
      <c r="I142" s="47" t="n">
        <v>1</v>
      </c>
      <c r="J142" s="47" t="s">
        <v>2169</v>
      </c>
      <c r="K142" s="167" t="n">
        <v>43537</v>
      </c>
      <c r="L142" s="69" t="n">
        <v>43545</v>
      </c>
      <c r="M142" s="201" t="n">
        <v>43546</v>
      </c>
      <c r="N142" s="201"/>
      <c r="O142" s="110" t="s">
        <v>40</v>
      </c>
      <c r="P142" s="47" t="s">
        <v>2170</v>
      </c>
      <c r="Q142" s="55" t="n">
        <v>1</v>
      </c>
      <c r="R142" s="47"/>
    </row>
    <row r="143" customFormat="false" ht="15.75" hidden="false" customHeight="false" outlineLevel="0" collapsed="false">
      <c r="A143" s="1" t="n">
        <f aca="false">A142+1</f>
        <v>135</v>
      </c>
      <c r="B143" s="47" t="s">
        <v>2166</v>
      </c>
      <c r="C143" s="48"/>
      <c r="D143" s="56" t="n">
        <v>7702</v>
      </c>
      <c r="E143" s="68" t="s">
        <v>2171</v>
      </c>
      <c r="F143" s="82" t="s">
        <v>2168</v>
      </c>
      <c r="G143" s="47" t="s">
        <v>51</v>
      </c>
      <c r="H143" s="47" t="s">
        <v>52</v>
      </c>
      <c r="I143" s="47" t="n">
        <v>1</v>
      </c>
      <c r="J143" s="47" t="s">
        <v>2172</v>
      </c>
      <c r="K143" s="167" t="n">
        <v>43537</v>
      </c>
      <c r="L143" s="69" t="n">
        <v>43545</v>
      </c>
      <c r="M143" s="201" t="n">
        <v>43546</v>
      </c>
      <c r="N143" s="201"/>
      <c r="O143" s="110" t="s">
        <v>40</v>
      </c>
      <c r="P143" s="47" t="s">
        <v>2173</v>
      </c>
      <c r="Q143" s="55" t="n">
        <v>1</v>
      </c>
      <c r="R143" s="47"/>
    </row>
    <row r="144" customFormat="false" ht="15.75" hidden="false" customHeight="false" outlineLevel="0" collapsed="false">
      <c r="A144" s="1" t="n">
        <f aca="false">A143+1</f>
        <v>136</v>
      </c>
      <c r="B144" s="47" t="s">
        <v>2166</v>
      </c>
      <c r="C144" s="48"/>
      <c r="D144" s="56" t="n">
        <v>7703</v>
      </c>
      <c r="E144" s="68" t="s">
        <v>2174</v>
      </c>
      <c r="F144" s="82" t="s">
        <v>2168</v>
      </c>
      <c r="G144" s="47" t="s">
        <v>51</v>
      </c>
      <c r="H144" s="47" t="s">
        <v>52</v>
      </c>
      <c r="I144" s="47" t="n">
        <v>1</v>
      </c>
      <c r="J144" s="166" t="s">
        <v>2175</v>
      </c>
      <c r="K144" s="167" t="n">
        <v>43537</v>
      </c>
      <c r="L144" s="69" t="n">
        <v>43545</v>
      </c>
      <c r="M144" s="201"/>
      <c r="N144" s="201"/>
      <c r="O144" s="110"/>
      <c r="P144" s="47" t="s">
        <v>2170</v>
      </c>
      <c r="Q144" s="55" t="n">
        <v>1</v>
      </c>
      <c r="R144" s="47"/>
    </row>
    <row r="145" customFormat="false" ht="15.75" hidden="false" customHeight="false" outlineLevel="0" collapsed="false">
      <c r="A145" s="1" t="n">
        <f aca="false">A144+1</f>
        <v>137</v>
      </c>
      <c r="B145" s="47"/>
      <c r="C145" s="48" t="s">
        <v>2176</v>
      </c>
      <c r="D145" s="49" t="n">
        <v>7704</v>
      </c>
      <c r="E145" s="68" t="s">
        <v>2177</v>
      </c>
      <c r="F145" s="82" t="s">
        <v>2178</v>
      </c>
      <c r="G145" s="47" t="s">
        <v>51</v>
      </c>
      <c r="H145" s="47" t="s">
        <v>52</v>
      </c>
      <c r="I145" s="47" t="n">
        <v>5</v>
      </c>
      <c r="J145" s="166" t="s">
        <v>2179</v>
      </c>
      <c r="K145" s="167" t="n">
        <v>43538</v>
      </c>
      <c r="L145" s="69" t="n">
        <v>43544</v>
      </c>
      <c r="M145" s="201" t="n">
        <v>43545</v>
      </c>
      <c r="N145" s="201"/>
      <c r="O145" s="110" t="s">
        <v>40</v>
      </c>
      <c r="P145" s="47" t="s">
        <v>245</v>
      </c>
      <c r="Q145" s="55" t="n">
        <v>1</v>
      </c>
      <c r="R145" s="47"/>
    </row>
    <row r="146" customFormat="false" ht="45" hidden="false" customHeight="false" outlineLevel="0" collapsed="false">
      <c r="A146" s="1" t="n">
        <f aca="false">A145+1</f>
        <v>138</v>
      </c>
      <c r="B146" s="47"/>
      <c r="C146" s="139"/>
      <c r="D146" s="56" t="n">
        <v>7705</v>
      </c>
      <c r="E146" s="68" t="s">
        <v>52</v>
      </c>
      <c r="F146" s="82" t="s">
        <v>2180</v>
      </c>
      <c r="G146" s="47" t="s">
        <v>37</v>
      </c>
      <c r="H146" s="47" t="s">
        <v>807</v>
      </c>
      <c r="I146" s="47" t="n">
        <v>2</v>
      </c>
      <c r="J146" s="166" t="s">
        <v>2181</v>
      </c>
      <c r="K146" s="167" t="n">
        <v>43538</v>
      </c>
      <c r="L146" s="69"/>
      <c r="M146" s="201" t="n">
        <v>43546</v>
      </c>
      <c r="N146" s="201"/>
      <c r="O146" s="110" t="s">
        <v>2119</v>
      </c>
      <c r="P146" s="47"/>
      <c r="Q146" s="55"/>
      <c r="R146" s="88" t="s">
        <v>1872</v>
      </c>
    </row>
    <row r="147" customFormat="false" ht="15.75" hidden="false" customHeight="false" outlineLevel="0" collapsed="false">
      <c r="A147" s="1" t="n">
        <f aca="false">A146+1</f>
        <v>139</v>
      </c>
      <c r="B147" s="47" t="s">
        <v>2182</v>
      </c>
      <c r="C147" s="48" t="s">
        <v>2176</v>
      </c>
      <c r="D147" s="56" t="n">
        <v>7706</v>
      </c>
      <c r="E147" s="68" t="s">
        <v>1266</v>
      </c>
      <c r="F147" s="82" t="s">
        <v>2183</v>
      </c>
      <c r="G147" s="47" t="s">
        <v>51</v>
      </c>
      <c r="H147" s="47" t="s">
        <v>52</v>
      </c>
      <c r="I147" s="47" t="n">
        <v>45</v>
      </c>
      <c r="J147" s="166" t="s">
        <v>2184</v>
      </c>
      <c r="K147" s="167" t="n">
        <v>43538</v>
      </c>
      <c r="L147" s="69" t="n">
        <v>43544</v>
      </c>
      <c r="M147" s="201" t="n">
        <v>43545</v>
      </c>
      <c r="N147" s="201"/>
      <c r="O147" s="110" t="s">
        <v>40</v>
      </c>
      <c r="P147" s="47" t="s">
        <v>71</v>
      </c>
      <c r="Q147" s="55" t="n">
        <v>1</v>
      </c>
      <c r="R147" s="47"/>
    </row>
    <row r="148" customFormat="false" ht="15.75" hidden="false" customHeight="false" outlineLevel="0" collapsed="false">
      <c r="A148" s="1" t="n">
        <f aca="false">A147+1</f>
        <v>140</v>
      </c>
      <c r="B148" s="47" t="s">
        <v>2182</v>
      </c>
      <c r="C148" s="48" t="s">
        <v>2176</v>
      </c>
      <c r="D148" s="56" t="n">
        <v>7707</v>
      </c>
      <c r="E148" s="68" t="s">
        <v>2185</v>
      </c>
      <c r="F148" s="82" t="s">
        <v>2186</v>
      </c>
      <c r="G148" s="47" t="s">
        <v>51</v>
      </c>
      <c r="H148" s="47" t="s">
        <v>52</v>
      </c>
      <c r="I148" s="47" t="n">
        <v>5</v>
      </c>
      <c r="J148" s="166" t="s">
        <v>2187</v>
      </c>
      <c r="K148" s="167" t="n">
        <v>43538</v>
      </c>
      <c r="L148" s="69" t="n">
        <v>43544</v>
      </c>
      <c r="M148" s="201" t="n">
        <v>43545</v>
      </c>
      <c r="N148" s="201"/>
      <c r="O148" s="110" t="s">
        <v>40</v>
      </c>
      <c r="P148" s="47" t="s">
        <v>245</v>
      </c>
      <c r="Q148" s="55" t="n">
        <v>1</v>
      </c>
      <c r="R148" s="47"/>
    </row>
    <row r="149" customFormat="false" ht="15.75" hidden="false" customHeight="false" outlineLevel="0" collapsed="false">
      <c r="A149" s="1" t="n">
        <f aca="false">A148+1</f>
        <v>141</v>
      </c>
      <c r="B149" s="47"/>
      <c r="C149" s="48" t="s">
        <v>2188</v>
      </c>
      <c r="D149" s="49" t="n">
        <v>7708</v>
      </c>
      <c r="E149" s="68" t="s">
        <v>2189</v>
      </c>
      <c r="F149" s="82" t="s">
        <v>2190</v>
      </c>
      <c r="G149" s="47" t="s">
        <v>51</v>
      </c>
      <c r="H149" s="47" t="s">
        <v>52</v>
      </c>
      <c r="I149" s="47" t="n">
        <v>4</v>
      </c>
      <c r="J149" s="166" t="s">
        <v>2191</v>
      </c>
      <c r="K149" s="167" t="n">
        <v>43538</v>
      </c>
      <c r="L149" s="69" t="n">
        <v>43546</v>
      </c>
      <c r="M149" s="201" t="n">
        <v>43560</v>
      </c>
      <c r="N149" s="201"/>
      <c r="O149" s="110" t="s">
        <v>40</v>
      </c>
      <c r="P149" s="47" t="s">
        <v>527</v>
      </c>
      <c r="Q149" s="55" t="n">
        <v>1</v>
      </c>
      <c r="R149" s="47"/>
    </row>
    <row r="150" customFormat="false" ht="15.75" hidden="false" customHeight="false" outlineLevel="0" collapsed="false">
      <c r="A150" s="1" t="n">
        <f aca="false">A149+1</f>
        <v>142</v>
      </c>
      <c r="B150" s="47"/>
      <c r="C150" s="139"/>
      <c r="D150" s="56" t="n">
        <v>7709</v>
      </c>
      <c r="E150" s="47" t="s">
        <v>52</v>
      </c>
      <c r="F150" s="82" t="s">
        <v>2192</v>
      </c>
      <c r="G150" s="47" t="s">
        <v>37</v>
      </c>
      <c r="H150" s="47" t="s">
        <v>807</v>
      </c>
      <c r="I150" s="47" t="n">
        <v>2</v>
      </c>
      <c r="J150" s="47" t="s">
        <v>2181</v>
      </c>
      <c r="K150" s="167" t="n">
        <v>43538</v>
      </c>
      <c r="L150" s="69"/>
      <c r="M150" s="201"/>
      <c r="N150" s="201"/>
      <c r="O150" s="110"/>
      <c r="P150" s="47"/>
      <c r="Q150" s="55"/>
      <c r="R150" s="47"/>
    </row>
    <row r="151" customFormat="false" ht="15.75" hidden="false" customHeight="false" outlineLevel="0" collapsed="false">
      <c r="A151" s="1" t="n">
        <f aca="false">A150+1</f>
        <v>143</v>
      </c>
      <c r="B151" s="47"/>
      <c r="C151" s="48"/>
      <c r="D151" s="56" t="n">
        <v>7710</v>
      </c>
      <c r="E151" s="47" t="s">
        <v>52</v>
      </c>
      <c r="F151" s="82" t="s">
        <v>2193</v>
      </c>
      <c r="G151" s="47" t="s">
        <v>37</v>
      </c>
      <c r="H151" s="47" t="s">
        <v>807</v>
      </c>
      <c r="I151" s="47" t="n">
        <v>1</v>
      </c>
      <c r="J151" s="166" t="s">
        <v>2194</v>
      </c>
      <c r="K151" s="167" t="n">
        <v>43538</v>
      </c>
      <c r="L151" s="167" t="n">
        <v>43542</v>
      </c>
      <c r="M151" s="201" t="n">
        <v>43543</v>
      </c>
      <c r="N151" s="201"/>
      <c r="O151" s="110" t="s">
        <v>40</v>
      </c>
      <c r="P151" s="47" t="s">
        <v>1838</v>
      </c>
      <c r="Q151" s="55" t="n">
        <v>1</v>
      </c>
      <c r="R151" s="47"/>
    </row>
    <row r="152" customFormat="false" ht="15.75" hidden="false" customHeight="false" outlineLevel="0" collapsed="false">
      <c r="A152" s="1" t="n">
        <f aca="false">A151+1</f>
        <v>144</v>
      </c>
      <c r="B152" s="47"/>
      <c r="C152" s="48"/>
      <c r="D152" s="56" t="n">
        <v>7711</v>
      </c>
      <c r="E152" s="47" t="s">
        <v>52</v>
      </c>
      <c r="F152" s="82" t="s">
        <v>2193</v>
      </c>
      <c r="G152" s="47" t="s">
        <v>37</v>
      </c>
      <c r="H152" s="47" t="s">
        <v>807</v>
      </c>
      <c r="I152" s="47" t="n">
        <v>1</v>
      </c>
      <c r="J152" s="166" t="s">
        <v>2195</v>
      </c>
      <c r="K152" s="167" t="n">
        <v>43538</v>
      </c>
      <c r="L152" s="167" t="n">
        <v>43542</v>
      </c>
      <c r="M152" s="201" t="n">
        <v>43543</v>
      </c>
      <c r="N152" s="201"/>
      <c r="O152" s="110" t="s">
        <v>40</v>
      </c>
      <c r="P152" s="47" t="s">
        <v>120</v>
      </c>
      <c r="Q152" s="55" t="n">
        <v>1</v>
      </c>
      <c r="R152" s="47"/>
    </row>
    <row r="153" customFormat="false" ht="15.75" hidden="false" customHeight="false" outlineLevel="0" collapsed="false">
      <c r="A153" s="1" t="n">
        <f aca="false">A152+1</f>
        <v>145</v>
      </c>
      <c r="B153" s="47"/>
      <c r="C153" s="48"/>
      <c r="D153" s="56" t="n">
        <v>7712</v>
      </c>
      <c r="E153" s="47" t="s">
        <v>52</v>
      </c>
      <c r="F153" s="82" t="s">
        <v>2196</v>
      </c>
      <c r="G153" s="47" t="s">
        <v>37</v>
      </c>
      <c r="I153" s="47" t="n">
        <v>1</v>
      </c>
      <c r="J153" s="166" t="s">
        <v>2197</v>
      </c>
      <c r="K153" s="167" t="n">
        <v>43538</v>
      </c>
      <c r="L153" s="69" t="n">
        <v>43543</v>
      </c>
      <c r="M153" s="201" t="n">
        <v>43543</v>
      </c>
      <c r="N153" s="201"/>
      <c r="O153" s="110" t="s">
        <v>70</v>
      </c>
      <c r="P153" s="47" t="s">
        <v>1838</v>
      </c>
      <c r="Q153" s="55" t="n">
        <v>1</v>
      </c>
      <c r="R153" s="47"/>
    </row>
    <row r="154" customFormat="false" ht="15.75" hidden="false" customHeight="false" outlineLevel="0" collapsed="false">
      <c r="A154" s="1" t="n">
        <f aca="false">A153+1</f>
        <v>146</v>
      </c>
      <c r="B154" s="47" t="s">
        <v>2198</v>
      </c>
      <c r="C154" s="48" t="n">
        <v>127711</v>
      </c>
      <c r="D154" s="56" t="n">
        <v>7713</v>
      </c>
      <c r="E154" s="68" t="s">
        <v>2199</v>
      </c>
      <c r="F154" s="82" t="s">
        <v>2200</v>
      </c>
      <c r="G154" s="84" t="s">
        <v>80</v>
      </c>
      <c r="H154" s="47" t="s">
        <v>409</v>
      </c>
      <c r="I154" s="47" t="n">
        <v>1</v>
      </c>
      <c r="J154" s="166" t="s">
        <v>2201</v>
      </c>
      <c r="K154" s="167" t="n">
        <v>43538</v>
      </c>
      <c r="L154" s="69" t="n">
        <v>43543</v>
      </c>
      <c r="M154" s="201" t="s">
        <v>2202</v>
      </c>
      <c r="N154" s="201"/>
      <c r="O154" s="110" t="s">
        <v>40</v>
      </c>
      <c r="P154" s="47" t="s">
        <v>2095</v>
      </c>
      <c r="Q154" s="55" t="n">
        <v>1</v>
      </c>
      <c r="R154" s="47"/>
    </row>
    <row r="155" customFormat="false" ht="15.75" hidden="false" customHeight="false" outlineLevel="0" collapsed="false">
      <c r="A155" s="1" t="n">
        <f aca="false">A154+1</f>
        <v>147</v>
      </c>
      <c r="B155" s="47" t="s">
        <v>2203</v>
      </c>
      <c r="C155" s="48" t="s">
        <v>2204</v>
      </c>
      <c r="D155" s="56" t="n">
        <v>7714</v>
      </c>
      <c r="E155" s="47" t="s">
        <v>2205</v>
      </c>
      <c r="F155" s="82" t="s">
        <v>2206</v>
      </c>
      <c r="G155" s="47" t="s">
        <v>51</v>
      </c>
      <c r="H155" s="47" t="s">
        <v>52</v>
      </c>
      <c r="I155" s="47" t="n">
        <v>1</v>
      </c>
      <c r="J155" s="47" t="s">
        <v>2207</v>
      </c>
      <c r="K155" s="69" t="n">
        <v>43538</v>
      </c>
      <c r="L155" s="69" t="n">
        <v>43544</v>
      </c>
      <c r="M155" s="201" t="n">
        <v>43546</v>
      </c>
      <c r="N155" s="201"/>
      <c r="O155" s="110" t="s">
        <v>40</v>
      </c>
      <c r="P155" s="47" t="s">
        <v>260</v>
      </c>
      <c r="Q155" s="55" t="n">
        <v>1</v>
      </c>
      <c r="R155" s="47"/>
    </row>
    <row r="156" customFormat="false" ht="15" hidden="false" customHeight="false" outlineLevel="0" collapsed="false">
      <c r="A156" s="1" t="n">
        <f aca="false">A155+1</f>
        <v>148</v>
      </c>
      <c r="B156" s="47"/>
      <c r="C156" s="48"/>
      <c r="D156" s="56" t="n">
        <v>7715</v>
      </c>
      <c r="E156" s="47" t="s">
        <v>2208</v>
      </c>
      <c r="F156" s="47" t="s">
        <v>2209</v>
      </c>
      <c r="G156" s="47" t="s">
        <v>51</v>
      </c>
      <c r="H156" s="47" t="s">
        <v>52</v>
      </c>
      <c r="I156" s="47" t="n">
        <v>1</v>
      </c>
      <c r="J156" s="166" t="s">
        <v>2210</v>
      </c>
      <c r="K156" s="167" t="n">
        <v>43539</v>
      </c>
      <c r="L156" s="69" t="n">
        <v>43545</v>
      </c>
      <c r="M156" s="201" t="n">
        <v>43539</v>
      </c>
      <c r="N156" s="201"/>
      <c r="O156" s="110" t="s">
        <v>89</v>
      </c>
      <c r="P156" s="47" t="s">
        <v>1079</v>
      </c>
      <c r="Q156" s="55" t="n">
        <v>1</v>
      </c>
      <c r="R156" s="47"/>
    </row>
    <row r="157" customFormat="false" ht="15.75" hidden="false" customHeight="false" outlineLevel="0" collapsed="false">
      <c r="A157" s="1" t="n">
        <f aca="false">A156+1</f>
        <v>149</v>
      </c>
      <c r="B157" s="47"/>
      <c r="C157" s="48"/>
      <c r="D157" s="56" t="n">
        <v>7716</v>
      </c>
      <c r="E157" s="47" t="s">
        <v>52</v>
      </c>
      <c r="F157" s="82" t="s">
        <v>2211</v>
      </c>
      <c r="G157" s="47" t="s">
        <v>37</v>
      </c>
      <c r="H157" s="47" t="s">
        <v>2212</v>
      </c>
      <c r="I157" s="47" t="n">
        <v>1</v>
      </c>
      <c r="J157" s="166" t="s">
        <v>2213</v>
      </c>
      <c r="K157" s="167" t="n">
        <v>43539</v>
      </c>
      <c r="L157" s="167" t="n">
        <v>43539</v>
      </c>
      <c r="M157" s="201" t="n">
        <v>43543</v>
      </c>
      <c r="N157" s="201"/>
      <c r="O157" s="110" t="s">
        <v>40</v>
      </c>
      <c r="P157" s="47" t="s">
        <v>90</v>
      </c>
      <c r="Q157" s="55" t="n">
        <v>1</v>
      </c>
      <c r="R157" s="47"/>
    </row>
    <row r="158" customFormat="false" ht="15.75" hidden="false" customHeight="false" outlineLevel="0" collapsed="false">
      <c r="A158" s="1" t="n">
        <f aca="false">A157+1</f>
        <v>150</v>
      </c>
      <c r="B158" s="47"/>
      <c r="C158" s="48"/>
      <c r="D158" s="56" t="n">
        <v>7717</v>
      </c>
      <c r="E158" s="47" t="s">
        <v>2214</v>
      </c>
      <c r="F158" s="82" t="s">
        <v>2215</v>
      </c>
      <c r="G158" s="47" t="s">
        <v>37</v>
      </c>
      <c r="H158" s="47" t="s">
        <v>2212</v>
      </c>
      <c r="I158" s="47" t="n">
        <v>1</v>
      </c>
      <c r="J158" s="47" t="s">
        <v>2216</v>
      </c>
      <c r="K158" s="167" t="n">
        <v>43539</v>
      </c>
      <c r="L158" s="69" t="n">
        <v>43544</v>
      </c>
      <c r="M158" s="201" t="n">
        <v>43551</v>
      </c>
      <c r="N158" s="201"/>
      <c r="O158" s="110" t="s">
        <v>40</v>
      </c>
      <c r="P158" s="47" t="s">
        <v>416</v>
      </c>
      <c r="Q158" s="55" t="n">
        <v>1</v>
      </c>
      <c r="R158" s="47"/>
    </row>
    <row r="159" customFormat="false" ht="15.75" hidden="false" customHeight="false" outlineLevel="0" collapsed="false">
      <c r="A159" s="1" t="n">
        <f aca="false">A158+1</f>
        <v>151</v>
      </c>
      <c r="B159" s="47" t="s">
        <v>2217</v>
      </c>
      <c r="C159" s="48" t="s">
        <v>2218</v>
      </c>
      <c r="D159" s="56" t="n">
        <v>7718</v>
      </c>
      <c r="E159" s="68" t="s">
        <v>2219</v>
      </c>
      <c r="F159" s="82" t="s">
        <v>2220</v>
      </c>
      <c r="G159" s="47" t="s">
        <v>51</v>
      </c>
      <c r="H159" s="47" t="s">
        <v>52</v>
      </c>
      <c r="I159" s="47" t="n">
        <v>8</v>
      </c>
      <c r="J159" s="166" t="s">
        <v>2221</v>
      </c>
      <c r="K159" s="167" t="n">
        <v>43539</v>
      </c>
      <c r="L159" s="69" t="n">
        <v>43559</v>
      </c>
      <c r="M159" s="201" t="n">
        <v>43560</v>
      </c>
      <c r="N159" s="201"/>
      <c r="O159" s="110" t="s">
        <v>40</v>
      </c>
      <c r="P159" s="47" t="s">
        <v>662</v>
      </c>
      <c r="Q159" s="55" t="n">
        <v>1</v>
      </c>
      <c r="R159" s="47"/>
    </row>
    <row r="160" customFormat="false" ht="15.75" hidden="false" customHeight="false" outlineLevel="0" collapsed="false">
      <c r="A160" s="1" t="n">
        <f aca="false">A159+1</f>
        <v>152</v>
      </c>
      <c r="B160" s="1" t="s">
        <v>2217</v>
      </c>
      <c r="C160" s="48" t="s">
        <v>2218</v>
      </c>
      <c r="D160" s="56" t="n">
        <v>7719</v>
      </c>
      <c r="E160" s="68" t="s">
        <v>2222</v>
      </c>
      <c r="F160" s="82" t="s">
        <v>2223</v>
      </c>
      <c r="G160" s="47" t="s">
        <v>51</v>
      </c>
      <c r="H160" s="47" t="s">
        <v>52</v>
      </c>
      <c r="I160" s="47" t="n">
        <v>8</v>
      </c>
      <c r="J160" s="166" t="s">
        <v>2224</v>
      </c>
      <c r="K160" s="167" t="n">
        <v>43539</v>
      </c>
      <c r="L160" s="69" t="n">
        <v>43559</v>
      </c>
      <c r="M160" s="201" t="n">
        <v>43560</v>
      </c>
      <c r="N160" s="201"/>
      <c r="O160" s="110" t="s">
        <v>40</v>
      </c>
      <c r="P160" s="47" t="s">
        <v>325</v>
      </c>
      <c r="Q160" s="55" t="n">
        <v>1</v>
      </c>
      <c r="R160" s="47"/>
      <c r="S160" s="211"/>
      <c r="T160" s="47"/>
    </row>
    <row r="161" customFormat="false" ht="15.75" hidden="false" customHeight="false" outlineLevel="0" collapsed="false">
      <c r="A161" s="1" t="n">
        <f aca="false">A160+1</f>
        <v>153</v>
      </c>
      <c r="B161" s="1" t="s">
        <v>2217</v>
      </c>
      <c r="C161" s="48" t="s">
        <v>2218</v>
      </c>
      <c r="D161" s="56" t="n">
        <v>7720</v>
      </c>
      <c r="E161" s="68" t="s">
        <v>2225</v>
      </c>
      <c r="F161" s="82" t="s">
        <v>2226</v>
      </c>
      <c r="G161" s="47" t="s">
        <v>51</v>
      </c>
      <c r="H161" s="47" t="s">
        <v>52</v>
      </c>
      <c r="I161" s="47" t="n">
        <v>8</v>
      </c>
      <c r="J161" s="166" t="s">
        <v>2227</v>
      </c>
      <c r="K161" s="167" t="n">
        <v>43539</v>
      </c>
      <c r="L161" s="69" t="n">
        <v>43559</v>
      </c>
      <c r="M161" s="201" t="n">
        <v>43560</v>
      </c>
      <c r="N161" s="201"/>
      <c r="O161" s="110" t="s">
        <v>40</v>
      </c>
      <c r="P161" s="47" t="s">
        <v>1808</v>
      </c>
      <c r="Q161" s="55" t="n">
        <v>1</v>
      </c>
      <c r="R161" s="47"/>
    </row>
    <row r="162" customFormat="false" ht="15.75" hidden="false" customHeight="false" outlineLevel="0" collapsed="false">
      <c r="A162" s="1" t="n">
        <f aca="false">A161+1</f>
        <v>154</v>
      </c>
      <c r="B162" s="1" t="s">
        <v>2217</v>
      </c>
      <c r="C162" s="48" t="s">
        <v>2218</v>
      </c>
      <c r="D162" s="56" t="n">
        <v>7721</v>
      </c>
      <c r="E162" s="68" t="s">
        <v>584</v>
      </c>
      <c r="F162" s="82" t="s">
        <v>2228</v>
      </c>
      <c r="G162" s="47" t="s">
        <v>51</v>
      </c>
      <c r="H162" s="47" t="s">
        <v>52</v>
      </c>
      <c r="I162" s="47" t="n">
        <v>8</v>
      </c>
      <c r="J162" s="166" t="s">
        <v>2229</v>
      </c>
      <c r="K162" s="167" t="n">
        <v>43539</v>
      </c>
      <c r="L162" s="69" t="n">
        <v>43559</v>
      </c>
      <c r="M162" s="201" t="n">
        <v>43560</v>
      </c>
      <c r="N162" s="201"/>
      <c r="O162" s="110" t="s">
        <v>40</v>
      </c>
      <c r="P162" s="47" t="s">
        <v>564</v>
      </c>
      <c r="Q162" s="55" t="n">
        <v>1</v>
      </c>
      <c r="R162" s="47"/>
    </row>
    <row r="163" customFormat="false" ht="15.75" hidden="false" customHeight="false" outlineLevel="0" collapsed="false">
      <c r="A163" s="1" t="n">
        <f aca="false">A162+1</f>
        <v>155</v>
      </c>
      <c r="B163" s="1" t="s">
        <v>2217</v>
      </c>
      <c r="C163" s="48" t="s">
        <v>2218</v>
      </c>
      <c r="D163" s="56" t="n">
        <v>7722</v>
      </c>
      <c r="E163" s="68" t="s">
        <v>2230</v>
      </c>
      <c r="F163" s="82" t="s">
        <v>2231</v>
      </c>
      <c r="G163" s="47" t="s">
        <v>51</v>
      </c>
      <c r="H163" s="47" t="s">
        <v>52</v>
      </c>
      <c r="I163" s="47" t="n">
        <v>8</v>
      </c>
      <c r="J163" s="166" t="s">
        <v>2232</v>
      </c>
      <c r="K163" s="167" t="n">
        <v>43539</v>
      </c>
      <c r="L163" s="69" t="n">
        <v>43559</v>
      </c>
      <c r="M163" s="201" t="n">
        <v>43560</v>
      </c>
      <c r="N163" s="201"/>
      <c r="O163" s="110" t="s">
        <v>40</v>
      </c>
      <c r="P163" s="47" t="s">
        <v>260</v>
      </c>
      <c r="Q163" s="55" t="n">
        <v>1</v>
      </c>
      <c r="R163" s="47"/>
    </row>
    <row r="164" customFormat="false" ht="15.75" hidden="false" customHeight="false" outlineLevel="0" collapsed="false">
      <c r="A164" s="1" t="n">
        <f aca="false">A163+1</f>
        <v>156</v>
      </c>
      <c r="B164" s="1" t="s">
        <v>2217</v>
      </c>
      <c r="C164" s="48" t="s">
        <v>2218</v>
      </c>
      <c r="D164" s="56" t="n">
        <v>7723</v>
      </c>
      <c r="E164" s="68" t="s">
        <v>2233</v>
      </c>
      <c r="F164" s="82" t="s">
        <v>2234</v>
      </c>
      <c r="G164" s="47" t="s">
        <v>51</v>
      </c>
      <c r="H164" s="47" t="s">
        <v>52</v>
      </c>
      <c r="I164" s="47" t="n">
        <v>8</v>
      </c>
      <c r="J164" s="166" t="s">
        <v>2235</v>
      </c>
      <c r="K164" s="167" t="n">
        <v>43539</v>
      </c>
      <c r="L164" s="69" t="n">
        <v>43559</v>
      </c>
      <c r="M164" s="201" t="n">
        <v>43560</v>
      </c>
      <c r="N164" s="201"/>
      <c r="O164" s="110" t="s">
        <v>40</v>
      </c>
      <c r="P164" s="47" t="s">
        <v>2236</v>
      </c>
      <c r="Q164" s="55" t="n">
        <v>1</v>
      </c>
      <c r="R164" s="47"/>
    </row>
    <row r="165" customFormat="false" ht="15.75" hidden="false" customHeight="false" outlineLevel="0" collapsed="false">
      <c r="A165" s="1" t="n">
        <f aca="false">A164+1</f>
        <v>157</v>
      </c>
      <c r="B165" s="1" t="s">
        <v>2217</v>
      </c>
      <c r="C165" s="48" t="s">
        <v>2218</v>
      </c>
      <c r="D165" s="56" t="n">
        <v>7724</v>
      </c>
      <c r="E165" s="68" t="s">
        <v>2237</v>
      </c>
      <c r="F165" s="82" t="s">
        <v>2238</v>
      </c>
      <c r="G165" s="47" t="s">
        <v>51</v>
      </c>
      <c r="H165" s="47" t="s">
        <v>52</v>
      </c>
      <c r="I165" s="47" t="n">
        <v>8</v>
      </c>
      <c r="J165" s="166" t="s">
        <v>2239</v>
      </c>
      <c r="K165" s="167" t="n">
        <v>43539</v>
      </c>
      <c r="L165" s="69" t="n">
        <v>43559</v>
      </c>
      <c r="M165" s="201" t="n">
        <v>43560</v>
      </c>
      <c r="N165" s="201"/>
      <c r="O165" s="110" t="s">
        <v>40</v>
      </c>
      <c r="P165" s="47" t="s">
        <v>1808</v>
      </c>
      <c r="Q165" s="55" t="n">
        <v>1</v>
      </c>
      <c r="R165" s="47"/>
    </row>
    <row r="166" customFormat="false" ht="15.75" hidden="false" customHeight="false" outlineLevel="0" collapsed="false">
      <c r="A166" s="1" t="n">
        <f aca="false">A165+1</f>
        <v>158</v>
      </c>
      <c r="B166" s="1" t="s">
        <v>2217</v>
      </c>
      <c r="C166" s="48" t="s">
        <v>2218</v>
      </c>
      <c r="D166" s="56" t="n">
        <v>7725</v>
      </c>
      <c r="E166" s="68" t="s">
        <v>2230</v>
      </c>
      <c r="F166" s="82" t="s">
        <v>2231</v>
      </c>
      <c r="G166" s="47" t="s">
        <v>51</v>
      </c>
      <c r="H166" s="47" t="s">
        <v>52</v>
      </c>
      <c r="I166" s="47" t="n">
        <v>8</v>
      </c>
      <c r="J166" s="166" t="s">
        <v>2240</v>
      </c>
      <c r="K166" s="167" t="n">
        <v>43539</v>
      </c>
      <c r="L166" s="69" t="n">
        <v>43559</v>
      </c>
      <c r="M166" s="201" t="n">
        <v>43560</v>
      </c>
      <c r="N166" s="201"/>
      <c r="O166" s="110" t="s">
        <v>40</v>
      </c>
      <c r="P166" s="47" t="s">
        <v>467</v>
      </c>
      <c r="Q166" s="55" t="n">
        <v>1</v>
      </c>
      <c r="R166" s="47"/>
    </row>
    <row r="167" customFormat="false" ht="15.75" hidden="false" customHeight="false" outlineLevel="0" collapsed="false">
      <c r="A167" s="1" t="n">
        <f aca="false">A166+1</f>
        <v>159</v>
      </c>
      <c r="C167" s="48"/>
      <c r="D167" s="49" t="n">
        <v>7726</v>
      </c>
      <c r="E167" s="68" t="s">
        <v>2241</v>
      </c>
      <c r="F167" s="82" t="s">
        <v>2242</v>
      </c>
      <c r="G167" s="84" t="s">
        <v>163</v>
      </c>
      <c r="H167" s="47" t="s">
        <v>52</v>
      </c>
      <c r="I167" s="47" t="n">
        <v>12</v>
      </c>
      <c r="J167" s="166" t="s">
        <v>2243</v>
      </c>
      <c r="K167" s="167" t="n">
        <v>43543</v>
      </c>
      <c r="L167" s="69" t="n">
        <v>43543</v>
      </c>
      <c r="M167" s="201" t="n">
        <v>43543</v>
      </c>
      <c r="N167" s="201"/>
      <c r="O167" s="110" t="s">
        <v>70</v>
      </c>
      <c r="P167" s="47" t="s">
        <v>1079</v>
      </c>
      <c r="Q167" s="55" t="n">
        <v>1</v>
      </c>
      <c r="R167" s="47"/>
    </row>
    <row r="168" customFormat="false" ht="15.75" hidden="false" customHeight="false" outlineLevel="0" collapsed="false">
      <c r="A168" s="1" t="n">
        <f aca="false">A167+1</f>
        <v>160</v>
      </c>
      <c r="C168" s="48"/>
      <c r="D168" s="56" t="n">
        <v>7727</v>
      </c>
      <c r="E168" s="68" t="s">
        <v>2244</v>
      </c>
      <c r="F168" s="82" t="s">
        <v>2245</v>
      </c>
      <c r="G168" s="84" t="s">
        <v>37</v>
      </c>
      <c r="H168" s="47" t="s">
        <v>52</v>
      </c>
      <c r="I168" s="47" t="n">
        <v>1</v>
      </c>
      <c r="J168" s="166" t="s">
        <v>2246</v>
      </c>
      <c r="K168" s="69" t="n">
        <v>43543</v>
      </c>
      <c r="L168" s="69" t="n">
        <v>43543</v>
      </c>
      <c r="M168" s="201" t="n">
        <v>43543</v>
      </c>
      <c r="N168" s="201"/>
      <c r="O168" s="110" t="s">
        <v>70</v>
      </c>
      <c r="P168" s="47" t="s">
        <v>260</v>
      </c>
      <c r="Q168" s="55" t="n">
        <v>1</v>
      </c>
      <c r="R168" s="47"/>
    </row>
    <row r="169" customFormat="false" ht="15.75" hidden="false" customHeight="false" outlineLevel="0" collapsed="false">
      <c r="A169" s="1" t="n">
        <f aca="false">A168+1</f>
        <v>161</v>
      </c>
      <c r="C169" s="48"/>
      <c r="D169" s="56" t="n">
        <v>7728</v>
      </c>
      <c r="E169" s="47" t="s">
        <v>52</v>
      </c>
      <c r="F169" s="82" t="s">
        <v>2247</v>
      </c>
      <c r="G169" s="84" t="s">
        <v>37</v>
      </c>
      <c r="H169" s="47" t="s">
        <v>52</v>
      </c>
      <c r="I169" s="47" t="n">
        <v>1</v>
      </c>
      <c r="J169" s="221" t="s">
        <v>2248</v>
      </c>
      <c r="K169" s="69" t="n">
        <v>43543</v>
      </c>
      <c r="L169" s="69" t="n">
        <v>43543</v>
      </c>
      <c r="M169" s="201" t="n">
        <v>43543</v>
      </c>
      <c r="N169" s="201"/>
      <c r="O169" s="110" t="s">
        <v>70</v>
      </c>
      <c r="P169" s="47" t="s">
        <v>76</v>
      </c>
      <c r="Q169" s="55" t="n">
        <v>1</v>
      </c>
      <c r="R169" s="47"/>
    </row>
    <row r="170" customFormat="false" ht="15.75" hidden="false" customHeight="false" outlineLevel="0" collapsed="false">
      <c r="A170" s="1" t="n">
        <f aca="false">A169+1</f>
        <v>162</v>
      </c>
      <c r="B170" s="1" t="s">
        <v>2198</v>
      </c>
      <c r="C170" s="48" t="n">
        <v>127711</v>
      </c>
      <c r="D170" s="56" t="n">
        <v>7729</v>
      </c>
      <c r="E170" s="68" t="s">
        <v>412</v>
      </c>
      <c r="F170" s="82" t="s">
        <v>2249</v>
      </c>
      <c r="G170" s="84" t="s">
        <v>80</v>
      </c>
      <c r="H170" s="47" t="s">
        <v>414</v>
      </c>
      <c r="I170" s="47" t="n">
        <v>1</v>
      </c>
      <c r="J170" s="47" t="s">
        <v>2250</v>
      </c>
      <c r="K170" s="69" t="n">
        <v>43543</v>
      </c>
      <c r="L170" s="69" t="n">
        <v>43543</v>
      </c>
      <c r="M170" s="201" t="n">
        <v>43544</v>
      </c>
      <c r="N170" s="201"/>
      <c r="O170" s="110" t="s">
        <v>40</v>
      </c>
      <c r="P170" s="47" t="s">
        <v>416</v>
      </c>
      <c r="Q170" s="55" t="n">
        <v>1</v>
      </c>
      <c r="R170" s="47"/>
    </row>
    <row r="171" customFormat="false" ht="30" hidden="false" customHeight="false" outlineLevel="0" collapsed="false">
      <c r="A171" s="1" t="n">
        <f aca="false">A170+1</f>
        <v>163</v>
      </c>
      <c r="B171" s="1" t="s">
        <v>2251</v>
      </c>
      <c r="C171" s="48"/>
      <c r="D171" s="56" t="n">
        <v>7730</v>
      </c>
      <c r="E171" s="68" t="s">
        <v>2252</v>
      </c>
      <c r="F171" s="82" t="s">
        <v>2253</v>
      </c>
      <c r="G171" s="84" t="s">
        <v>80</v>
      </c>
      <c r="H171" s="47" t="s">
        <v>323</v>
      </c>
      <c r="I171" s="47" t="n">
        <v>4</v>
      </c>
      <c r="J171" s="166" t="s">
        <v>2254</v>
      </c>
      <c r="K171" s="167" t="n">
        <v>43543</v>
      </c>
      <c r="L171" s="69" t="n">
        <v>43546</v>
      </c>
      <c r="M171" s="201" t="n">
        <v>43565</v>
      </c>
      <c r="N171" s="201"/>
      <c r="O171" s="110" t="s">
        <v>40</v>
      </c>
      <c r="P171" s="47" t="s">
        <v>1994</v>
      </c>
      <c r="Q171" s="55" t="n">
        <v>1</v>
      </c>
      <c r="R171" s="88" t="s">
        <v>2255</v>
      </c>
    </row>
    <row r="172" customFormat="false" ht="15.75" hidden="false" customHeight="false" outlineLevel="0" collapsed="false">
      <c r="A172" s="1" t="n">
        <f aca="false">A171+1</f>
        <v>164</v>
      </c>
      <c r="C172" s="48"/>
      <c r="D172" s="56" t="n">
        <v>7731</v>
      </c>
      <c r="E172" s="68" t="s">
        <v>2256</v>
      </c>
      <c r="F172" s="82" t="s">
        <v>2257</v>
      </c>
      <c r="G172" s="84" t="s">
        <v>63</v>
      </c>
      <c r="H172" s="47" t="s">
        <v>52</v>
      </c>
      <c r="I172" s="47" t="s">
        <v>64</v>
      </c>
      <c r="J172" s="166" t="s">
        <v>2258</v>
      </c>
      <c r="K172" s="167" t="n">
        <v>43543</v>
      </c>
      <c r="L172" s="69" t="n">
        <v>43546</v>
      </c>
      <c r="M172" s="201" t="n">
        <v>43549</v>
      </c>
      <c r="N172" s="201"/>
      <c r="O172" s="110" t="s">
        <v>40</v>
      </c>
      <c r="P172" s="47" t="s">
        <v>2259</v>
      </c>
      <c r="Q172" s="55" t="n">
        <v>1</v>
      </c>
      <c r="R172" s="47"/>
    </row>
    <row r="173" customFormat="false" ht="15.75" hidden="false" customHeight="false" outlineLevel="0" collapsed="false">
      <c r="A173" s="1" t="n">
        <f aca="false">A172+1</f>
        <v>165</v>
      </c>
      <c r="C173" s="48"/>
      <c r="D173" s="56" t="n">
        <v>7732</v>
      </c>
      <c r="E173" s="68" t="s">
        <v>61</v>
      </c>
      <c r="F173" s="82" t="s">
        <v>2257</v>
      </c>
      <c r="G173" s="84" t="s">
        <v>63</v>
      </c>
      <c r="H173" s="47" t="s">
        <v>52</v>
      </c>
      <c r="I173" s="47" t="s">
        <v>64</v>
      </c>
      <c r="J173" s="166" t="s">
        <v>2260</v>
      </c>
      <c r="K173" s="167" t="n">
        <v>43543</v>
      </c>
      <c r="L173" s="69" t="n">
        <v>43546</v>
      </c>
      <c r="M173" s="201" t="n">
        <v>43549</v>
      </c>
      <c r="N173" s="201"/>
      <c r="O173" s="110" t="s">
        <v>40</v>
      </c>
      <c r="P173" s="47" t="s">
        <v>683</v>
      </c>
      <c r="Q173" s="55" t="n">
        <v>1</v>
      </c>
      <c r="R173" s="47"/>
    </row>
    <row r="174" customFormat="false" ht="15.75" hidden="false" customHeight="false" outlineLevel="0" collapsed="false">
      <c r="A174" s="1" t="n">
        <f aca="false">A173+1</f>
        <v>166</v>
      </c>
      <c r="C174" s="48"/>
      <c r="D174" s="56" t="n">
        <v>7733</v>
      </c>
      <c r="E174" s="68" t="s">
        <v>2261</v>
      </c>
      <c r="F174" s="82" t="s">
        <v>2257</v>
      </c>
      <c r="G174" s="84" t="s">
        <v>63</v>
      </c>
      <c r="H174" s="47" t="s">
        <v>52</v>
      </c>
      <c r="I174" s="47" t="s">
        <v>64</v>
      </c>
      <c r="J174" s="166" t="s">
        <v>2262</v>
      </c>
      <c r="K174" s="167" t="n">
        <v>43543</v>
      </c>
      <c r="L174" s="69" t="n">
        <v>43546</v>
      </c>
      <c r="M174" s="201" t="n">
        <v>43549</v>
      </c>
      <c r="N174" s="201"/>
      <c r="O174" s="110" t="s">
        <v>40</v>
      </c>
      <c r="P174" s="47" t="s">
        <v>683</v>
      </c>
      <c r="Q174" s="55" t="n">
        <v>1</v>
      </c>
      <c r="R174" s="47"/>
    </row>
    <row r="175" customFormat="false" ht="15.75" hidden="false" customHeight="false" outlineLevel="0" collapsed="false">
      <c r="A175" s="1" t="n">
        <f aca="false">A174+1</f>
        <v>167</v>
      </c>
      <c r="C175" s="48"/>
      <c r="D175" s="56" t="n">
        <v>7734</v>
      </c>
      <c r="E175" s="68" t="s">
        <v>2263</v>
      </c>
      <c r="F175" s="82" t="s">
        <v>2257</v>
      </c>
      <c r="G175" s="84" t="s">
        <v>63</v>
      </c>
      <c r="H175" s="47" t="s">
        <v>52</v>
      </c>
      <c r="I175" s="47" t="s">
        <v>64</v>
      </c>
      <c r="J175" s="166" t="s">
        <v>2264</v>
      </c>
      <c r="K175" s="167" t="n">
        <v>43543</v>
      </c>
      <c r="L175" s="69" t="n">
        <v>43546</v>
      </c>
      <c r="M175" s="201" t="n">
        <v>43549</v>
      </c>
      <c r="N175" s="201"/>
      <c r="O175" s="110" t="s">
        <v>40</v>
      </c>
      <c r="P175" s="47" t="s">
        <v>2259</v>
      </c>
      <c r="Q175" s="55" t="n">
        <v>1</v>
      </c>
      <c r="R175" s="47"/>
    </row>
    <row r="176" customFormat="false" ht="15.75" hidden="false" customHeight="false" outlineLevel="0" collapsed="false">
      <c r="A176" s="1" t="n">
        <f aca="false">A175+1</f>
        <v>168</v>
      </c>
      <c r="C176" s="48"/>
      <c r="D176" s="49" t="n">
        <v>7735</v>
      </c>
      <c r="E176" s="47" t="s">
        <v>52</v>
      </c>
      <c r="F176" s="82" t="s">
        <v>2265</v>
      </c>
      <c r="G176" s="47" t="s">
        <v>2266</v>
      </c>
      <c r="H176" s="47" t="s">
        <v>52</v>
      </c>
      <c r="I176" s="47" t="n">
        <v>1</v>
      </c>
      <c r="J176" s="47" t="s">
        <v>2267</v>
      </c>
      <c r="K176" s="69" t="n">
        <v>43543</v>
      </c>
      <c r="L176" s="69" t="n">
        <v>43550</v>
      </c>
      <c r="M176" s="201"/>
      <c r="N176" s="201"/>
      <c r="O176" s="110"/>
      <c r="P176" s="47" t="s">
        <v>2268</v>
      </c>
      <c r="Q176" s="55" t="n">
        <v>1</v>
      </c>
      <c r="R176" s="47"/>
    </row>
    <row r="177" customFormat="false" ht="15.75" hidden="false" customHeight="false" outlineLevel="0" collapsed="false">
      <c r="A177" s="1" t="n">
        <f aca="false">A176+1</f>
        <v>169</v>
      </c>
      <c r="B177" s="1" t="s">
        <v>2269</v>
      </c>
      <c r="C177" s="48" t="n">
        <v>127772</v>
      </c>
      <c r="D177" s="49" t="n">
        <v>7736</v>
      </c>
      <c r="E177" s="68" t="s">
        <v>102</v>
      </c>
      <c r="F177" s="82" t="s">
        <v>2270</v>
      </c>
      <c r="G177" s="84" t="s">
        <v>80</v>
      </c>
      <c r="H177" s="47" t="s">
        <v>2271</v>
      </c>
      <c r="I177" s="47" t="n">
        <v>1</v>
      </c>
      <c r="J177" s="47" t="s">
        <v>2272</v>
      </c>
      <c r="K177" s="69" t="n">
        <v>43543</v>
      </c>
      <c r="L177" s="69" t="n">
        <v>43546</v>
      </c>
      <c r="M177" s="201" t="n">
        <v>43546</v>
      </c>
      <c r="N177" s="201"/>
      <c r="O177" s="110" t="s">
        <v>70</v>
      </c>
      <c r="P177" s="47" t="s">
        <v>71</v>
      </c>
      <c r="Q177" s="55" t="n">
        <v>1</v>
      </c>
      <c r="R177" s="47"/>
    </row>
    <row r="178" customFormat="false" ht="15.75" hidden="false" customHeight="false" outlineLevel="0" collapsed="false">
      <c r="A178" s="1" t="n">
        <f aca="false">A177+1</f>
        <v>170</v>
      </c>
      <c r="B178" s="1" t="s">
        <v>2273</v>
      </c>
      <c r="C178" s="48" t="s">
        <v>2274</v>
      </c>
      <c r="D178" s="56" t="n">
        <v>7737</v>
      </c>
      <c r="E178" s="68" t="s">
        <v>2275</v>
      </c>
      <c r="F178" s="82" t="s">
        <v>2276</v>
      </c>
      <c r="G178" s="84" t="s">
        <v>51</v>
      </c>
      <c r="H178" s="47" t="s">
        <v>52</v>
      </c>
      <c r="I178" s="47" t="n">
        <v>2</v>
      </c>
      <c r="J178" s="166" t="s">
        <v>2277</v>
      </c>
      <c r="K178" s="167" t="n">
        <v>43543</v>
      </c>
      <c r="L178" s="69" t="n">
        <v>43544</v>
      </c>
      <c r="M178" s="201" t="n">
        <v>43545</v>
      </c>
      <c r="N178" s="201"/>
      <c r="O178" s="110" t="s">
        <v>40</v>
      </c>
      <c r="P178" s="47" t="s">
        <v>2278</v>
      </c>
      <c r="Q178" s="55" t="n">
        <v>1</v>
      </c>
      <c r="R178" s="47"/>
    </row>
    <row r="179" customFormat="false" ht="15" hidden="false" customHeight="false" outlineLevel="0" collapsed="false">
      <c r="A179" s="1" t="n">
        <f aca="false">A178+1</f>
        <v>171</v>
      </c>
      <c r="C179" s="48"/>
      <c r="D179" s="56" t="n">
        <v>7738</v>
      </c>
      <c r="E179" s="47" t="s">
        <v>854</v>
      </c>
      <c r="F179" s="47" t="s">
        <v>2279</v>
      </c>
      <c r="G179" s="47" t="s">
        <v>37</v>
      </c>
      <c r="H179" s="47" t="s">
        <v>328</v>
      </c>
      <c r="I179" s="47" t="n">
        <v>1</v>
      </c>
      <c r="J179" s="47" t="s">
        <v>2280</v>
      </c>
      <c r="K179" s="69" t="n">
        <v>43544</v>
      </c>
      <c r="L179" s="69" t="n">
        <v>43549</v>
      </c>
      <c r="M179" s="201" t="n">
        <v>43550</v>
      </c>
      <c r="N179" s="201"/>
      <c r="O179" s="110" t="s">
        <v>40</v>
      </c>
      <c r="P179" s="47" t="s">
        <v>1036</v>
      </c>
      <c r="Q179" s="55" t="n">
        <v>1</v>
      </c>
      <c r="R179" s="47"/>
    </row>
    <row r="180" customFormat="false" ht="15.75" hidden="false" customHeight="false" outlineLevel="0" collapsed="false">
      <c r="A180" s="1" t="n">
        <f aca="false">A179+1</f>
        <v>172</v>
      </c>
      <c r="C180" s="48"/>
      <c r="D180" s="56" t="n">
        <v>7739</v>
      </c>
      <c r="E180" s="68" t="s">
        <v>448</v>
      </c>
      <c r="F180" s="82" t="s">
        <v>2281</v>
      </c>
      <c r="G180" s="47" t="s">
        <v>37</v>
      </c>
      <c r="H180" s="47" t="s">
        <v>2282</v>
      </c>
      <c r="I180" s="47" t="n">
        <v>2</v>
      </c>
      <c r="J180" s="166" t="s">
        <v>2283</v>
      </c>
      <c r="K180" s="167" t="n">
        <v>43545</v>
      </c>
      <c r="L180" s="69" t="n">
        <v>43545</v>
      </c>
      <c r="M180" s="201" t="n">
        <v>43551</v>
      </c>
      <c r="N180" s="201"/>
      <c r="O180" s="110" t="s">
        <v>40</v>
      </c>
      <c r="P180" s="47" t="s">
        <v>2284</v>
      </c>
      <c r="Q180" s="55" t="n">
        <v>1</v>
      </c>
      <c r="R180" s="47"/>
    </row>
    <row r="181" customFormat="false" ht="15.75" hidden="false" customHeight="false" outlineLevel="0" collapsed="false">
      <c r="A181" s="1" t="n">
        <f aca="false">A180+1</f>
        <v>173</v>
      </c>
      <c r="B181" s="1" t="s">
        <v>2285</v>
      </c>
      <c r="C181" s="48" t="s">
        <v>2286</v>
      </c>
      <c r="D181" s="56" t="n">
        <v>7740</v>
      </c>
      <c r="E181" s="68" t="s">
        <v>2287</v>
      </c>
      <c r="F181" s="82" t="s">
        <v>2288</v>
      </c>
      <c r="G181" s="84" t="s">
        <v>51</v>
      </c>
      <c r="H181" s="47" t="s">
        <v>52</v>
      </c>
      <c r="I181" s="47" t="n">
        <v>6</v>
      </c>
      <c r="J181" s="166" t="s">
        <v>2289</v>
      </c>
      <c r="K181" s="167" t="n">
        <v>43545</v>
      </c>
      <c r="L181" s="69" t="n">
        <v>43565</v>
      </c>
      <c r="M181" s="201" t="n">
        <v>43570</v>
      </c>
      <c r="N181" s="201"/>
      <c r="O181" s="110" t="s">
        <v>40</v>
      </c>
      <c r="P181" s="47" t="s">
        <v>2290</v>
      </c>
      <c r="Q181" s="55" t="n">
        <v>1</v>
      </c>
      <c r="R181" s="47"/>
    </row>
    <row r="182" customFormat="false" ht="15.75" hidden="false" customHeight="false" outlineLevel="0" collapsed="false">
      <c r="A182" s="1" t="n">
        <f aca="false">A181+1</f>
        <v>174</v>
      </c>
      <c r="B182" s="1" t="s">
        <v>2285</v>
      </c>
      <c r="C182" s="48" t="s">
        <v>2286</v>
      </c>
      <c r="D182" s="56" t="n">
        <v>7741</v>
      </c>
      <c r="E182" s="68" t="s">
        <v>2291</v>
      </c>
      <c r="F182" s="82" t="s">
        <v>2292</v>
      </c>
      <c r="G182" s="84" t="s">
        <v>51</v>
      </c>
      <c r="H182" s="47" t="s">
        <v>52</v>
      </c>
      <c r="I182" s="47" t="n">
        <v>6</v>
      </c>
      <c r="J182" s="166" t="s">
        <v>2293</v>
      </c>
      <c r="K182" s="167" t="n">
        <v>43545</v>
      </c>
      <c r="L182" s="69" t="n">
        <v>43565</v>
      </c>
      <c r="M182" s="201" t="n">
        <v>43570</v>
      </c>
      <c r="N182" s="201"/>
      <c r="O182" s="110" t="s">
        <v>40</v>
      </c>
      <c r="P182" s="47" t="s">
        <v>2290</v>
      </c>
      <c r="Q182" s="55" t="n">
        <v>1</v>
      </c>
      <c r="R182" s="47"/>
    </row>
    <row r="183" customFormat="false" ht="15.75" hidden="false" customHeight="false" outlineLevel="0" collapsed="false">
      <c r="A183" s="1" t="n">
        <f aca="false">A182+1</f>
        <v>175</v>
      </c>
      <c r="B183" s="1" t="s">
        <v>2285</v>
      </c>
      <c r="C183" s="48" t="s">
        <v>2286</v>
      </c>
      <c r="D183" s="56" t="n">
        <v>7742</v>
      </c>
      <c r="E183" s="68" t="s">
        <v>2294</v>
      </c>
      <c r="F183" s="82" t="s">
        <v>2295</v>
      </c>
      <c r="G183" s="84" t="s">
        <v>51</v>
      </c>
      <c r="H183" s="47" t="s">
        <v>52</v>
      </c>
      <c r="I183" s="47" t="n">
        <v>6</v>
      </c>
      <c r="J183" s="166" t="s">
        <v>2296</v>
      </c>
      <c r="K183" s="167" t="n">
        <v>43545</v>
      </c>
      <c r="L183" s="69" t="n">
        <v>43565</v>
      </c>
      <c r="M183" s="201" t="n">
        <v>43570</v>
      </c>
      <c r="N183" s="201"/>
      <c r="O183" s="110" t="s">
        <v>40</v>
      </c>
      <c r="P183" s="47" t="s">
        <v>2290</v>
      </c>
      <c r="Q183" s="55" t="n">
        <v>1</v>
      </c>
      <c r="R183" s="47"/>
    </row>
    <row r="184" customFormat="false" ht="15.75" hidden="false" customHeight="false" outlineLevel="0" collapsed="false">
      <c r="A184" s="1" t="n">
        <f aca="false">A183+1</f>
        <v>176</v>
      </c>
      <c r="C184" s="48"/>
      <c r="D184" s="56" t="n">
        <v>7743</v>
      </c>
      <c r="E184" s="68" t="n">
        <v>202589</v>
      </c>
      <c r="F184" s="82" t="s">
        <v>2297</v>
      </c>
      <c r="G184" s="84" t="s">
        <v>51</v>
      </c>
      <c r="H184" s="1" t="s">
        <v>52</v>
      </c>
      <c r="I184" s="1" t="n">
        <v>4</v>
      </c>
      <c r="J184" s="166" t="s">
        <v>2298</v>
      </c>
      <c r="K184" s="167" t="n">
        <v>43545</v>
      </c>
      <c r="L184" s="167" t="n">
        <v>43551</v>
      </c>
      <c r="M184" s="222" t="n">
        <v>43553</v>
      </c>
      <c r="N184" s="222"/>
      <c r="O184" s="110" t="s">
        <v>40</v>
      </c>
      <c r="P184" s="47" t="s">
        <v>273</v>
      </c>
      <c r="Q184" s="55" t="n">
        <v>1</v>
      </c>
      <c r="R184" s="47"/>
    </row>
    <row r="185" customFormat="false" ht="15.75" hidden="false" customHeight="false" outlineLevel="0" collapsed="false">
      <c r="A185" s="1" t="n">
        <f aca="false">A184+1</f>
        <v>177</v>
      </c>
      <c r="C185" s="48"/>
      <c r="D185" s="56" t="n">
        <v>7744</v>
      </c>
      <c r="E185" s="47" t="s">
        <v>2299</v>
      </c>
      <c r="F185" s="82" t="s">
        <v>2300</v>
      </c>
      <c r="G185" s="84" t="s">
        <v>51</v>
      </c>
      <c r="H185" s="1" t="s">
        <v>52</v>
      </c>
      <c r="I185" s="47" t="n">
        <v>1</v>
      </c>
      <c r="J185" s="166" t="s">
        <v>2301</v>
      </c>
      <c r="K185" s="167" t="n">
        <v>43545</v>
      </c>
      <c r="L185" s="167" t="n">
        <v>43546</v>
      </c>
      <c r="M185" s="201" t="n">
        <v>43547</v>
      </c>
      <c r="N185" s="201"/>
      <c r="O185" s="110" t="s">
        <v>40</v>
      </c>
      <c r="P185" s="47" t="s">
        <v>1994</v>
      </c>
      <c r="Q185" s="55" t="n">
        <v>1</v>
      </c>
      <c r="R185" s="47"/>
    </row>
    <row r="186" customFormat="false" ht="16.5" hidden="false" customHeight="false" outlineLevel="0" collapsed="false">
      <c r="A186" s="1" t="n">
        <f aca="false">A185+1</f>
        <v>178</v>
      </c>
      <c r="C186" s="48"/>
      <c r="D186" s="56" t="n">
        <v>7745</v>
      </c>
      <c r="E186" s="68" t="s">
        <v>2302</v>
      </c>
      <c r="F186" s="82" t="s">
        <v>2303</v>
      </c>
      <c r="G186" s="84" t="s">
        <v>51</v>
      </c>
      <c r="H186" s="1" t="s">
        <v>52</v>
      </c>
      <c r="I186" s="47" t="n">
        <v>2</v>
      </c>
      <c r="J186" s="166" t="s">
        <v>2304</v>
      </c>
      <c r="K186" s="167" t="n">
        <v>43545</v>
      </c>
      <c r="L186" s="167" t="n">
        <v>43546</v>
      </c>
      <c r="M186" s="201" t="n">
        <v>43547</v>
      </c>
      <c r="N186" s="201"/>
      <c r="O186" s="110" t="s">
        <v>40</v>
      </c>
      <c r="P186" s="47" t="s">
        <v>71</v>
      </c>
      <c r="Q186" s="55" t="n">
        <v>1</v>
      </c>
      <c r="R186" s="47"/>
    </row>
    <row r="187" customFormat="false" ht="16.5" hidden="false" customHeight="false" outlineLevel="0" collapsed="false">
      <c r="A187" s="1" t="n">
        <f aca="false">A186+1</f>
        <v>179</v>
      </c>
      <c r="B187" s="1" t="s">
        <v>2305</v>
      </c>
      <c r="C187" s="48" t="s">
        <v>2306</v>
      </c>
      <c r="D187" s="56" t="n">
        <v>7746</v>
      </c>
      <c r="E187" s="86" t="s">
        <v>2307</v>
      </c>
      <c r="F187" s="82" t="s">
        <v>2308</v>
      </c>
      <c r="G187" s="84" t="s">
        <v>51</v>
      </c>
      <c r="H187" s="1" t="s">
        <v>52</v>
      </c>
      <c r="I187" s="47" t="n">
        <v>8</v>
      </c>
      <c r="J187" s="47" t="s">
        <v>2309</v>
      </c>
      <c r="K187" s="167" t="n">
        <v>43545</v>
      </c>
      <c r="L187" s="69" t="n">
        <v>43559</v>
      </c>
      <c r="M187" s="201" t="n">
        <v>43564</v>
      </c>
      <c r="N187" s="201"/>
      <c r="O187" s="110" t="s">
        <v>40</v>
      </c>
      <c r="P187" s="47" t="s">
        <v>2310</v>
      </c>
      <c r="Q187" s="55" t="n">
        <v>1</v>
      </c>
      <c r="R187" s="47"/>
    </row>
    <row r="188" customFormat="false" ht="15.75" hidden="false" customHeight="false" outlineLevel="0" collapsed="false">
      <c r="A188" s="1" t="n">
        <f aca="false">A187+1</f>
        <v>180</v>
      </c>
      <c r="B188" s="1" t="s">
        <v>2305</v>
      </c>
      <c r="C188" s="48" t="s">
        <v>2306</v>
      </c>
      <c r="D188" s="56" t="n">
        <v>7747</v>
      </c>
      <c r="E188" s="86" t="s">
        <v>2311</v>
      </c>
      <c r="F188" s="82" t="s">
        <v>2312</v>
      </c>
      <c r="G188" s="84" t="s">
        <v>51</v>
      </c>
      <c r="H188" s="1" t="s">
        <v>52</v>
      </c>
      <c r="I188" s="75" t="n">
        <v>12</v>
      </c>
      <c r="J188" s="166" t="s">
        <v>2313</v>
      </c>
      <c r="K188" s="167" t="n">
        <v>43545</v>
      </c>
      <c r="L188" s="69" t="n">
        <v>43559</v>
      </c>
      <c r="M188" s="223" t="n">
        <v>43560</v>
      </c>
      <c r="N188" s="223"/>
      <c r="O188" s="110" t="s">
        <v>40</v>
      </c>
      <c r="P188" s="75" t="s">
        <v>1341</v>
      </c>
      <c r="Q188" s="145" t="n">
        <v>1</v>
      </c>
      <c r="R188" s="47"/>
    </row>
    <row r="189" customFormat="false" ht="16.5" hidden="false" customHeight="false" outlineLevel="0" collapsed="false">
      <c r="A189" s="1" t="n">
        <f aca="false">A188+1</f>
        <v>181</v>
      </c>
      <c r="C189" s="48"/>
      <c r="D189" s="56" t="n">
        <v>7748</v>
      </c>
      <c r="E189" s="47" t="s">
        <v>52</v>
      </c>
      <c r="F189" s="82" t="s">
        <v>2314</v>
      </c>
      <c r="G189" s="47" t="s">
        <v>37</v>
      </c>
      <c r="H189" s="47" t="s">
        <v>328</v>
      </c>
      <c r="I189" s="47" t="n">
        <v>1</v>
      </c>
      <c r="J189" s="47" t="s">
        <v>2315</v>
      </c>
      <c r="K189" s="69" t="n">
        <v>43545</v>
      </c>
      <c r="L189" s="69" t="n">
        <v>43545</v>
      </c>
      <c r="M189" s="201" t="n">
        <v>43550</v>
      </c>
      <c r="N189" s="201"/>
      <c r="O189" s="110" t="s">
        <v>40</v>
      </c>
      <c r="P189" s="47" t="s">
        <v>1297</v>
      </c>
      <c r="Q189" s="55" t="n">
        <v>1</v>
      </c>
      <c r="R189" s="47"/>
    </row>
    <row r="190" customFormat="false" ht="15.75" hidden="false" customHeight="false" outlineLevel="0" collapsed="false">
      <c r="A190" s="1" t="n">
        <f aca="false">A189+1</f>
        <v>182</v>
      </c>
      <c r="B190" s="1" t="s">
        <v>128</v>
      </c>
      <c r="C190" s="48"/>
      <c r="D190" s="56" t="n">
        <v>7749</v>
      </c>
      <c r="E190" s="224" t="s">
        <v>2316</v>
      </c>
      <c r="F190" s="82" t="s">
        <v>2317</v>
      </c>
      <c r="G190" s="87" t="s">
        <v>864</v>
      </c>
      <c r="H190" s="47" t="s">
        <v>52</v>
      </c>
      <c r="I190" s="47" t="n">
        <v>2</v>
      </c>
      <c r="J190" s="225" t="s">
        <v>2318</v>
      </c>
      <c r="K190" s="69" t="n">
        <v>43545</v>
      </c>
      <c r="L190" s="69" t="n">
        <v>43546</v>
      </c>
      <c r="M190" s="69" t="n">
        <v>43549</v>
      </c>
      <c r="N190" s="142" t="s">
        <v>46</v>
      </c>
      <c r="O190" s="226" t="s">
        <v>40</v>
      </c>
      <c r="P190" s="47" t="s">
        <v>1935</v>
      </c>
      <c r="Q190" s="55" t="n">
        <v>1</v>
      </c>
      <c r="R190" s="47"/>
    </row>
    <row r="191" customFormat="false" ht="15.75" hidden="false" customHeight="false" outlineLevel="0" collapsed="false">
      <c r="A191" s="1" t="n">
        <f aca="false">A190+1</f>
        <v>183</v>
      </c>
      <c r="B191" s="1" t="s">
        <v>2319</v>
      </c>
      <c r="C191" s="48"/>
      <c r="D191" s="56" t="n">
        <v>7750</v>
      </c>
      <c r="E191" s="47" t="s">
        <v>52</v>
      </c>
      <c r="F191" s="82" t="s">
        <v>2320</v>
      </c>
      <c r="G191" s="47" t="s">
        <v>2321</v>
      </c>
      <c r="H191" s="47" t="s">
        <v>52</v>
      </c>
      <c r="I191" s="47" t="n">
        <v>1</v>
      </c>
      <c r="J191" s="47" t="s">
        <v>2322</v>
      </c>
      <c r="K191" s="69" t="n">
        <v>43546</v>
      </c>
      <c r="L191" s="69" t="n">
        <v>43546</v>
      </c>
      <c r="M191" s="201"/>
      <c r="N191" s="201"/>
      <c r="O191" s="110"/>
      <c r="P191" s="47" t="s">
        <v>71</v>
      </c>
      <c r="Q191" s="55" t="n">
        <v>1</v>
      </c>
      <c r="R191" s="47"/>
    </row>
    <row r="192" customFormat="false" ht="15.75" hidden="false" customHeight="false" outlineLevel="0" collapsed="false">
      <c r="A192" s="1" t="n">
        <f aca="false">A191+1</f>
        <v>184</v>
      </c>
      <c r="B192" s="1" t="s">
        <v>1524</v>
      </c>
      <c r="C192" s="48" t="n">
        <v>24575647</v>
      </c>
      <c r="D192" s="56" t="n">
        <v>7751</v>
      </c>
      <c r="E192" s="82" t="s">
        <v>2323</v>
      </c>
      <c r="F192" s="82" t="s">
        <v>2324</v>
      </c>
      <c r="G192" s="67" t="s">
        <v>2325</v>
      </c>
      <c r="H192" s="47" t="s">
        <v>52</v>
      </c>
      <c r="I192" s="47" t="n">
        <v>3</v>
      </c>
      <c r="J192" s="166" t="s">
        <v>2326</v>
      </c>
      <c r="K192" s="167" t="n">
        <v>43546</v>
      </c>
      <c r="L192" s="69" t="n">
        <v>43565</v>
      </c>
      <c r="M192" s="201" t="n">
        <v>43557</v>
      </c>
      <c r="N192" s="201" t="s">
        <v>46</v>
      </c>
      <c r="O192" s="110" t="s">
        <v>70</v>
      </c>
      <c r="P192" s="47" t="s">
        <v>2327</v>
      </c>
      <c r="Q192" s="55" t="n">
        <v>1</v>
      </c>
      <c r="R192" s="47"/>
    </row>
    <row r="193" customFormat="false" ht="45" hidden="false" customHeight="false" outlineLevel="0" collapsed="false">
      <c r="A193" s="1" t="n">
        <f aca="false">A192+1</f>
        <v>185</v>
      </c>
      <c r="C193" s="48"/>
      <c r="D193" s="56" t="n">
        <v>7752</v>
      </c>
      <c r="E193" s="47" t="s">
        <v>52</v>
      </c>
      <c r="F193" s="47" t="s">
        <v>2328</v>
      </c>
      <c r="G193" s="47" t="s">
        <v>1193</v>
      </c>
      <c r="H193" s="47" t="s">
        <v>52</v>
      </c>
      <c r="I193" s="47" t="n">
        <v>6</v>
      </c>
      <c r="J193" s="47" t="s">
        <v>2329</v>
      </c>
      <c r="K193" s="69" t="n">
        <v>43546</v>
      </c>
      <c r="L193" s="69" t="n">
        <v>43551</v>
      </c>
      <c r="M193" s="201" t="n">
        <v>43549</v>
      </c>
      <c r="N193" s="201"/>
      <c r="O193" s="110" t="s">
        <v>70</v>
      </c>
      <c r="P193" s="47" t="s">
        <v>76</v>
      </c>
      <c r="Q193" s="55" t="n">
        <v>1</v>
      </c>
      <c r="R193" s="73" t="s">
        <v>2330</v>
      </c>
    </row>
    <row r="194" customFormat="false" ht="15.75" hidden="false" customHeight="false" outlineLevel="0" collapsed="false">
      <c r="A194" s="1" t="n">
        <f aca="false">A193+1</f>
        <v>186</v>
      </c>
      <c r="B194" s="1" t="s">
        <v>2331</v>
      </c>
      <c r="C194" s="48"/>
      <c r="D194" s="56" t="n">
        <v>7753</v>
      </c>
      <c r="E194" s="68" t="s">
        <v>2332</v>
      </c>
      <c r="F194" s="82" t="s">
        <v>2333</v>
      </c>
      <c r="G194" s="84" t="s">
        <v>80</v>
      </c>
      <c r="H194" s="47" t="s">
        <v>52</v>
      </c>
      <c r="I194" s="47" t="n">
        <v>2</v>
      </c>
      <c r="J194" s="166" t="s">
        <v>2334</v>
      </c>
      <c r="K194" s="167" t="n">
        <v>43549</v>
      </c>
      <c r="L194" s="69" t="n">
        <v>43551</v>
      </c>
      <c r="M194" s="201" t="n">
        <v>43551</v>
      </c>
      <c r="N194" s="201"/>
      <c r="O194" s="110" t="s">
        <v>70</v>
      </c>
      <c r="P194" s="47" t="s">
        <v>2335</v>
      </c>
      <c r="Q194" s="55" t="n">
        <v>1</v>
      </c>
      <c r="R194" s="47"/>
    </row>
    <row r="195" customFormat="false" ht="15.75" hidden="false" customHeight="false" outlineLevel="0" collapsed="false">
      <c r="A195" s="1" t="n">
        <f aca="false">A194+1</f>
        <v>187</v>
      </c>
      <c r="B195" s="1" t="s">
        <v>2331</v>
      </c>
      <c r="C195" s="48"/>
      <c r="D195" s="56" t="n">
        <v>7754</v>
      </c>
      <c r="E195" s="68" t="s">
        <v>207</v>
      </c>
      <c r="F195" s="82" t="s">
        <v>2336</v>
      </c>
      <c r="G195" s="84" t="s">
        <v>80</v>
      </c>
      <c r="H195" s="47" t="s">
        <v>52</v>
      </c>
      <c r="I195" s="47" t="n">
        <v>1</v>
      </c>
      <c r="J195" s="166" t="s">
        <v>2337</v>
      </c>
      <c r="K195" s="167" t="n">
        <v>43549</v>
      </c>
      <c r="L195" s="69" t="n">
        <v>43551</v>
      </c>
      <c r="M195" s="201" t="n">
        <v>43551</v>
      </c>
      <c r="N195" s="201"/>
      <c r="O195" s="110" t="s">
        <v>70</v>
      </c>
      <c r="P195" s="47" t="s">
        <v>2338</v>
      </c>
      <c r="Q195" s="55" t="n">
        <v>1</v>
      </c>
      <c r="R195" s="47"/>
    </row>
    <row r="196" customFormat="false" ht="15" hidden="false" customHeight="false" outlineLevel="0" collapsed="false">
      <c r="A196" s="1" t="n">
        <f aca="false">A195+1</f>
        <v>188</v>
      </c>
      <c r="C196" s="48"/>
      <c r="D196" s="56" t="n">
        <v>7755</v>
      </c>
      <c r="E196" s="1" t="s">
        <v>2339</v>
      </c>
      <c r="F196" s="1" t="s">
        <v>2340</v>
      </c>
      <c r="G196" s="1" t="s">
        <v>80</v>
      </c>
      <c r="H196" s="1" t="s">
        <v>2341</v>
      </c>
      <c r="I196" s="1" t="n">
        <v>1</v>
      </c>
      <c r="J196" s="166" t="s">
        <v>2342</v>
      </c>
      <c r="K196" s="167" t="n">
        <v>43549</v>
      </c>
      <c r="L196" s="2" t="n">
        <v>43550</v>
      </c>
      <c r="M196" s="222" t="n">
        <v>43565</v>
      </c>
      <c r="N196" s="201"/>
      <c r="O196" s="110" t="s">
        <v>40</v>
      </c>
      <c r="P196" s="1" t="s">
        <v>1994</v>
      </c>
      <c r="Q196" s="176" t="n">
        <v>1</v>
      </c>
    </row>
    <row r="197" customFormat="false" ht="15.75" hidden="false" customHeight="false" outlineLevel="0" collapsed="false">
      <c r="A197" s="1" t="n">
        <f aca="false">A196+1</f>
        <v>189</v>
      </c>
      <c r="C197" s="48" t="s">
        <v>338</v>
      </c>
      <c r="D197" s="56" t="n">
        <v>7756</v>
      </c>
      <c r="E197" s="68" t="s">
        <v>344</v>
      </c>
      <c r="F197" s="227" t="s">
        <v>2343</v>
      </c>
      <c r="G197" s="84" t="s">
        <v>63</v>
      </c>
      <c r="H197" s="1" t="s">
        <v>52</v>
      </c>
      <c r="I197" s="1" t="s">
        <v>2062</v>
      </c>
      <c r="J197" s="47" t="s">
        <v>2344</v>
      </c>
      <c r="K197" s="2" t="n">
        <v>43549</v>
      </c>
      <c r="L197" s="2" t="n">
        <v>43566</v>
      </c>
      <c r="M197" s="222" t="n">
        <v>43559</v>
      </c>
      <c r="N197" s="201"/>
      <c r="O197" s="110" t="s">
        <v>89</v>
      </c>
      <c r="P197" s="1" t="s">
        <v>1578</v>
      </c>
      <c r="Q197" s="176" t="n">
        <v>1</v>
      </c>
    </row>
    <row r="198" customFormat="false" ht="15.75" hidden="false" customHeight="false" outlineLevel="0" collapsed="false">
      <c r="A198" s="1" t="n">
        <f aca="false">A197+1</f>
        <v>190</v>
      </c>
      <c r="C198" s="48" t="s">
        <v>338</v>
      </c>
      <c r="D198" s="56" t="n">
        <v>7757</v>
      </c>
      <c r="E198" s="1" t="s">
        <v>2345</v>
      </c>
      <c r="F198" s="227" t="s">
        <v>2343</v>
      </c>
      <c r="G198" s="1" t="s">
        <v>63</v>
      </c>
      <c r="H198" s="1" t="s">
        <v>52</v>
      </c>
      <c r="I198" s="1" t="s">
        <v>64</v>
      </c>
      <c r="J198" s="47" t="s">
        <v>2346</v>
      </c>
      <c r="K198" s="2" t="n">
        <v>43549</v>
      </c>
      <c r="L198" s="2" t="n">
        <v>43566</v>
      </c>
      <c r="M198" s="222" t="n">
        <v>43559</v>
      </c>
      <c r="N198" s="201"/>
      <c r="O198" s="110" t="s">
        <v>89</v>
      </c>
      <c r="P198" s="1" t="s">
        <v>1578</v>
      </c>
      <c r="Q198" s="176" t="n">
        <v>1</v>
      </c>
    </row>
    <row r="199" customFormat="false" ht="15" hidden="false" customHeight="false" outlineLevel="0" collapsed="false">
      <c r="A199" s="1" t="n">
        <f aca="false">A198+1</f>
        <v>191</v>
      </c>
      <c r="B199" s="1" t="s">
        <v>2347</v>
      </c>
      <c r="C199" s="48"/>
      <c r="D199" s="56" t="n">
        <v>7758</v>
      </c>
      <c r="E199" s="1" t="s">
        <v>52</v>
      </c>
      <c r="F199" s="1" t="s">
        <v>2348</v>
      </c>
      <c r="G199" s="1" t="s">
        <v>80</v>
      </c>
      <c r="H199" s="1" t="s">
        <v>323</v>
      </c>
      <c r="I199" s="1" t="n">
        <v>1</v>
      </c>
      <c r="J199" s="47" t="s">
        <v>2349</v>
      </c>
      <c r="K199" s="2" t="n">
        <v>43549</v>
      </c>
      <c r="L199" s="2" t="n">
        <v>43550</v>
      </c>
      <c r="M199" s="222" t="n">
        <v>43551</v>
      </c>
      <c r="N199" s="201"/>
      <c r="O199" s="110" t="s">
        <v>40</v>
      </c>
      <c r="P199" s="1" t="s">
        <v>221</v>
      </c>
      <c r="Q199" s="176" t="n">
        <v>1</v>
      </c>
    </row>
    <row r="200" customFormat="false" ht="15" hidden="false" customHeight="false" outlineLevel="0" collapsed="false">
      <c r="A200" s="1" t="n">
        <f aca="false">A199+1</f>
        <v>192</v>
      </c>
      <c r="B200" s="1" t="s">
        <v>2350</v>
      </c>
      <c r="C200" s="48"/>
      <c r="D200" s="56" t="n">
        <v>7759</v>
      </c>
      <c r="E200" s="1" t="s">
        <v>52</v>
      </c>
      <c r="F200" s="1" t="s">
        <v>2351</v>
      </c>
      <c r="G200" s="1" t="s">
        <v>80</v>
      </c>
      <c r="H200" s="1" t="s">
        <v>323</v>
      </c>
      <c r="I200" s="1" t="n">
        <v>2</v>
      </c>
      <c r="J200" s="47" t="s">
        <v>2352</v>
      </c>
      <c r="K200" s="2" t="n">
        <v>43549</v>
      </c>
      <c r="L200" s="2" t="n">
        <v>43550</v>
      </c>
      <c r="M200" s="222" t="n">
        <v>43551</v>
      </c>
      <c r="N200" s="201"/>
      <c r="O200" s="110" t="s">
        <v>40</v>
      </c>
      <c r="P200" s="1" t="s">
        <v>2353</v>
      </c>
      <c r="Q200" s="176" t="n">
        <v>1</v>
      </c>
    </row>
    <row r="201" customFormat="false" ht="15" hidden="false" customHeight="false" outlineLevel="0" collapsed="false">
      <c r="A201" s="1" t="n">
        <f aca="false">A200+1</f>
        <v>193</v>
      </c>
      <c r="B201" s="1" t="s">
        <v>2347</v>
      </c>
      <c r="C201" s="48"/>
      <c r="D201" s="56" t="n">
        <v>7760</v>
      </c>
      <c r="E201" s="1" t="s">
        <v>52</v>
      </c>
      <c r="F201" s="1" t="s">
        <v>2354</v>
      </c>
      <c r="G201" s="1" t="s">
        <v>80</v>
      </c>
      <c r="H201" s="1" t="s">
        <v>2355</v>
      </c>
      <c r="I201" s="1" t="n">
        <v>1</v>
      </c>
      <c r="J201" s="47" t="s">
        <v>2356</v>
      </c>
      <c r="K201" s="2" t="n">
        <v>43549</v>
      </c>
      <c r="L201" s="2" t="n">
        <v>43550</v>
      </c>
      <c r="M201" s="222" t="n">
        <v>43551</v>
      </c>
      <c r="N201" s="201"/>
      <c r="O201" s="110" t="s">
        <v>40</v>
      </c>
      <c r="P201" s="1" t="s">
        <v>83</v>
      </c>
      <c r="Q201" s="176" t="n">
        <v>1</v>
      </c>
    </row>
    <row r="202" customFormat="false" ht="15" hidden="false" customHeight="false" outlineLevel="0" collapsed="false">
      <c r="A202" s="1" t="n">
        <f aca="false">A201+1</f>
        <v>194</v>
      </c>
      <c r="C202" s="48"/>
      <c r="D202" s="56" t="n">
        <v>7761</v>
      </c>
      <c r="E202" s="1" t="s">
        <v>52</v>
      </c>
      <c r="F202" s="1" t="s">
        <v>2357</v>
      </c>
      <c r="G202" s="1" t="s">
        <v>867</v>
      </c>
      <c r="H202" s="1" t="s">
        <v>52</v>
      </c>
      <c r="I202" s="1" t="n">
        <v>1</v>
      </c>
      <c r="J202" s="47" t="s">
        <v>2358</v>
      </c>
      <c r="K202" s="2" t="n">
        <v>43549</v>
      </c>
      <c r="L202" s="2" t="n">
        <v>43549</v>
      </c>
      <c r="M202" s="222" t="n">
        <v>43550</v>
      </c>
      <c r="N202" s="201"/>
      <c r="O202" s="110" t="s">
        <v>40</v>
      </c>
      <c r="P202" s="1" t="s">
        <v>245</v>
      </c>
      <c r="Q202" s="176" t="n">
        <v>1</v>
      </c>
    </row>
    <row r="203" customFormat="false" ht="15" hidden="false" customHeight="false" outlineLevel="0" collapsed="false">
      <c r="A203" s="1" t="n">
        <f aca="false">A202+1</f>
        <v>195</v>
      </c>
      <c r="C203" s="48"/>
      <c r="D203" s="56" t="n">
        <v>7762</v>
      </c>
      <c r="E203" s="1" t="s">
        <v>52</v>
      </c>
      <c r="F203" s="1" t="s">
        <v>2359</v>
      </c>
      <c r="G203" s="1" t="s">
        <v>867</v>
      </c>
      <c r="H203" s="1" t="s">
        <v>52</v>
      </c>
      <c r="I203" s="1" t="n">
        <v>1</v>
      </c>
      <c r="J203" s="47" t="s">
        <v>2360</v>
      </c>
      <c r="K203" s="2" t="n">
        <v>43549</v>
      </c>
      <c r="L203" s="2" t="n">
        <v>43549</v>
      </c>
      <c r="M203" s="222" t="n">
        <v>43550</v>
      </c>
      <c r="N203" s="201"/>
      <c r="O203" s="110" t="s">
        <v>40</v>
      </c>
      <c r="P203" s="1" t="s">
        <v>245</v>
      </c>
      <c r="Q203" s="176" t="n">
        <v>1</v>
      </c>
    </row>
    <row r="204" customFormat="false" ht="45" hidden="false" customHeight="false" outlineLevel="0" collapsed="false">
      <c r="A204" s="1" t="n">
        <f aca="false">A203+1</f>
        <v>196</v>
      </c>
      <c r="B204" s="1" t="s">
        <v>2361</v>
      </c>
      <c r="C204" s="48"/>
      <c r="D204" s="56" t="n">
        <v>7763</v>
      </c>
      <c r="E204" s="68" t="s">
        <v>166</v>
      </c>
      <c r="F204" s="82" t="s">
        <v>2362</v>
      </c>
      <c r="G204" s="84" t="s">
        <v>177</v>
      </c>
      <c r="H204" s="1" t="s">
        <v>52</v>
      </c>
      <c r="I204" s="1" t="n">
        <v>2</v>
      </c>
      <c r="J204" s="166" t="s">
        <v>2363</v>
      </c>
      <c r="K204" s="2" t="n">
        <v>43549</v>
      </c>
      <c r="L204" s="2" t="n">
        <v>43549</v>
      </c>
      <c r="M204" s="222" t="n">
        <v>43552</v>
      </c>
      <c r="N204" s="201"/>
      <c r="O204" s="110" t="s">
        <v>40</v>
      </c>
      <c r="P204" s="1" t="s">
        <v>1545</v>
      </c>
      <c r="Q204" s="176" t="n">
        <v>1</v>
      </c>
      <c r="R204" s="73" t="s">
        <v>2364</v>
      </c>
    </row>
    <row r="205" customFormat="false" ht="15.75" hidden="false" customHeight="false" outlineLevel="0" collapsed="false">
      <c r="A205" s="1" t="n">
        <f aca="false">A204+1</f>
        <v>197</v>
      </c>
      <c r="C205" s="48"/>
      <c r="D205" s="56" t="n">
        <v>7764</v>
      </c>
      <c r="E205" s="68" t="s">
        <v>377</v>
      </c>
      <c r="F205" s="82" t="s">
        <v>2365</v>
      </c>
      <c r="G205" s="84" t="s">
        <v>37</v>
      </c>
      <c r="H205" s="1" t="s">
        <v>52</v>
      </c>
      <c r="I205" s="1" t="n">
        <v>8</v>
      </c>
      <c r="J205" s="166" t="s">
        <v>2366</v>
      </c>
      <c r="K205" s="167" t="n">
        <v>43549</v>
      </c>
      <c r="L205" s="2" t="n">
        <v>43552</v>
      </c>
      <c r="M205" s="222" t="n">
        <v>43551</v>
      </c>
      <c r="N205" s="201"/>
      <c r="O205" s="110" t="s">
        <v>70</v>
      </c>
      <c r="P205" s="1" t="s">
        <v>83</v>
      </c>
      <c r="Q205" s="176" t="n">
        <v>1</v>
      </c>
    </row>
    <row r="206" customFormat="false" ht="15.75" hidden="false" customHeight="false" outlineLevel="0" collapsed="false">
      <c r="A206" s="1" t="n">
        <f aca="false">A205+1</f>
        <v>198</v>
      </c>
      <c r="B206" s="1" t="s">
        <v>2367</v>
      </c>
      <c r="C206" s="48" t="n">
        <v>24587539</v>
      </c>
      <c r="D206" s="56" t="n">
        <v>7765</v>
      </c>
      <c r="E206" s="68" t="s">
        <v>2368</v>
      </c>
      <c r="F206" s="82" t="s">
        <v>2369</v>
      </c>
      <c r="G206" s="227" t="s">
        <v>163</v>
      </c>
      <c r="H206" s="84" t="s">
        <v>52</v>
      </c>
      <c r="I206" s="1" t="n">
        <v>4</v>
      </c>
      <c r="J206" s="166" t="s">
        <v>2370</v>
      </c>
      <c r="K206" s="167" t="n">
        <v>43549</v>
      </c>
      <c r="L206" s="2" t="n">
        <v>43567</v>
      </c>
      <c r="M206" s="222" t="n">
        <v>43564</v>
      </c>
      <c r="N206" s="201"/>
      <c r="O206" s="110" t="s">
        <v>89</v>
      </c>
      <c r="P206" s="1" t="s">
        <v>221</v>
      </c>
      <c r="Q206" s="176" t="n">
        <v>1</v>
      </c>
    </row>
    <row r="207" customFormat="false" ht="15.75" hidden="false" customHeight="false" outlineLevel="0" collapsed="false">
      <c r="A207" s="1" t="n">
        <f aca="false">A206+1</f>
        <v>199</v>
      </c>
      <c r="B207" s="1" t="s">
        <v>2367</v>
      </c>
      <c r="C207" s="48" t="n">
        <v>24587539</v>
      </c>
      <c r="D207" s="56" t="n">
        <v>7766</v>
      </c>
      <c r="E207" s="68" t="s">
        <v>2241</v>
      </c>
      <c r="F207" s="1" t="s">
        <v>2242</v>
      </c>
      <c r="G207" s="227" t="s">
        <v>163</v>
      </c>
      <c r="H207" s="84" t="s">
        <v>52</v>
      </c>
      <c r="I207" s="1" t="n">
        <v>4</v>
      </c>
      <c r="J207" s="47" t="s">
        <v>2371</v>
      </c>
      <c r="K207" s="167" t="n">
        <v>43549</v>
      </c>
      <c r="L207" s="2" t="n">
        <v>43567</v>
      </c>
      <c r="M207" s="222" t="n">
        <v>43564</v>
      </c>
      <c r="N207" s="201"/>
      <c r="O207" s="110" t="s">
        <v>89</v>
      </c>
      <c r="P207" s="1" t="s">
        <v>2372</v>
      </c>
      <c r="Q207" s="176" t="n">
        <v>1</v>
      </c>
    </row>
    <row r="208" customFormat="false" ht="15.75" hidden="false" customHeight="false" outlineLevel="0" collapsed="false">
      <c r="A208" s="1" t="n">
        <f aca="false">A207+1</f>
        <v>200</v>
      </c>
      <c r="B208" s="1" t="s">
        <v>2373</v>
      </c>
      <c r="C208" s="48"/>
      <c r="D208" s="49" t="n">
        <v>7767</v>
      </c>
      <c r="E208" s="68" t="s">
        <v>2374</v>
      </c>
      <c r="F208" s="82" t="s">
        <v>2375</v>
      </c>
      <c r="G208" s="84" t="s">
        <v>51</v>
      </c>
      <c r="H208" s="1" t="s">
        <v>52</v>
      </c>
      <c r="I208" s="1" t="n">
        <v>18</v>
      </c>
      <c r="J208" s="166" t="s">
        <v>2376</v>
      </c>
      <c r="K208" s="2" t="n">
        <v>43549</v>
      </c>
      <c r="L208" s="2" t="n">
        <v>43529</v>
      </c>
      <c r="M208" s="222" t="n">
        <v>43579</v>
      </c>
      <c r="N208" s="201"/>
      <c r="O208" s="110" t="s">
        <v>40</v>
      </c>
      <c r="P208" s="1" t="s">
        <v>2377</v>
      </c>
      <c r="Q208" s="176" t="n">
        <v>1</v>
      </c>
    </row>
    <row r="209" customFormat="false" ht="15.75" hidden="false" customHeight="false" outlineLevel="0" collapsed="false">
      <c r="A209" s="1" t="n">
        <f aca="false">A208+1</f>
        <v>201</v>
      </c>
      <c r="B209" s="1" t="s">
        <v>2378</v>
      </c>
      <c r="C209" s="48" t="s">
        <v>2379</v>
      </c>
      <c r="D209" s="56" t="n">
        <v>7768</v>
      </c>
      <c r="E209" s="68" t="s">
        <v>2380</v>
      </c>
      <c r="F209" s="82" t="s">
        <v>2381</v>
      </c>
      <c r="G209" s="84" t="s">
        <v>51</v>
      </c>
      <c r="H209" s="1" t="s">
        <v>52</v>
      </c>
      <c r="I209" s="1" t="n">
        <v>21</v>
      </c>
      <c r="J209" s="166" t="s">
        <v>2382</v>
      </c>
      <c r="K209" s="2" t="n">
        <v>43549</v>
      </c>
      <c r="L209" s="2" t="n">
        <v>43529</v>
      </c>
      <c r="M209" s="222" t="n">
        <v>43564</v>
      </c>
      <c r="N209" s="201"/>
      <c r="O209" s="110" t="s">
        <v>40</v>
      </c>
      <c r="P209" s="1" t="s">
        <v>683</v>
      </c>
      <c r="Q209" s="176" t="n">
        <v>1</v>
      </c>
    </row>
    <row r="210" customFormat="false" ht="15.75" hidden="false" customHeight="false" outlineLevel="0" collapsed="false">
      <c r="A210" s="1" t="n">
        <f aca="false">A209+1</f>
        <v>202</v>
      </c>
      <c r="C210" s="48" t="s">
        <v>2383</v>
      </c>
      <c r="D210" s="49" t="n">
        <v>7769</v>
      </c>
      <c r="E210" s="228" t="s">
        <v>2384</v>
      </c>
      <c r="F210" s="82" t="s">
        <v>2385</v>
      </c>
      <c r="G210" s="84" t="s">
        <v>51</v>
      </c>
      <c r="H210" s="1" t="s">
        <v>52</v>
      </c>
      <c r="I210" s="1" t="n">
        <v>15</v>
      </c>
      <c r="J210" s="166" t="s">
        <v>2386</v>
      </c>
      <c r="K210" s="2" t="n">
        <v>43549</v>
      </c>
      <c r="L210" s="2" t="n">
        <v>43578</v>
      </c>
      <c r="M210" s="222" t="n">
        <v>43570</v>
      </c>
      <c r="N210" s="201"/>
      <c r="O210" s="110" t="s">
        <v>89</v>
      </c>
      <c r="P210" s="1" t="s">
        <v>245</v>
      </c>
      <c r="Q210" s="176" t="n">
        <v>1</v>
      </c>
    </row>
    <row r="211" customFormat="false" ht="15.75" hidden="false" customHeight="false" outlineLevel="0" collapsed="false">
      <c r="A211" s="1" t="n">
        <f aca="false">A210+1</f>
        <v>203</v>
      </c>
      <c r="C211" s="48" t="s">
        <v>2383</v>
      </c>
      <c r="D211" s="49" t="n">
        <v>7770</v>
      </c>
      <c r="E211" s="228" t="s">
        <v>2387</v>
      </c>
      <c r="F211" s="82" t="s">
        <v>2388</v>
      </c>
      <c r="G211" s="84" t="s">
        <v>51</v>
      </c>
      <c r="H211" s="1" t="s">
        <v>52</v>
      </c>
      <c r="I211" s="1" t="n">
        <v>15</v>
      </c>
      <c r="J211" s="166" t="s">
        <v>2389</v>
      </c>
      <c r="K211" s="2" t="n">
        <v>43549</v>
      </c>
      <c r="L211" s="2" t="n">
        <v>43578</v>
      </c>
      <c r="M211" s="222" t="n">
        <v>43570</v>
      </c>
      <c r="N211" s="201"/>
      <c r="O211" s="110" t="s">
        <v>89</v>
      </c>
      <c r="P211" s="1" t="s">
        <v>2390</v>
      </c>
      <c r="Q211" s="176" t="n">
        <v>1</v>
      </c>
    </row>
    <row r="212" customFormat="false" ht="15.75" hidden="false" customHeight="false" outlineLevel="0" collapsed="false">
      <c r="A212" s="1" t="n">
        <f aca="false">A211+1</f>
        <v>204</v>
      </c>
      <c r="B212" s="1" t="s">
        <v>2391</v>
      </c>
      <c r="C212" s="48" t="s">
        <v>2383</v>
      </c>
      <c r="D212" s="56" t="n">
        <v>7771</v>
      </c>
      <c r="E212" s="228" t="s">
        <v>2392</v>
      </c>
      <c r="F212" s="82" t="s">
        <v>2388</v>
      </c>
      <c r="G212" s="84" t="s">
        <v>51</v>
      </c>
      <c r="H212" s="1" t="s">
        <v>52</v>
      </c>
      <c r="I212" s="1" t="n">
        <v>15</v>
      </c>
      <c r="J212" s="166" t="s">
        <v>2393</v>
      </c>
      <c r="K212" s="2" t="n">
        <v>43549</v>
      </c>
      <c r="L212" s="2" t="n">
        <v>43578</v>
      </c>
      <c r="M212" s="222" t="n">
        <v>43557</v>
      </c>
      <c r="N212" s="201"/>
      <c r="O212" s="110" t="s">
        <v>40</v>
      </c>
      <c r="P212" s="1" t="s">
        <v>260</v>
      </c>
      <c r="Q212" s="176" t="n">
        <v>1</v>
      </c>
    </row>
    <row r="213" customFormat="false" ht="15.75" hidden="false" customHeight="true" outlineLevel="0" collapsed="false">
      <c r="A213" s="1" t="n">
        <f aca="false">A212+1</f>
        <v>205</v>
      </c>
      <c r="C213" s="48"/>
      <c r="D213" s="56" t="n">
        <v>7772</v>
      </c>
      <c r="E213" s="228" t="s">
        <v>2394</v>
      </c>
      <c r="F213" s="82" t="s">
        <v>2395</v>
      </c>
      <c r="G213" s="229" t="s">
        <v>37</v>
      </c>
      <c r="H213" s="1" t="s">
        <v>2396</v>
      </c>
      <c r="I213" s="1" t="n">
        <v>1</v>
      </c>
      <c r="J213" s="47" t="s">
        <v>2397</v>
      </c>
      <c r="K213" s="2" t="n">
        <v>43549</v>
      </c>
      <c r="L213" s="222" t="n">
        <v>43563</v>
      </c>
      <c r="M213" s="222" t="n">
        <v>43563</v>
      </c>
      <c r="N213" s="201"/>
      <c r="O213" s="110" t="s">
        <v>70</v>
      </c>
      <c r="P213" s="1" t="s">
        <v>1541</v>
      </c>
      <c r="Q213" s="176" t="n">
        <v>1</v>
      </c>
    </row>
    <row r="214" customFormat="false" ht="15.75" hidden="false" customHeight="false" outlineLevel="0" collapsed="false">
      <c r="A214" s="1" t="n">
        <f aca="false">A213+1</f>
        <v>206</v>
      </c>
      <c r="C214" s="48"/>
      <c r="D214" s="56" t="n">
        <v>7773</v>
      </c>
      <c r="E214" s="1" t="s">
        <v>2398</v>
      </c>
      <c r="F214" s="1" t="s">
        <v>2399</v>
      </c>
      <c r="G214" s="229" t="s">
        <v>37</v>
      </c>
      <c r="H214" s="1" t="s">
        <v>2396</v>
      </c>
      <c r="I214" s="1" t="n">
        <v>1</v>
      </c>
      <c r="J214" s="47" t="s">
        <v>2400</v>
      </c>
      <c r="K214" s="2" t="n">
        <v>43549</v>
      </c>
      <c r="L214" s="222" t="n">
        <v>43563</v>
      </c>
      <c r="M214" s="222" t="n">
        <v>43563</v>
      </c>
      <c r="N214" s="201"/>
      <c r="O214" s="110" t="s">
        <v>70</v>
      </c>
      <c r="P214" s="1" t="s">
        <v>71</v>
      </c>
      <c r="Q214" s="176" t="n">
        <v>1</v>
      </c>
    </row>
    <row r="215" customFormat="false" ht="15.75" hidden="false" customHeight="false" outlineLevel="0" collapsed="false">
      <c r="A215" s="1" t="n">
        <f aca="false">A214+1</f>
        <v>207</v>
      </c>
      <c r="C215" s="48"/>
      <c r="D215" s="56" t="n">
        <v>7774</v>
      </c>
      <c r="E215" s="228" t="s">
        <v>2401</v>
      </c>
      <c r="F215" s="82" t="s">
        <v>2402</v>
      </c>
      <c r="G215" s="229" t="s">
        <v>37</v>
      </c>
      <c r="H215" s="1" t="s">
        <v>2396</v>
      </c>
      <c r="I215" s="1" t="n">
        <v>1</v>
      </c>
      <c r="J215" s="47" t="s">
        <v>2403</v>
      </c>
      <c r="K215" s="2" t="n">
        <v>43549</v>
      </c>
      <c r="L215" s="222" t="n">
        <v>43563</v>
      </c>
      <c r="M215" s="222" t="n">
        <v>43563</v>
      </c>
      <c r="N215" s="201"/>
      <c r="O215" s="110" t="s">
        <v>70</v>
      </c>
      <c r="P215" s="1" t="s">
        <v>260</v>
      </c>
      <c r="Q215" s="176" t="n">
        <v>1</v>
      </c>
    </row>
    <row r="216" customFormat="false" ht="15.75" hidden="false" customHeight="false" outlineLevel="0" collapsed="false">
      <c r="A216" s="1" t="n">
        <f aca="false">A215+1</f>
        <v>208</v>
      </c>
      <c r="B216" s="1" t="s">
        <v>2404</v>
      </c>
      <c r="C216" s="48" t="s">
        <v>2405</v>
      </c>
      <c r="D216" s="56" t="n">
        <v>7775</v>
      </c>
      <c r="E216" s="228" t="s">
        <v>2406</v>
      </c>
      <c r="F216" s="82" t="s">
        <v>2407</v>
      </c>
      <c r="G216" s="84" t="s">
        <v>51</v>
      </c>
      <c r="H216" s="1" t="s">
        <v>52</v>
      </c>
      <c r="I216" s="1" t="n">
        <v>32</v>
      </c>
      <c r="J216" s="166" t="s">
        <v>2408</v>
      </c>
      <c r="K216" s="167" t="n">
        <v>43550</v>
      </c>
      <c r="L216" s="2" t="n">
        <v>43563</v>
      </c>
      <c r="M216" s="222" t="n">
        <v>43564</v>
      </c>
      <c r="N216" s="201"/>
      <c r="O216" s="110" t="s">
        <v>40</v>
      </c>
      <c r="P216" s="1" t="s">
        <v>221</v>
      </c>
      <c r="Q216" s="176" t="n">
        <v>1</v>
      </c>
    </row>
    <row r="217" customFormat="false" ht="15.75" hidden="false" customHeight="true" outlineLevel="0" collapsed="false">
      <c r="A217" s="1" t="n">
        <f aca="false">A216+1</f>
        <v>209</v>
      </c>
      <c r="B217" s="1" t="s">
        <v>2404</v>
      </c>
      <c r="C217" s="48" t="s">
        <v>2405</v>
      </c>
      <c r="D217" s="56" t="n">
        <v>7776</v>
      </c>
      <c r="E217" s="68" t="s">
        <v>2409</v>
      </c>
      <c r="F217" s="82" t="s">
        <v>2410</v>
      </c>
      <c r="G217" s="84" t="s">
        <v>51</v>
      </c>
      <c r="H217" s="1" t="s">
        <v>52</v>
      </c>
      <c r="I217" s="1" t="n">
        <v>24</v>
      </c>
      <c r="J217" s="166" t="s">
        <v>2411</v>
      </c>
      <c r="K217" s="167" t="n">
        <v>43550</v>
      </c>
      <c r="L217" s="2" t="n">
        <v>43563</v>
      </c>
      <c r="M217" s="222" t="n">
        <v>43564</v>
      </c>
      <c r="N217" s="201"/>
      <c r="O217" s="110" t="s">
        <v>40</v>
      </c>
      <c r="P217" s="1" t="s">
        <v>71</v>
      </c>
      <c r="Q217" s="176" t="n">
        <v>1</v>
      </c>
    </row>
    <row r="218" customFormat="false" ht="15.75" hidden="false" customHeight="false" outlineLevel="0" collapsed="false">
      <c r="A218" s="1" t="n">
        <f aca="false">A217+1</f>
        <v>210</v>
      </c>
      <c r="C218" s="101" t="s">
        <v>2412</v>
      </c>
      <c r="D218" s="49" t="n">
        <v>7777</v>
      </c>
      <c r="E218" s="228" t="s">
        <v>2413</v>
      </c>
      <c r="F218" s="82" t="s">
        <v>2414</v>
      </c>
      <c r="G218" s="84" t="s">
        <v>51</v>
      </c>
      <c r="H218" s="1" t="s">
        <v>52</v>
      </c>
      <c r="I218" s="1" t="n">
        <v>6</v>
      </c>
      <c r="J218" s="166" t="s">
        <v>2415</v>
      </c>
      <c r="K218" s="167" t="n">
        <v>43550</v>
      </c>
      <c r="L218" s="2" t="n">
        <v>43570</v>
      </c>
      <c r="M218" s="222" t="n">
        <v>43579</v>
      </c>
      <c r="N218" s="201"/>
      <c r="O218" s="110" t="s">
        <v>40</v>
      </c>
      <c r="P218" s="1" t="s">
        <v>508</v>
      </c>
      <c r="Q218" s="176" t="n">
        <v>1</v>
      </c>
    </row>
    <row r="219" customFormat="false" ht="15.75" hidden="false" customHeight="false" outlineLevel="0" collapsed="false">
      <c r="A219" s="1" t="n">
        <f aca="false">A218+1</f>
        <v>211</v>
      </c>
      <c r="C219" s="101" t="s">
        <v>2412</v>
      </c>
      <c r="D219" s="146" t="n">
        <v>7778</v>
      </c>
      <c r="E219" s="228" t="s">
        <v>2416</v>
      </c>
      <c r="F219" s="82" t="s">
        <v>2417</v>
      </c>
      <c r="G219" s="84" t="s">
        <v>51</v>
      </c>
      <c r="H219" s="1" t="s">
        <v>52</v>
      </c>
      <c r="I219" s="1" t="n">
        <v>6</v>
      </c>
      <c r="J219" s="166" t="s">
        <v>2418</v>
      </c>
      <c r="K219" s="167" t="n">
        <v>43550</v>
      </c>
      <c r="L219" s="2" t="n">
        <v>43570</v>
      </c>
      <c r="M219" s="222" t="n">
        <v>43579</v>
      </c>
      <c r="N219" s="201"/>
      <c r="O219" s="110" t="s">
        <v>40</v>
      </c>
      <c r="P219" s="1" t="s">
        <v>564</v>
      </c>
      <c r="Q219" s="176" t="n">
        <v>1</v>
      </c>
    </row>
    <row r="220" customFormat="false" ht="15.75" hidden="false" customHeight="false" outlineLevel="0" collapsed="false">
      <c r="A220" s="1" t="n">
        <f aca="false">A219+1</f>
        <v>212</v>
      </c>
      <c r="B220" s="1" t="s">
        <v>2419</v>
      </c>
      <c r="C220" s="101" t="s">
        <v>2412</v>
      </c>
      <c r="D220" s="56" t="n">
        <v>7779</v>
      </c>
      <c r="E220" s="1" t="s">
        <v>2420</v>
      </c>
      <c r="F220" s="82" t="s">
        <v>2421</v>
      </c>
      <c r="G220" s="84" t="s">
        <v>51</v>
      </c>
      <c r="H220" s="1" t="s">
        <v>52</v>
      </c>
      <c r="I220" s="1" t="n">
        <v>6</v>
      </c>
      <c r="J220" s="166" t="s">
        <v>2422</v>
      </c>
      <c r="K220" s="167" t="n">
        <v>43550</v>
      </c>
      <c r="L220" s="2" t="n">
        <v>43570</v>
      </c>
      <c r="M220" s="222" t="n">
        <v>43564</v>
      </c>
      <c r="N220" s="201"/>
      <c r="O220" s="110" t="s">
        <v>89</v>
      </c>
      <c r="P220" s="1" t="s">
        <v>83</v>
      </c>
      <c r="Q220" s="176" t="n">
        <v>1</v>
      </c>
    </row>
    <row r="221" customFormat="false" ht="15.75" hidden="false" customHeight="false" outlineLevel="0" collapsed="false">
      <c r="A221" s="1" t="n">
        <f aca="false">A220+1</f>
        <v>213</v>
      </c>
      <c r="C221" s="101" t="s">
        <v>2412</v>
      </c>
      <c r="D221" s="230" t="n">
        <v>7780</v>
      </c>
      <c r="E221" s="228" t="s">
        <v>2423</v>
      </c>
      <c r="F221" s="82" t="s">
        <v>2424</v>
      </c>
      <c r="G221" s="84" t="s">
        <v>51</v>
      </c>
      <c r="H221" s="1" t="s">
        <v>52</v>
      </c>
      <c r="I221" s="1" t="n">
        <v>6</v>
      </c>
      <c r="J221" s="166" t="s">
        <v>2425</v>
      </c>
      <c r="K221" s="167" t="n">
        <v>43550</v>
      </c>
      <c r="L221" s="2" t="n">
        <v>43570</v>
      </c>
      <c r="M221" s="222" t="n">
        <v>43592</v>
      </c>
      <c r="N221" s="201" t="s">
        <v>46</v>
      </c>
      <c r="O221" s="110" t="s">
        <v>40</v>
      </c>
      <c r="P221" s="1" t="s">
        <v>245</v>
      </c>
      <c r="Q221" s="176" t="n">
        <v>1</v>
      </c>
    </row>
    <row r="222" customFormat="false" ht="15.75" hidden="false" customHeight="false" outlineLevel="0" collapsed="false">
      <c r="A222" s="1" t="n">
        <f aca="false">A221+1</f>
        <v>214</v>
      </c>
      <c r="B222" s="1" t="s">
        <v>2426</v>
      </c>
      <c r="C222" s="101" t="s">
        <v>2412</v>
      </c>
      <c r="D222" s="56" t="n">
        <v>7781</v>
      </c>
      <c r="E222" s="228" t="s">
        <v>2427</v>
      </c>
      <c r="F222" s="82" t="s">
        <v>2428</v>
      </c>
      <c r="G222" s="84" t="s">
        <v>51</v>
      </c>
      <c r="H222" s="1" t="s">
        <v>52</v>
      </c>
      <c r="I222" s="1" t="n">
        <v>6</v>
      </c>
      <c r="J222" s="166" t="s">
        <v>2429</v>
      </c>
      <c r="K222" s="167" t="n">
        <v>43550</v>
      </c>
      <c r="L222" s="2" t="n">
        <v>43570</v>
      </c>
      <c r="M222" s="222" t="n">
        <v>43557</v>
      </c>
      <c r="N222" s="201"/>
      <c r="O222" s="110" t="s">
        <v>89</v>
      </c>
      <c r="P222" s="1" t="s">
        <v>467</v>
      </c>
      <c r="Q222" s="176" t="n">
        <v>1</v>
      </c>
    </row>
    <row r="223" customFormat="false" ht="15.75" hidden="false" customHeight="false" outlineLevel="0" collapsed="false">
      <c r="A223" s="1" t="n">
        <f aca="false">A222+1</f>
        <v>215</v>
      </c>
      <c r="B223" s="1" t="s">
        <v>2430</v>
      </c>
      <c r="C223" s="101" t="s">
        <v>2412</v>
      </c>
      <c r="D223" s="56" t="n">
        <v>7782</v>
      </c>
      <c r="E223" s="228" t="s">
        <v>2431</v>
      </c>
      <c r="F223" s="82" t="s">
        <v>2432</v>
      </c>
      <c r="G223" s="84" t="s">
        <v>51</v>
      </c>
      <c r="H223" s="1" t="s">
        <v>52</v>
      </c>
      <c r="I223" s="1" t="n">
        <v>4</v>
      </c>
      <c r="J223" s="166" t="s">
        <v>2433</v>
      </c>
      <c r="K223" s="167" t="n">
        <v>43550</v>
      </c>
      <c r="L223" s="2" t="n">
        <v>43570</v>
      </c>
      <c r="M223" s="222" t="n">
        <v>43567</v>
      </c>
      <c r="N223" s="201"/>
      <c r="O223" s="110" t="s">
        <v>89</v>
      </c>
      <c r="P223" s="1" t="s">
        <v>542</v>
      </c>
      <c r="Q223" s="176" t="n">
        <v>1</v>
      </c>
    </row>
    <row r="224" customFormat="false" ht="15.75" hidden="false" customHeight="false" outlineLevel="0" collapsed="false">
      <c r="A224" s="1" t="n">
        <f aca="false">A223+1</f>
        <v>216</v>
      </c>
      <c r="C224" s="101" t="s">
        <v>2412</v>
      </c>
      <c r="D224" s="49" t="n">
        <v>7783</v>
      </c>
      <c r="E224" s="228" t="s">
        <v>2434</v>
      </c>
      <c r="F224" s="82" t="s">
        <v>2435</v>
      </c>
      <c r="G224" s="84" t="s">
        <v>51</v>
      </c>
      <c r="H224" s="1" t="s">
        <v>52</v>
      </c>
      <c r="I224" s="1" t="n">
        <v>8</v>
      </c>
      <c r="J224" s="166" t="s">
        <v>2436</v>
      </c>
      <c r="K224" s="167" t="n">
        <v>43550</v>
      </c>
      <c r="L224" s="2" t="n">
        <v>43570</v>
      </c>
      <c r="M224" s="222" t="n">
        <v>43572</v>
      </c>
      <c r="N224" s="201"/>
      <c r="O224" s="110" t="s">
        <v>40</v>
      </c>
      <c r="P224" s="1" t="s">
        <v>662</v>
      </c>
      <c r="Q224" s="176" t="n">
        <v>1</v>
      </c>
    </row>
    <row r="225" customFormat="false" ht="15.75" hidden="false" customHeight="false" outlineLevel="0" collapsed="false">
      <c r="A225" s="1" t="n">
        <f aca="false">A224+1</f>
        <v>217</v>
      </c>
      <c r="C225" s="101"/>
      <c r="D225" s="56" t="n">
        <v>7784</v>
      </c>
      <c r="E225" s="228" t="s">
        <v>448</v>
      </c>
      <c r="F225" s="82" t="s">
        <v>2437</v>
      </c>
      <c r="G225" s="229" t="s">
        <v>37</v>
      </c>
      <c r="H225" s="1" t="s">
        <v>2282</v>
      </c>
      <c r="I225" s="1" t="n">
        <v>3</v>
      </c>
      <c r="J225" s="166" t="s">
        <v>2438</v>
      </c>
      <c r="K225" s="167" t="n">
        <v>43550</v>
      </c>
      <c r="L225" s="167" t="n">
        <v>43553</v>
      </c>
      <c r="M225" s="222" t="n">
        <v>43557</v>
      </c>
      <c r="N225" s="201"/>
      <c r="O225" s="110" t="s">
        <v>40</v>
      </c>
      <c r="P225" s="1" t="s">
        <v>2439</v>
      </c>
      <c r="Q225" s="176" t="n">
        <v>1</v>
      </c>
    </row>
    <row r="226" customFormat="false" ht="15.75" hidden="false" customHeight="false" outlineLevel="0" collapsed="false">
      <c r="A226" s="1" t="n">
        <f aca="false">A225+1</f>
        <v>218</v>
      </c>
      <c r="C226" s="48" t="s">
        <v>2019</v>
      </c>
      <c r="D226" s="49" t="n">
        <v>7785</v>
      </c>
      <c r="E226" s="228" t="s">
        <v>2020</v>
      </c>
      <c r="F226" s="82" t="s">
        <v>2440</v>
      </c>
      <c r="G226" s="84" t="s">
        <v>51</v>
      </c>
      <c r="H226" s="1" t="s">
        <v>52</v>
      </c>
      <c r="I226" s="1" t="n">
        <v>1</v>
      </c>
      <c r="J226" s="166" t="s">
        <v>2441</v>
      </c>
      <c r="K226" s="167" t="n">
        <v>43550</v>
      </c>
      <c r="L226" s="167" t="n">
        <v>43552</v>
      </c>
      <c r="M226" s="222" t="n">
        <v>43552</v>
      </c>
      <c r="N226" s="201"/>
      <c r="O226" s="110" t="s">
        <v>40</v>
      </c>
      <c r="P226" s="1" t="s">
        <v>260</v>
      </c>
      <c r="Q226" s="176" t="n">
        <v>1</v>
      </c>
    </row>
    <row r="227" customFormat="false" ht="15.75" hidden="false" customHeight="false" outlineLevel="0" collapsed="false">
      <c r="A227" s="1" t="n">
        <f aca="false">A226+1</f>
        <v>219</v>
      </c>
      <c r="C227" s="101" t="s">
        <v>2442</v>
      </c>
      <c r="D227" s="49" t="n">
        <v>7786</v>
      </c>
      <c r="E227" s="228" t="s">
        <v>2443</v>
      </c>
      <c r="F227" s="82" t="s">
        <v>2444</v>
      </c>
      <c r="G227" s="84" t="s">
        <v>51</v>
      </c>
      <c r="H227" s="1" t="s">
        <v>52</v>
      </c>
      <c r="I227" s="1" t="n">
        <v>1</v>
      </c>
      <c r="J227" s="166" t="s">
        <v>2445</v>
      </c>
      <c r="K227" s="167" t="n">
        <v>43550</v>
      </c>
      <c r="L227" s="2"/>
      <c r="M227" s="222"/>
      <c r="N227" s="201"/>
      <c r="O227" s="110"/>
      <c r="P227" s="1" t="s">
        <v>2446</v>
      </c>
      <c r="Q227" s="176" t="n">
        <v>1</v>
      </c>
    </row>
    <row r="228" customFormat="false" ht="15.75" hidden="false" customHeight="false" outlineLevel="0" collapsed="false">
      <c r="A228" s="1" t="n">
        <f aca="false">A227+1</f>
        <v>220</v>
      </c>
      <c r="C228" s="101" t="s">
        <v>2442</v>
      </c>
      <c r="D228" s="49" t="n">
        <v>7787</v>
      </c>
      <c r="E228" s="228" t="s">
        <v>2447</v>
      </c>
      <c r="F228" s="82" t="s">
        <v>2444</v>
      </c>
      <c r="G228" s="84" t="s">
        <v>51</v>
      </c>
      <c r="H228" s="1" t="s">
        <v>52</v>
      </c>
      <c r="I228" s="1" t="n">
        <v>1</v>
      </c>
      <c r="J228" s="166" t="s">
        <v>2448</v>
      </c>
      <c r="K228" s="167" t="n">
        <v>43550</v>
      </c>
      <c r="L228" s="2"/>
      <c r="M228" s="222"/>
      <c r="N228" s="201"/>
      <c r="O228" s="110"/>
      <c r="P228" s="1" t="s">
        <v>2446</v>
      </c>
      <c r="Q228" s="176" t="n">
        <v>1</v>
      </c>
    </row>
    <row r="229" customFormat="false" ht="15.75" hidden="false" customHeight="false" outlineLevel="0" collapsed="false">
      <c r="A229" s="1" t="n">
        <f aca="false">A228+1</f>
        <v>221</v>
      </c>
      <c r="C229" s="101" t="s">
        <v>2442</v>
      </c>
      <c r="D229" s="49" t="n">
        <v>7788</v>
      </c>
      <c r="E229" s="228" t="s">
        <v>2449</v>
      </c>
      <c r="F229" s="82" t="s">
        <v>2444</v>
      </c>
      <c r="G229" s="84" t="s">
        <v>51</v>
      </c>
      <c r="H229" s="1" t="s">
        <v>52</v>
      </c>
      <c r="I229" s="1" t="n">
        <v>1</v>
      </c>
      <c r="J229" s="166" t="s">
        <v>2450</v>
      </c>
      <c r="K229" s="167" t="n">
        <v>43550</v>
      </c>
      <c r="L229" s="2"/>
      <c r="M229" s="222"/>
      <c r="N229" s="201"/>
      <c r="O229" s="110"/>
      <c r="P229" s="1" t="s">
        <v>2446</v>
      </c>
      <c r="Q229" s="176" t="n">
        <v>1</v>
      </c>
    </row>
    <row r="230" customFormat="false" ht="15.75" hidden="false" customHeight="false" outlineLevel="0" collapsed="false">
      <c r="A230" s="1" t="n">
        <f aca="false">A229+1</f>
        <v>222</v>
      </c>
      <c r="C230" s="101" t="s">
        <v>2442</v>
      </c>
      <c r="D230" s="49" t="n">
        <v>7789</v>
      </c>
      <c r="E230" s="228" t="s">
        <v>2451</v>
      </c>
      <c r="F230" s="82" t="s">
        <v>2444</v>
      </c>
      <c r="G230" s="84" t="s">
        <v>51</v>
      </c>
      <c r="H230" s="1" t="s">
        <v>52</v>
      </c>
      <c r="I230" s="1" t="n">
        <v>1</v>
      </c>
      <c r="J230" s="166" t="s">
        <v>2452</v>
      </c>
      <c r="K230" s="167" t="n">
        <v>43550</v>
      </c>
      <c r="L230" s="2"/>
      <c r="M230" s="222"/>
      <c r="N230" s="201"/>
      <c r="O230" s="110"/>
      <c r="P230" s="1" t="s">
        <v>2446</v>
      </c>
      <c r="Q230" s="176" t="n">
        <v>1</v>
      </c>
    </row>
    <row r="231" customFormat="false" ht="15.75" hidden="false" customHeight="false" outlineLevel="0" collapsed="false">
      <c r="A231" s="1" t="n">
        <f aca="false">A230+1</f>
        <v>223</v>
      </c>
      <c r="C231" s="101" t="s">
        <v>2442</v>
      </c>
      <c r="D231" s="49" t="n">
        <v>7790</v>
      </c>
      <c r="E231" s="228" t="s">
        <v>2453</v>
      </c>
      <c r="F231" s="82" t="s">
        <v>2444</v>
      </c>
      <c r="G231" s="84" t="s">
        <v>51</v>
      </c>
      <c r="H231" s="1" t="s">
        <v>52</v>
      </c>
      <c r="I231" s="1" t="n">
        <v>1</v>
      </c>
      <c r="J231" s="166" t="s">
        <v>2454</v>
      </c>
      <c r="K231" s="167" t="n">
        <v>43550</v>
      </c>
      <c r="L231" s="2"/>
      <c r="M231" s="222"/>
      <c r="N231" s="201"/>
      <c r="O231" s="110"/>
      <c r="P231" s="1" t="s">
        <v>2446</v>
      </c>
      <c r="Q231" s="176" t="n">
        <v>1</v>
      </c>
    </row>
    <row r="232" customFormat="false" ht="15.75" hidden="false" customHeight="false" outlineLevel="0" collapsed="false">
      <c r="A232" s="1" t="n">
        <f aca="false">A231+1</f>
        <v>224</v>
      </c>
      <c r="C232" s="101" t="s">
        <v>2442</v>
      </c>
      <c r="D232" s="49" t="n">
        <v>7791</v>
      </c>
      <c r="E232" s="228" t="s">
        <v>2455</v>
      </c>
      <c r="F232" s="82" t="s">
        <v>2444</v>
      </c>
      <c r="G232" s="84" t="s">
        <v>51</v>
      </c>
      <c r="H232" s="1" t="s">
        <v>52</v>
      </c>
      <c r="I232" s="1" t="n">
        <v>1</v>
      </c>
      <c r="J232" s="166" t="s">
        <v>2456</v>
      </c>
      <c r="K232" s="167" t="n">
        <v>43550</v>
      </c>
      <c r="L232" s="2"/>
      <c r="M232" s="222"/>
      <c r="N232" s="201"/>
      <c r="O232" s="110"/>
      <c r="P232" s="1" t="s">
        <v>2446</v>
      </c>
      <c r="Q232" s="176" t="n">
        <v>1</v>
      </c>
    </row>
    <row r="233" customFormat="false" ht="15.75" hidden="false" customHeight="false" outlineLevel="0" collapsed="false">
      <c r="A233" s="1" t="n">
        <f aca="false">A232+1</f>
        <v>225</v>
      </c>
      <c r="B233" s="1" t="s">
        <v>2457</v>
      </c>
      <c r="C233" s="101" t="s">
        <v>2458</v>
      </c>
      <c r="D233" s="56" t="n">
        <v>7792</v>
      </c>
      <c r="E233" s="228" t="s">
        <v>2380</v>
      </c>
      <c r="F233" s="82" t="s">
        <v>2459</v>
      </c>
      <c r="G233" s="84" t="s">
        <v>51</v>
      </c>
      <c r="H233" s="1" t="s">
        <v>52</v>
      </c>
      <c r="I233" s="1" t="n">
        <v>12</v>
      </c>
      <c r="J233" s="166" t="s">
        <v>2460</v>
      </c>
      <c r="K233" s="167" t="n">
        <v>43550</v>
      </c>
      <c r="L233" s="2" t="n">
        <v>43564</v>
      </c>
      <c r="M233" s="222" t="n">
        <v>43564</v>
      </c>
      <c r="N233" s="201"/>
      <c r="O233" s="110" t="s">
        <v>70</v>
      </c>
      <c r="P233" s="1" t="s">
        <v>683</v>
      </c>
      <c r="Q233" s="176" t="n">
        <v>1</v>
      </c>
    </row>
    <row r="234" customFormat="false" ht="15.75" hidden="false" customHeight="false" outlineLevel="0" collapsed="false">
      <c r="A234" s="1" t="n">
        <f aca="false">A233+1</f>
        <v>226</v>
      </c>
      <c r="C234" s="101" t="s">
        <v>2458</v>
      </c>
      <c r="D234" s="49" t="n">
        <v>7793</v>
      </c>
      <c r="E234" s="228" t="s">
        <v>2374</v>
      </c>
      <c r="F234" s="82" t="s">
        <v>2461</v>
      </c>
      <c r="G234" s="84" t="s">
        <v>51</v>
      </c>
      <c r="H234" s="1" t="s">
        <v>52</v>
      </c>
      <c r="I234" s="1" t="n">
        <v>12</v>
      </c>
      <c r="J234" s="166" t="s">
        <v>2462</v>
      </c>
      <c r="K234" s="167" t="n">
        <v>43550</v>
      </c>
      <c r="L234" s="2" t="n">
        <v>43564</v>
      </c>
      <c r="M234" s="222" t="n">
        <v>43579</v>
      </c>
      <c r="N234" s="201"/>
      <c r="O234" s="110" t="s">
        <v>40</v>
      </c>
      <c r="P234" s="1" t="s">
        <v>2377</v>
      </c>
      <c r="Q234" s="176" t="n">
        <v>1</v>
      </c>
    </row>
    <row r="235" customFormat="false" ht="15.75" hidden="false" customHeight="false" outlineLevel="0" collapsed="false">
      <c r="A235" s="1" t="n">
        <f aca="false">A234+1</f>
        <v>227</v>
      </c>
      <c r="B235" s="1" t="s">
        <v>2463</v>
      </c>
      <c r="C235" s="101" t="s">
        <v>2464</v>
      </c>
      <c r="D235" s="56" t="n">
        <v>7794</v>
      </c>
      <c r="E235" s="228" t="s">
        <v>2465</v>
      </c>
      <c r="F235" s="82" t="s">
        <v>2466</v>
      </c>
      <c r="G235" s="84" t="s">
        <v>51</v>
      </c>
      <c r="H235" s="1" t="s">
        <v>52</v>
      </c>
      <c r="I235" s="1" t="n">
        <v>20</v>
      </c>
      <c r="J235" s="166" t="s">
        <v>2467</v>
      </c>
      <c r="K235" s="167" t="n">
        <v>43550</v>
      </c>
      <c r="L235" s="2" t="n">
        <v>43558</v>
      </c>
      <c r="M235" s="222" t="n">
        <v>43565</v>
      </c>
      <c r="N235" s="201"/>
      <c r="O235" s="110" t="s">
        <v>40</v>
      </c>
      <c r="P235" s="1" t="s">
        <v>2468</v>
      </c>
      <c r="Q235" s="176" t="n">
        <v>1</v>
      </c>
    </row>
    <row r="236" customFormat="false" ht="15.75" hidden="false" customHeight="false" outlineLevel="0" collapsed="false">
      <c r="A236" s="1" t="n">
        <f aca="false">A235+1</f>
        <v>228</v>
      </c>
      <c r="C236" s="101"/>
      <c r="D236" s="56" t="n">
        <v>7795</v>
      </c>
      <c r="E236" s="228" t="s">
        <v>2469</v>
      </c>
      <c r="F236" s="82" t="s">
        <v>2470</v>
      </c>
      <c r="G236" s="229" t="s">
        <v>37</v>
      </c>
      <c r="H236" s="1" t="s">
        <v>2471</v>
      </c>
      <c r="I236" s="1" t="n">
        <v>2</v>
      </c>
      <c r="J236" s="166" t="s">
        <v>2472</v>
      </c>
      <c r="K236" s="167" t="n">
        <v>43552</v>
      </c>
      <c r="L236" s="222" t="n">
        <v>43563</v>
      </c>
      <c r="M236" s="222" t="n">
        <v>43563</v>
      </c>
      <c r="N236" s="201"/>
      <c r="O236" s="110" t="s">
        <v>70</v>
      </c>
      <c r="P236" s="1" t="s">
        <v>239</v>
      </c>
      <c r="Q236" s="176" t="n">
        <v>1</v>
      </c>
    </row>
    <row r="237" customFormat="false" ht="15.75" hidden="false" customHeight="false" outlineLevel="0" collapsed="false">
      <c r="A237" s="1" t="n">
        <f aca="false">A236+1</f>
        <v>229</v>
      </c>
      <c r="C237" s="101"/>
      <c r="D237" s="56" t="n">
        <v>7796</v>
      </c>
      <c r="E237" s="1" t="s">
        <v>52</v>
      </c>
      <c r="F237" s="82" t="s">
        <v>2473</v>
      </c>
      <c r="G237" s="1" t="s">
        <v>37</v>
      </c>
      <c r="H237" s="1" t="s">
        <v>328</v>
      </c>
      <c r="I237" s="1" t="n">
        <v>1</v>
      </c>
      <c r="J237" s="47" t="s">
        <v>2474</v>
      </c>
      <c r="K237" s="167" t="n">
        <v>43552</v>
      </c>
      <c r="L237" s="2" t="n">
        <v>43560</v>
      </c>
      <c r="M237" s="222" t="n">
        <v>43563</v>
      </c>
      <c r="N237" s="201"/>
      <c r="O237" s="110" t="s">
        <v>40</v>
      </c>
      <c r="P237" s="1" t="s">
        <v>71</v>
      </c>
      <c r="Q237" s="176" t="n">
        <v>1</v>
      </c>
    </row>
    <row r="238" customFormat="false" ht="15.75" hidden="false" customHeight="false" outlineLevel="0" collapsed="false">
      <c r="A238" s="1" t="n">
        <f aca="false">A237+1</f>
        <v>230</v>
      </c>
      <c r="C238" s="101"/>
      <c r="D238" s="56" t="n">
        <v>7797</v>
      </c>
      <c r="E238" s="1" t="s">
        <v>52</v>
      </c>
      <c r="F238" s="82" t="s">
        <v>2475</v>
      </c>
      <c r="G238" s="1" t="s">
        <v>37</v>
      </c>
      <c r="H238" s="1" t="s">
        <v>328</v>
      </c>
      <c r="I238" s="1" t="n">
        <v>1</v>
      </c>
      <c r="J238" s="166" t="s">
        <v>2476</v>
      </c>
      <c r="K238" s="167" t="n">
        <v>43552</v>
      </c>
      <c r="L238" s="2" t="n">
        <v>43560</v>
      </c>
      <c r="M238" s="222"/>
      <c r="N238" s="201"/>
      <c r="O238" s="110"/>
      <c r="P238" s="1" t="s">
        <v>2477</v>
      </c>
      <c r="Q238" s="176" t="n">
        <v>1</v>
      </c>
    </row>
    <row r="239" customFormat="false" ht="15.75" hidden="false" customHeight="false" outlineLevel="0" collapsed="false">
      <c r="A239" s="1" t="n">
        <f aca="false">A238+1</f>
        <v>231</v>
      </c>
      <c r="C239" s="101"/>
      <c r="D239" s="56" t="n">
        <v>7798</v>
      </c>
      <c r="E239" s="1" t="s">
        <v>52</v>
      </c>
      <c r="F239" s="82" t="s">
        <v>2478</v>
      </c>
      <c r="G239" s="1" t="s">
        <v>37</v>
      </c>
      <c r="H239" s="1" t="s">
        <v>52</v>
      </c>
      <c r="I239" s="1" t="n">
        <v>1</v>
      </c>
      <c r="J239" s="47" t="s">
        <v>2479</v>
      </c>
      <c r="K239" s="167" t="n">
        <v>43552</v>
      </c>
      <c r="L239" s="167" t="n">
        <v>43552</v>
      </c>
      <c r="M239" s="222" t="n">
        <v>43552</v>
      </c>
      <c r="N239" s="201"/>
      <c r="O239" s="110" t="s">
        <v>70</v>
      </c>
      <c r="P239" s="1" t="s">
        <v>71</v>
      </c>
      <c r="Q239" s="176" t="n">
        <v>1</v>
      </c>
    </row>
    <row r="240" customFormat="false" ht="15.75" hidden="false" customHeight="false" outlineLevel="0" collapsed="false">
      <c r="A240" s="1" t="n">
        <f aca="false">A239+1</f>
        <v>232</v>
      </c>
      <c r="B240" s="1" t="s">
        <v>2480</v>
      </c>
      <c r="C240" s="101" t="s">
        <v>2481</v>
      </c>
      <c r="D240" s="56" t="n">
        <v>7799</v>
      </c>
      <c r="E240" s="228" t="s">
        <v>2482</v>
      </c>
      <c r="F240" s="82" t="s">
        <v>2483</v>
      </c>
      <c r="G240" s="229" t="s">
        <v>51</v>
      </c>
      <c r="H240" s="1" t="s">
        <v>52</v>
      </c>
      <c r="I240" s="1" t="n">
        <v>1</v>
      </c>
      <c r="J240" s="166" t="s">
        <v>2484</v>
      </c>
      <c r="K240" s="167" t="n">
        <v>43550</v>
      </c>
      <c r="L240" s="167" t="n">
        <v>43552</v>
      </c>
      <c r="M240" s="222" t="n">
        <v>43553</v>
      </c>
      <c r="N240" s="201"/>
      <c r="O240" s="110" t="s">
        <v>40</v>
      </c>
      <c r="P240" s="1" t="s">
        <v>467</v>
      </c>
      <c r="Q240" s="176" t="n">
        <v>1</v>
      </c>
    </row>
    <row r="241" customFormat="false" ht="15.75" hidden="false" customHeight="false" outlineLevel="0" collapsed="false">
      <c r="A241" s="1" t="n">
        <f aca="false">A240+1</f>
        <v>233</v>
      </c>
      <c r="B241" s="1" t="s">
        <v>2485</v>
      </c>
      <c r="C241" s="101" t="n">
        <v>127982</v>
      </c>
      <c r="D241" s="56" t="n">
        <v>7800</v>
      </c>
      <c r="E241" s="228" t="s">
        <v>121</v>
      </c>
      <c r="F241" s="82" t="s">
        <v>2486</v>
      </c>
      <c r="G241" s="229" t="s">
        <v>80</v>
      </c>
      <c r="H241" s="1" t="s">
        <v>2487</v>
      </c>
      <c r="I241" s="1" t="n">
        <v>2</v>
      </c>
      <c r="J241" s="166" t="s">
        <v>2488</v>
      </c>
      <c r="K241" s="167" t="n">
        <v>43552</v>
      </c>
      <c r="L241" s="2" t="n">
        <v>43559</v>
      </c>
      <c r="M241" s="222" t="n">
        <v>43559</v>
      </c>
      <c r="N241" s="201"/>
      <c r="O241" s="110" t="s">
        <v>70</v>
      </c>
      <c r="P241" s="1" t="s">
        <v>101</v>
      </c>
      <c r="Q241" s="176" t="n">
        <v>1</v>
      </c>
    </row>
    <row r="242" customFormat="false" ht="15.75" hidden="false" customHeight="false" outlineLevel="0" collapsed="false">
      <c r="A242" s="1" t="n">
        <f aca="false">A241+1</f>
        <v>234</v>
      </c>
      <c r="B242" s="1" t="s">
        <v>2485</v>
      </c>
      <c r="C242" s="101" t="n">
        <v>127982</v>
      </c>
      <c r="D242" s="56" t="n">
        <v>7801</v>
      </c>
      <c r="E242" s="228" t="s">
        <v>1033</v>
      </c>
      <c r="F242" s="82" t="s">
        <v>2489</v>
      </c>
      <c r="G242" s="229" t="s">
        <v>80</v>
      </c>
      <c r="H242" s="1" t="s">
        <v>118</v>
      </c>
      <c r="I242" s="1" t="n">
        <v>10</v>
      </c>
      <c r="J242" s="166" t="s">
        <v>2490</v>
      </c>
      <c r="K242" s="167" t="n">
        <v>43552</v>
      </c>
      <c r="L242" s="2" t="n">
        <v>43559</v>
      </c>
      <c r="M242" s="222" t="n">
        <v>43559</v>
      </c>
      <c r="N242" s="201"/>
      <c r="O242" s="110" t="s">
        <v>70</v>
      </c>
      <c r="P242" s="1" t="s">
        <v>1036</v>
      </c>
      <c r="Q242" s="176" t="n">
        <v>1</v>
      </c>
    </row>
    <row r="243" customFormat="false" ht="15.75" hidden="false" customHeight="false" outlineLevel="0" collapsed="false">
      <c r="A243" s="1" t="n">
        <f aca="false">A242+1</f>
        <v>235</v>
      </c>
      <c r="B243" s="1" t="s">
        <v>2485</v>
      </c>
      <c r="C243" s="101" t="n">
        <v>127982</v>
      </c>
      <c r="D243" s="56" t="n">
        <v>7802</v>
      </c>
      <c r="E243" s="228" t="s">
        <v>116</v>
      </c>
      <c r="F243" s="82" t="s">
        <v>2491</v>
      </c>
      <c r="G243" s="229" t="s">
        <v>80</v>
      </c>
      <c r="H243" s="1" t="s">
        <v>118</v>
      </c>
      <c r="I243" s="1" t="n">
        <v>2</v>
      </c>
      <c r="J243" s="166" t="s">
        <v>2492</v>
      </c>
      <c r="K243" s="167" t="n">
        <v>43552</v>
      </c>
      <c r="L243" s="2" t="n">
        <v>43559</v>
      </c>
      <c r="M243" s="222" t="n">
        <v>43559</v>
      </c>
      <c r="N243" s="201"/>
      <c r="O243" s="110" t="s">
        <v>70</v>
      </c>
      <c r="P243" s="1" t="s">
        <v>2493</v>
      </c>
      <c r="Q243" s="176" t="n">
        <v>1</v>
      </c>
    </row>
    <row r="244" customFormat="false" ht="15.75" hidden="false" customHeight="false" outlineLevel="0" collapsed="false">
      <c r="A244" s="1" t="n">
        <f aca="false">A243+1</f>
        <v>236</v>
      </c>
      <c r="B244" s="1" t="s">
        <v>2494</v>
      </c>
      <c r="C244" s="101" t="n">
        <v>128004</v>
      </c>
      <c r="D244" s="231" t="n">
        <v>7803</v>
      </c>
      <c r="E244" s="228" t="s">
        <v>116</v>
      </c>
      <c r="F244" s="82" t="s">
        <v>2491</v>
      </c>
      <c r="G244" s="229" t="s">
        <v>80</v>
      </c>
      <c r="H244" s="1" t="s">
        <v>118</v>
      </c>
      <c r="I244" s="1" t="n">
        <v>2</v>
      </c>
      <c r="J244" s="166" t="s">
        <v>2495</v>
      </c>
      <c r="K244" s="167" t="n">
        <v>43552</v>
      </c>
      <c r="L244" s="2" t="n">
        <v>43559</v>
      </c>
      <c r="M244" s="222" t="n">
        <v>43559</v>
      </c>
      <c r="N244" s="201"/>
      <c r="O244" s="110" t="s">
        <v>70</v>
      </c>
      <c r="P244" s="1" t="s">
        <v>2493</v>
      </c>
      <c r="Q244" s="176" t="n">
        <v>1</v>
      </c>
    </row>
    <row r="245" customFormat="false" ht="15.75" hidden="false" customHeight="false" outlineLevel="0" collapsed="false">
      <c r="A245" s="1" t="n">
        <f aca="false">A244+1</f>
        <v>237</v>
      </c>
      <c r="C245" s="101"/>
      <c r="D245" s="231" t="n">
        <v>7804</v>
      </c>
      <c r="E245" s="228" t="s">
        <v>2496</v>
      </c>
      <c r="F245" s="82" t="s">
        <v>2497</v>
      </c>
      <c r="G245" s="229" t="s">
        <v>51</v>
      </c>
      <c r="H245" s="1" t="s">
        <v>52</v>
      </c>
      <c r="I245" s="1" t="n">
        <v>8</v>
      </c>
      <c r="J245" s="166" t="s">
        <v>2498</v>
      </c>
      <c r="K245" s="167" t="n">
        <v>43553</v>
      </c>
      <c r="L245" s="2" t="n">
        <v>43559</v>
      </c>
      <c r="M245" s="222" t="n">
        <v>43560</v>
      </c>
      <c r="N245" s="201"/>
      <c r="O245" s="110" t="s">
        <v>40</v>
      </c>
      <c r="P245" s="1" t="s">
        <v>221</v>
      </c>
      <c r="Q245" s="176" t="n">
        <v>1</v>
      </c>
    </row>
    <row r="246" customFormat="false" ht="15.75" hidden="false" customHeight="false" outlineLevel="0" collapsed="false">
      <c r="A246" s="1" t="n">
        <f aca="false">A245+1</f>
        <v>238</v>
      </c>
      <c r="C246" s="101"/>
      <c r="D246" s="231" t="n">
        <v>7805</v>
      </c>
      <c r="E246" s="228" t="s">
        <v>2499</v>
      </c>
      <c r="F246" s="82" t="s">
        <v>2497</v>
      </c>
      <c r="G246" s="229" t="s">
        <v>51</v>
      </c>
      <c r="H246" s="1" t="s">
        <v>52</v>
      </c>
      <c r="I246" s="1" t="n">
        <v>8</v>
      </c>
      <c r="J246" s="166" t="s">
        <v>2500</v>
      </c>
      <c r="K246" s="167" t="n">
        <v>43553</v>
      </c>
      <c r="L246" s="2" t="n">
        <v>43559</v>
      </c>
      <c r="M246" s="222" t="n">
        <v>43560</v>
      </c>
      <c r="N246" s="201"/>
      <c r="O246" s="110" t="s">
        <v>40</v>
      </c>
      <c r="P246" s="1" t="s">
        <v>71</v>
      </c>
      <c r="Q246" s="176" t="n">
        <v>1</v>
      </c>
    </row>
    <row r="247" customFormat="false" ht="15.75" hidden="false" customHeight="false" outlineLevel="0" collapsed="false">
      <c r="A247" s="1" t="n">
        <f aca="false">A246+1</f>
        <v>239</v>
      </c>
      <c r="C247" s="101"/>
      <c r="D247" s="231" t="n">
        <v>7806</v>
      </c>
      <c r="E247" s="228" t="s">
        <v>2501</v>
      </c>
      <c r="F247" s="82" t="s">
        <v>2497</v>
      </c>
      <c r="G247" s="229" t="s">
        <v>51</v>
      </c>
      <c r="H247" s="1" t="s">
        <v>52</v>
      </c>
      <c r="I247" s="1" t="n">
        <v>2</v>
      </c>
      <c r="J247" s="166" t="s">
        <v>2502</v>
      </c>
      <c r="K247" s="167" t="n">
        <v>43553</v>
      </c>
      <c r="L247" s="2" t="n">
        <v>43559</v>
      </c>
      <c r="M247" s="222" t="n">
        <v>43560</v>
      </c>
      <c r="N247" s="201" t="s">
        <v>46</v>
      </c>
      <c r="O247" s="110" t="s">
        <v>40</v>
      </c>
      <c r="P247" s="1" t="s">
        <v>970</v>
      </c>
      <c r="Q247" s="176" t="n">
        <v>1</v>
      </c>
    </row>
    <row r="248" customFormat="false" ht="15.75" hidden="false" customHeight="false" outlineLevel="0" collapsed="false">
      <c r="A248" s="1" t="n">
        <f aca="false">A247+1</f>
        <v>240</v>
      </c>
      <c r="C248" s="101"/>
      <c r="D248" s="231" t="n">
        <v>7807</v>
      </c>
      <c r="E248" s="228" t="s">
        <v>2503</v>
      </c>
      <c r="F248" s="82" t="s">
        <v>2497</v>
      </c>
      <c r="G248" s="229" t="s">
        <v>51</v>
      </c>
      <c r="H248" s="1" t="s">
        <v>52</v>
      </c>
      <c r="I248" s="1" t="n">
        <v>1</v>
      </c>
      <c r="J248" s="166" t="s">
        <v>2504</v>
      </c>
      <c r="K248" s="167" t="n">
        <v>43553</v>
      </c>
      <c r="L248" s="2" t="n">
        <v>43559</v>
      </c>
      <c r="M248" s="222" t="n">
        <v>43560</v>
      </c>
      <c r="N248" s="201"/>
      <c r="O248" s="110" t="s">
        <v>40</v>
      </c>
      <c r="P248" s="1" t="s">
        <v>83</v>
      </c>
      <c r="Q248" s="176" t="n">
        <v>1</v>
      </c>
    </row>
    <row r="249" customFormat="false" ht="15.75" hidden="false" customHeight="false" outlineLevel="0" collapsed="false">
      <c r="A249" s="1" t="n">
        <f aca="false">A248+1</f>
        <v>241</v>
      </c>
      <c r="C249" s="101"/>
      <c r="D249" s="231" t="n">
        <v>7808</v>
      </c>
      <c r="E249" s="228" t="s">
        <v>2505</v>
      </c>
      <c r="F249" s="82" t="s">
        <v>2497</v>
      </c>
      <c r="G249" s="229" t="s">
        <v>51</v>
      </c>
      <c r="H249" s="1" t="s">
        <v>52</v>
      </c>
      <c r="I249" s="1" t="n">
        <v>2</v>
      </c>
      <c r="J249" s="166" t="s">
        <v>2506</v>
      </c>
      <c r="K249" s="167" t="n">
        <v>43553</v>
      </c>
      <c r="L249" s="2" t="n">
        <v>43559</v>
      </c>
      <c r="M249" s="222" t="n">
        <v>43560</v>
      </c>
      <c r="N249" s="201"/>
      <c r="O249" s="110" t="s">
        <v>40</v>
      </c>
      <c r="P249" s="1" t="s">
        <v>970</v>
      </c>
      <c r="Q249" s="176" t="n">
        <v>1</v>
      </c>
    </row>
    <row r="250" customFormat="false" ht="15.75" hidden="false" customHeight="false" outlineLevel="0" collapsed="false">
      <c r="A250" s="1" t="n">
        <f aca="false">A249+1</f>
        <v>242</v>
      </c>
      <c r="C250" s="101"/>
      <c r="D250" s="231" t="n">
        <v>7809</v>
      </c>
      <c r="E250" s="228" t="s">
        <v>2507</v>
      </c>
      <c r="F250" s="82" t="s">
        <v>2497</v>
      </c>
      <c r="G250" s="229" t="s">
        <v>51</v>
      </c>
      <c r="H250" s="1" t="s">
        <v>52</v>
      </c>
      <c r="I250" s="1" t="n">
        <v>1</v>
      </c>
      <c r="J250" s="166" t="s">
        <v>2508</v>
      </c>
      <c r="K250" s="167" t="n">
        <v>43553</v>
      </c>
      <c r="L250" s="2" t="n">
        <v>43559</v>
      </c>
      <c r="M250" s="222" t="n">
        <v>43560</v>
      </c>
      <c r="N250" s="201"/>
      <c r="O250" s="110" t="s">
        <v>40</v>
      </c>
      <c r="P250" s="1" t="s">
        <v>83</v>
      </c>
      <c r="Q250" s="176" t="n">
        <v>1</v>
      </c>
    </row>
    <row r="251" customFormat="false" ht="15.75" hidden="false" customHeight="false" outlineLevel="0" collapsed="false">
      <c r="A251" s="1" t="n">
        <f aca="false">A250+1</f>
        <v>243</v>
      </c>
      <c r="C251" s="101"/>
      <c r="D251" s="231" t="n">
        <v>7810</v>
      </c>
      <c r="E251" s="228" t="s">
        <v>2509</v>
      </c>
      <c r="F251" s="82" t="s">
        <v>2497</v>
      </c>
      <c r="G251" s="229" t="s">
        <v>51</v>
      </c>
      <c r="H251" s="1" t="s">
        <v>52</v>
      </c>
      <c r="I251" s="1" t="n">
        <v>2</v>
      </c>
      <c r="J251" s="166" t="s">
        <v>2510</v>
      </c>
      <c r="K251" s="167" t="n">
        <v>43553</v>
      </c>
      <c r="L251" s="2" t="n">
        <v>43559</v>
      </c>
      <c r="M251" s="222" t="n">
        <v>43560</v>
      </c>
      <c r="N251" s="201"/>
      <c r="O251" s="110" t="s">
        <v>40</v>
      </c>
      <c r="P251" s="1" t="s">
        <v>2511</v>
      </c>
      <c r="Q251" s="176" t="n">
        <v>1</v>
      </c>
    </row>
    <row r="252" customFormat="false" ht="15.75" hidden="false" customHeight="false" outlineLevel="0" collapsed="false">
      <c r="A252" s="1" t="n">
        <f aca="false">A251+1</f>
        <v>244</v>
      </c>
      <c r="C252" s="101"/>
      <c r="D252" s="231" t="n">
        <v>7811</v>
      </c>
      <c r="E252" s="228" t="s">
        <v>2512</v>
      </c>
      <c r="F252" s="82" t="s">
        <v>2497</v>
      </c>
      <c r="G252" s="229" t="s">
        <v>51</v>
      </c>
      <c r="H252" s="1" t="s">
        <v>52</v>
      </c>
      <c r="I252" s="1" t="n">
        <v>1</v>
      </c>
      <c r="J252" s="166" t="s">
        <v>2513</v>
      </c>
      <c r="K252" s="167" t="n">
        <v>43553</v>
      </c>
      <c r="L252" s="2" t="n">
        <v>43559</v>
      </c>
      <c r="M252" s="222" t="n">
        <v>43560</v>
      </c>
      <c r="N252" s="201"/>
      <c r="O252" s="110" t="s">
        <v>40</v>
      </c>
      <c r="P252" s="1" t="s">
        <v>83</v>
      </c>
      <c r="Q252" s="176" t="n">
        <v>1</v>
      </c>
    </row>
    <row r="253" customFormat="false" ht="15.75" hidden="false" customHeight="false" outlineLevel="0" collapsed="false">
      <c r="A253" s="1" t="n">
        <f aca="false">A252+1</f>
        <v>245</v>
      </c>
      <c r="C253" s="101"/>
      <c r="D253" s="231" t="n">
        <v>7812</v>
      </c>
      <c r="E253" s="228" t="s">
        <v>2514</v>
      </c>
      <c r="F253" s="82" t="s">
        <v>2497</v>
      </c>
      <c r="G253" s="229" t="s">
        <v>51</v>
      </c>
      <c r="H253" s="1" t="s">
        <v>52</v>
      </c>
      <c r="I253" s="1" t="n">
        <v>2</v>
      </c>
      <c r="J253" s="166" t="s">
        <v>2515</v>
      </c>
      <c r="K253" s="167" t="n">
        <v>43553</v>
      </c>
      <c r="L253" s="2" t="n">
        <v>43559</v>
      </c>
      <c r="M253" s="222" t="n">
        <v>43560</v>
      </c>
      <c r="N253" s="201"/>
      <c r="O253" s="110" t="s">
        <v>40</v>
      </c>
      <c r="P253" s="1" t="s">
        <v>260</v>
      </c>
      <c r="Q253" s="176" t="n">
        <v>1</v>
      </c>
    </row>
    <row r="254" customFormat="false" ht="15.75" hidden="false" customHeight="false" outlineLevel="0" collapsed="false">
      <c r="A254" s="1" t="n">
        <f aca="false">A253+1</f>
        <v>246</v>
      </c>
      <c r="C254" s="101"/>
      <c r="D254" s="231" t="n">
        <v>7813</v>
      </c>
      <c r="E254" s="228" t="s">
        <v>2516</v>
      </c>
      <c r="F254" s="82" t="s">
        <v>2497</v>
      </c>
      <c r="G254" s="229" t="s">
        <v>51</v>
      </c>
      <c r="H254" s="1" t="s">
        <v>52</v>
      </c>
      <c r="I254" s="1" t="n">
        <v>1</v>
      </c>
      <c r="J254" s="47" t="s">
        <v>2517</v>
      </c>
      <c r="K254" s="167" t="n">
        <v>43553</v>
      </c>
      <c r="L254" s="2" t="n">
        <v>43559</v>
      </c>
      <c r="M254" s="222" t="n">
        <v>43560</v>
      </c>
      <c r="N254" s="201"/>
      <c r="O254" s="110" t="s">
        <v>40</v>
      </c>
      <c r="P254" s="1" t="s">
        <v>83</v>
      </c>
      <c r="Q254" s="176" t="n">
        <v>1</v>
      </c>
    </row>
    <row r="255" customFormat="false" ht="15.75" hidden="false" customHeight="false" outlineLevel="0" collapsed="false">
      <c r="A255" s="1" t="n">
        <f aca="false">A254+1</f>
        <v>247</v>
      </c>
      <c r="B255" s="1" t="s">
        <v>2518</v>
      </c>
      <c r="C255" s="101" t="s">
        <v>2519</v>
      </c>
      <c r="D255" s="231" t="n">
        <v>7814</v>
      </c>
      <c r="E255" s="228" t="s">
        <v>2520</v>
      </c>
      <c r="F255" s="82" t="s">
        <v>2521</v>
      </c>
      <c r="G255" s="229" t="s">
        <v>558</v>
      </c>
      <c r="H255" s="1" t="s">
        <v>52</v>
      </c>
      <c r="I255" s="1" t="n">
        <v>1</v>
      </c>
      <c r="J255" s="166" t="s">
        <v>2522</v>
      </c>
      <c r="K255" s="167" t="n">
        <v>43553</v>
      </c>
      <c r="L255" s="2" t="n">
        <v>43557</v>
      </c>
      <c r="M255" s="222" t="n">
        <v>43557</v>
      </c>
      <c r="N255" s="201"/>
      <c r="O255" s="110" t="s">
        <v>70</v>
      </c>
      <c r="P255" s="1" t="s">
        <v>2523</v>
      </c>
      <c r="Q255" s="176" t="n">
        <v>1</v>
      </c>
    </row>
    <row r="256" customFormat="false" ht="15.75" hidden="false" customHeight="false" outlineLevel="0" collapsed="false">
      <c r="A256" s="1" t="n">
        <f aca="false">A255+1</f>
        <v>248</v>
      </c>
      <c r="B256" s="1" t="s">
        <v>2518</v>
      </c>
      <c r="C256" s="101" t="s">
        <v>2519</v>
      </c>
      <c r="D256" s="231" t="n">
        <v>7815</v>
      </c>
      <c r="E256" s="228" t="s">
        <v>2524</v>
      </c>
      <c r="F256" s="82" t="s">
        <v>2521</v>
      </c>
      <c r="G256" s="229" t="s">
        <v>558</v>
      </c>
      <c r="H256" s="1" t="s">
        <v>52</v>
      </c>
      <c r="I256" s="1" t="n">
        <v>1</v>
      </c>
      <c r="J256" s="166" t="s">
        <v>2525</v>
      </c>
      <c r="K256" s="167" t="n">
        <v>43553</v>
      </c>
      <c r="L256" s="2" t="n">
        <v>43557</v>
      </c>
      <c r="M256" s="222" t="n">
        <v>43559</v>
      </c>
      <c r="N256" s="201"/>
      <c r="O256" s="110" t="s">
        <v>40</v>
      </c>
      <c r="P256" s="1" t="s">
        <v>1166</v>
      </c>
      <c r="Q256" s="176" t="n">
        <v>1</v>
      </c>
    </row>
    <row r="257" customFormat="false" ht="15.75" hidden="false" customHeight="false" outlineLevel="0" collapsed="false">
      <c r="A257" s="1" t="n">
        <f aca="false">A256+1</f>
        <v>249</v>
      </c>
      <c r="B257" s="1" t="s">
        <v>2518</v>
      </c>
      <c r="C257" s="101" t="s">
        <v>2519</v>
      </c>
      <c r="D257" s="231" t="n">
        <v>7816</v>
      </c>
      <c r="E257" s="228" t="s">
        <v>2526</v>
      </c>
      <c r="F257" s="82" t="s">
        <v>2527</v>
      </c>
      <c r="G257" s="229" t="s">
        <v>558</v>
      </c>
      <c r="H257" s="1" t="s">
        <v>52</v>
      </c>
      <c r="I257" s="1" t="n">
        <v>1</v>
      </c>
      <c r="J257" s="166" t="s">
        <v>2528</v>
      </c>
      <c r="K257" s="167" t="n">
        <v>43553</v>
      </c>
      <c r="L257" s="2" t="n">
        <v>43557</v>
      </c>
      <c r="M257" s="222" t="n">
        <v>43557</v>
      </c>
      <c r="N257" s="201"/>
      <c r="O257" s="232" t="s">
        <v>70</v>
      </c>
      <c r="P257" s="1" t="s">
        <v>76</v>
      </c>
      <c r="Q257" s="176" t="n">
        <v>1</v>
      </c>
    </row>
    <row r="258" customFormat="false" ht="15" hidden="false" customHeight="false" outlineLevel="0" collapsed="false">
      <c r="A258" s="1" t="n">
        <f aca="false">A257+1</f>
        <v>250</v>
      </c>
      <c r="J258" s="47"/>
      <c r="K258" s="2"/>
      <c r="L258" s="2"/>
      <c r="M258" s="222"/>
      <c r="N258" s="201"/>
      <c r="O258" s="232"/>
      <c r="Q258" s="176"/>
    </row>
    <row r="259" customFormat="false" ht="15" hidden="false" customHeight="false" outlineLevel="0" collapsed="false">
      <c r="A259" s="1" t="n">
        <f aca="false">A258+1</f>
        <v>251</v>
      </c>
      <c r="J259" s="47"/>
      <c r="K259" s="2"/>
      <c r="L259" s="2"/>
      <c r="M259" s="222"/>
      <c r="N259" s="201"/>
      <c r="O259" s="232"/>
      <c r="Q259" s="176"/>
    </row>
    <row r="260" customFormat="false" ht="15" hidden="false" customHeight="false" outlineLevel="0" collapsed="false">
      <c r="A260" s="1" t="n">
        <f aca="false">A259+1</f>
        <v>252</v>
      </c>
      <c r="J260" s="47"/>
      <c r="K260" s="2"/>
      <c r="L260" s="2"/>
      <c r="M260" s="222"/>
      <c r="N260" s="201"/>
      <c r="O260" s="232"/>
      <c r="Q260" s="176"/>
    </row>
    <row r="261" customFormat="false" ht="15" hidden="false" customHeight="false" outlineLevel="0" collapsed="false">
      <c r="A261" s="1" t="n">
        <f aca="false">A260+1</f>
        <v>253</v>
      </c>
      <c r="J261" s="47"/>
      <c r="K261" s="2"/>
      <c r="L261" s="2"/>
      <c r="M261" s="222"/>
      <c r="N261" s="201"/>
      <c r="O261" s="232"/>
      <c r="Q261" s="176"/>
    </row>
    <row r="262" customFormat="false" ht="15" hidden="false" customHeight="false" outlineLevel="0" collapsed="false">
      <c r="A262" s="1" t="n">
        <f aca="false">A261+1</f>
        <v>254</v>
      </c>
      <c r="J262" s="47"/>
      <c r="K262" s="2"/>
      <c r="L262" s="2"/>
      <c r="M262" s="222"/>
      <c r="N262" s="201"/>
      <c r="O262" s="232"/>
      <c r="Q262" s="176"/>
    </row>
    <row r="263" customFormat="false" ht="15" hidden="false" customHeight="false" outlineLevel="0" collapsed="false">
      <c r="A263" s="1" t="n">
        <f aca="false">A262+1</f>
        <v>255</v>
      </c>
    </row>
    <row r="264" customFormat="false" ht="15" hidden="false" customHeight="false" outlineLevel="0" collapsed="false">
      <c r="A264" s="1" t="n">
        <f aca="false">A263+1</f>
        <v>256</v>
      </c>
    </row>
    <row r="265" customFormat="false" ht="15" hidden="false" customHeight="false" outlineLevel="0" collapsed="false">
      <c r="A265" s="1" t="n">
        <f aca="false">A264+1</f>
        <v>257</v>
      </c>
    </row>
    <row r="266" customFormat="false" ht="15" hidden="false" customHeight="false" outlineLevel="0" collapsed="false">
      <c r="A266" s="1" t="n">
        <f aca="false">A265+1</f>
        <v>258</v>
      </c>
    </row>
    <row r="267" customFormat="false" ht="15" hidden="false" customHeight="false" outlineLevel="0" collapsed="false">
      <c r="A267" s="1" t="n">
        <f aca="false">A266+1</f>
        <v>259</v>
      </c>
    </row>
    <row r="268" customFormat="false" ht="15" hidden="false" customHeight="false" outlineLevel="0" collapsed="false">
      <c r="A268" s="1" t="n">
        <f aca="false">A267+1</f>
        <v>260</v>
      </c>
    </row>
    <row r="269" customFormat="false" ht="15" hidden="false" customHeight="false" outlineLevel="0" collapsed="false">
      <c r="A269" s="1" t="n">
        <f aca="false">A268+1</f>
        <v>261</v>
      </c>
    </row>
    <row r="270" customFormat="false" ht="15" hidden="false" customHeight="false" outlineLevel="0" collapsed="false">
      <c r="A270" s="1" t="n">
        <f aca="false">A269+1</f>
        <v>262</v>
      </c>
    </row>
    <row r="271" customFormat="false" ht="15" hidden="false" customHeight="false" outlineLevel="0" collapsed="false">
      <c r="A271" s="1" t="n">
        <f aca="false">A270+1</f>
        <v>263</v>
      </c>
    </row>
    <row r="272" customFormat="false" ht="15" hidden="false" customHeight="false" outlineLevel="0" collapsed="false">
      <c r="A272" s="1" t="n">
        <f aca="false">A271+1</f>
        <v>264</v>
      </c>
    </row>
    <row r="273" customFormat="false" ht="15" hidden="false" customHeight="false" outlineLevel="0" collapsed="false">
      <c r="A273" s="1" t="n">
        <f aca="false">A272+1</f>
        <v>265</v>
      </c>
    </row>
    <row r="274" customFormat="false" ht="15" hidden="false" customHeight="false" outlineLevel="0" collapsed="false">
      <c r="A274" s="1" t="n">
        <f aca="false">A273+1</f>
        <v>266</v>
      </c>
    </row>
    <row r="275" customFormat="false" ht="15" hidden="false" customHeight="false" outlineLevel="0" collapsed="false">
      <c r="A275" s="1" t="n">
        <f aca="false">A274+1</f>
        <v>267</v>
      </c>
    </row>
    <row r="276" customFormat="false" ht="15" hidden="false" customHeight="false" outlineLevel="0" collapsed="false">
      <c r="A276" s="1" t="n">
        <f aca="false">A275+1</f>
        <v>268</v>
      </c>
    </row>
    <row r="277" customFormat="false" ht="15" hidden="false" customHeight="false" outlineLevel="0" collapsed="false">
      <c r="A277" s="1" t="n">
        <f aca="false">A276+1</f>
        <v>269</v>
      </c>
    </row>
    <row r="278" customFormat="false" ht="15" hidden="false" customHeight="false" outlineLevel="0" collapsed="false">
      <c r="A278" s="1" t="n">
        <f aca="false">A277+1</f>
        <v>270</v>
      </c>
    </row>
  </sheetData>
  <mergeCells count="4">
    <mergeCell ref="G2:M3"/>
    <mergeCell ref="G5:I6"/>
    <mergeCell ref="K5:L5"/>
    <mergeCell ref="K6:L6"/>
  </mergeCells>
  <conditionalFormatting sqref="D1:D115 D244:D1048576">
    <cfRule type="duplicateValues" priority="2" aboveAverage="0" equalAverage="0" bottom="0" percent="0" rank="0" text="" dxfId="0">
      <formula>0</formula>
    </cfRule>
  </conditionalFormatting>
  <conditionalFormatting sqref="O9:O262">
    <cfRule type="containsText" priority="3" operator="containsText" aboveAverage="0" equalAverage="0" bottom="0" percent="0" rank="0" text="FT" dxfId="1"/>
    <cfRule type="containsText" priority="4" operator="containsText" aboveAverage="0" equalAverage="0" bottom="0" percent="0" rank="0" text="ET" dxfId="2"/>
    <cfRule type="containsText" priority="5" operator="containsText" aboveAverage="0" equalAverage="0" bottom="0" percent="0" rank="0" text="AT" dxfId="3"/>
  </conditionalFormatting>
  <conditionalFormatting sqref="N9:N192">
    <cfRule type="containsText" priority="6" operator="containsText" aboveAverage="0" equalAverage="0" bottom="0" percent="0" rank="0" text="R" dxfId="4"/>
  </conditionalFormatting>
  <conditionalFormatting sqref="J9">
    <cfRule type="duplicateValues" priority="7" aboveAverage="0" equalAverage="0" bottom="0" percent="0" rank="0" text="" dxfId="5">
      <formula>0</formula>
    </cfRule>
  </conditionalFormatting>
  <conditionalFormatting sqref="J10">
    <cfRule type="duplicateValues" priority="8" aboveAverage="0" equalAverage="0" bottom="0" percent="0" rank="0" text="" dxfId="6">
      <formula>0</formula>
    </cfRule>
  </conditionalFormatting>
  <conditionalFormatting sqref="J11">
    <cfRule type="duplicateValues" priority="9" aboveAverage="0" equalAverage="0" bottom="0" percent="0" rank="0" text="" dxfId="7">
      <formula>0</formula>
    </cfRule>
  </conditionalFormatting>
  <conditionalFormatting sqref="J12">
    <cfRule type="duplicateValues" priority="10" aboveAverage="0" equalAverage="0" bottom="0" percent="0" rank="0" text="" dxfId="8">
      <formula>0</formula>
    </cfRule>
  </conditionalFormatting>
  <conditionalFormatting sqref="J13">
    <cfRule type="duplicateValues" priority="11" aboveAverage="0" equalAverage="0" bottom="0" percent="0" rank="0" text="" dxfId="9">
      <formula>0</formula>
    </cfRule>
  </conditionalFormatting>
  <conditionalFormatting sqref="J14">
    <cfRule type="duplicateValues" priority="12" aboveAverage="0" equalAverage="0" bottom="0" percent="0" rank="0" text="" dxfId="10">
      <formula>0</formula>
    </cfRule>
  </conditionalFormatting>
  <conditionalFormatting sqref="J15">
    <cfRule type="duplicateValues" priority="13" aboveAverage="0" equalAverage="0" bottom="0" percent="0" rank="0" text="" dxfId="11">
      <formula>0</formula>
    </cfRule>
  </conditionalFormatting>
  <conditionalFormatting sqref="J16">
    <cfRule type="duplicateValues" priority="14" aboveAverage="0" equalAverage="0" bottom="0" percent="0" rank="0" text="" dxfId="12">
      <formula>0</formula>
    </cfRule>
  </conditionalFormatting>
  <conditionalFormatting sqref="J17">
    <cfRule type="duplicateValues" priority="15" aboveAverage="0" equalAverage="0" bottom="0" percent="0" rank="0" text="" dxfId="13">
      <formula>0</formula>
    </cfRule>
  </conditionalFormatting>
  <conditionalFormatting sqref="J18">
    <cfRule type="duplicateValues" priority="16" aboveAverage="0" equalAverage="0" bottom="0" percent="0" rank="0" text="" dxfId="14">
      <formula>0</formula>
    </cfRule>
  </conditionalFormatting>
  <conditionalFormatting sqref="J19">
    <cfRule type="duplicateValues" priority="17" aboveAverage="0" equalAverage="0" bottom="0" percent="0" rank="0" text="" dxfId="15">
      <formula>0</formula>
    </cfRule>
  </conditionalFormatting>
  <conditionalFormatting sqref="J20">
    <cfRule type="duplicateValues" priority="18" aboveAverage="0" equalAverage="0" bottom="0" percent="0" rank="0" text="" dxfId="16">
      <formula>0</formula>
    </cfRule>
  </conditionalFormatting>
  <conditionalFormatting sqref="J21">
    <cfRule type="duplicateValues" priority="19" aboveAverage="0" equalAverage="0" bottom="0" percent="0" rank="0" text="" dxfId="17">
      <formula>0</formula>
    </cfRule>
  </conditionalFormatting>
  <conditionalFormatting sqref="J22">
    <cfRule type="duplicateValues" priority="20" aboveAverage="0" equalAverage="0" bottom="0" percent="0" rank="0" text="" dxfId="18">
      <formula>0</formula>
    </cfRule>
  </conditionalFormatting>
  <conditionalFormatting sqref="J23">
    <cfRule type="duplicateValues" priority="21" aboveAverage="0" equalAverage="0" bottom="0" percent="0" rank="0" text="" dxfId="19">
      <formula>0</formula>
    </cfRule>
  </conditionalFormatting>
  <conditionalFormatting sqref="J24">
    <cfRule type="duplicateValues" priority="22" aboveAverage="0" equalAverage="0" bottom="0" percent="0" rank="0" text="" dxfId="20">
      <formula>0</formula>
    </cfRule>
  </conditionalFormatting>
  <conditionalFormatting sqref="J25">
    <cfRule type="duplicateValues" priority="23" aboveAverage="0" equalAverage="0" bottom="0" percent="0" rank="0" text="" dxfId="21">
      <formula>0</formula>
    </cfRule>
  </conditionalFormatting>
  <conditionalFormatting sqref="J26">
    <cfRule type="duplicateValues" priority="24" aboveAverage="0" equalAverage="0" bottom="0" percent="0" rank="0" text="" dxfId="22">
      <formula>0</formula>
    </cfRule>
  </conditionalFormatting>
  <conditionalFormatting sqref="J27">
    <cfRule type="duplicateValues" priority="25" aboveAverage="0" equalAverage="0" bottom="0" percent="0" rank="0" text="" dxfId="23">
      <formula>0</formula>
    </cfRule>
  </conditionalFormatting>
  <conditionalFormatting sqref="J28">
    <cfRule type="duplicateValues" priority="26" aboveAverage="0" equalAverage="0" bottom="0" percent="0" rank="0" text="" dxfId="24">
      <formula>0</formula>
    </cfRule>
  </conditionalFormatting>
  <conditionalFormatting sqref="J29">
    <cfRule type="duplicateValues" priority="27" aboveAverage="0" equalAverage="0" bottom="0" percent="0" rank="0" text="" dxfId="25">
      <formula>0</formula>
    </cfRule>
  </conditionalFormatting>
  <conditionalFormatting sqref="J30">
    <cfRule type="duplicateValues" priority="28" aboveAverage="0" equalAverage="0" bottom="0" percent="0" rank="0" text="" dxfId="26">
      <formula>0</formula>
    </cfRule>
  </conditionalFormatting>
  <conditionalFormatting sqref="J31">
    <cfRule type="duplicateValues" priority="29" aboveAverage="0" equalAverage="0" bottom="0" percent="0" rank="0" text="" dxfId="27">
      <formula>0</formula>
    </cfRule>
  </conditionalFormatting>
  <conditionalFormatting sqref="J32">
    <cfRule type="duplicateValues" priority="30" aboveAverage="0" equalAverage="0" bottom="0" percent="0" rank="0" text="" dxfId="28">
      <formula>0</formula>
    </cfRule>
  </conditionalFormatting>
  <conditionalFormatting sqref="J33">
    <cfRule type="duplicateValues" priority="31" aboveAverage="0" equalAverage="0" bottom="0" percent="0" rank="0" text="" dxfId="29">
      <formula>0</formula>
    </cfRule>
  </conditionalFormatting>
  <conditionalFormatting sqref="J34">
    <cfRule type="duplicateValues" priority="32" aboveAverage="0" equalAverage="0" bottom="0" percent="0" rank="0" text="" dxfId="30">
      <formula>0</formula>
    </cfRule>
  </conditionalFormatting>
  <conditionalFormatting sqref="J35">
    <cfRule type="duplicateValues" priority="33" aboveAverage="0" equalAverage="0" bottom="0" percent="0" rank="0" text="" dxfId="31">
      <formula>0</formula>
    </cfRule>
  </conditionalFormatting>
  <conditionalFormatting sqref="J36">
    <cfRule type="duplicateValues" priority="34" aboveAverage="0" equalAverage="0" bottom="0" percent="0" rank="0" text="" dxfId="32">
      <formula>0</formula>
    </cfRule>
  </conditionalFormatting>
  <conditionalFormatting sqref="J37">
    <cfRule type="duplicateValues" priority="35" aboveAverage="0" equalAverage="0" bottom="0" percent="0" rank="0" text="" dxfId="33">
      <formula>0</formula>
    </cfRule>
  </conditionalFormatting>
  <conditionalFormatting sqref="J38">
    <cfRule type="duplicateValues" priority="36" aboveAverage="0" equalAverage="0" bottom="0" percent="0" rank="0" text="" dxfId="34">
      <formula>0</formula>
    </cfRule>
  </conditionalFormatting>
  <conditionalFormatting sqref="J39">
    <cfRule type="duplicateValues" priority="37" aboveAverage="0" equalAverage="0" bottom="0" percent="0" rank="0" text="" dxfId="35">
      <formula>0</formula>
    </cfRule>
  </conditionalFormatting>
  <conditionalFormatting sqref="J40">
    <cfRule type="duplicateValues" priority="38" aboveAverage="0" equalAverage="0" bottom="0" percent="0" rank="0" text="" dxfId="36">
      <formula>0</formula>
    </cfRule>
  </conditionalFormatting>
  <conditionalFormatting sqref="J41">
    <cfRule type="duplicateValues" priority="39" aboveAverage="0" equalAverage="0" bottom="0" percent="0" rank="0" text="" dxfId="37">
      <formula>0</formula>
    </cfRule>
  </conditionalFormatting>
  <conditionalFormatting sqref="J42">
    <cfRule type="duplicateValues" priority="40" aboveAverage="0" equalAverage="0" bottom="0" percent="0" rank="0" text="" dxfId="38">
      <formula>0</formula>
    </cfRule>
  </conditionalFormatting>
  <conditionalFormatting sqref="J43">
    <cfRule type="duplicateValues" priority="41" aboveAverage="0" equalAverage="0" bottom="0" percent="0" rank="0" text="" dxfId="39">
      <formula>0</formula>
    </cfRule>
  </conditionalFormatting>
  <conditionalFormatting sqref="J44">
    <cfRule type="duplicateValues" priority="42" aboveAverage="0" equalAverage="0" bottom="0" percent="0" rank="0" text="" dxfId="40">
      <formula>0</formula>
    </cfRule>
  </conditionalFormatting>
  <conditionalFormatting sqref="J45">
    <cfRule type="duplicateValues" priority="43" aboveAverage="0" equalAverage="0" bottom="0" percent="0" rank="0" text="" dxfId="41">
      <formula>0</formula>
    </cfRule>
  </conditionalFormatting>
  <conditionalFormatting sqref="J46">
    <cfRule type="duplicateValues" priority="44" aboveAverage="0" equalAverage="0" bottom="0" percent="0" rank="0" text="" dxfId="42">
      <formula>0</formula>
    </cfRule>
  </conditionalFormatting>
  <conditionalFormatting sqref="J47">
    <cfRule type="duplicateValues" priority="45" aboveAverage="0" equalAverage="0" bottom="0" percent="0" rank="0" text="" dxfId="43">
      <formula>0</formula>
    </cfRule>
  </conditionalFormatting>
  <conditionalFormatting sqref="J48">
    <cfRule type="duplicateValues" priority="46" aboveAverage="0" equalAverage="0" bottom="0" percent="0" rank="0" text="" dxfId="44">
      <formula>0</formula>
    </cfRule>
  </conditionalFormatting>
  <conditionalFormatting sqref="J49">
    <cfRule type="duplicateValues" priority="47" aboveAverage="0" equalAverage="0" bottom="0" percent="0" rank="0" text="" dxfId="45">
      <formula>0</formula>
    </cfRule>
  </conditionalFormatting>
  <conditionalFormatting sqref="J50">
    <cfRule type="duplicateValues" priority="48" aboveAverage="0" equalAverage="0" bottom="0" percent="0" rank="0" text="" dxfId="46">
      <formula>0</formula>
    </cfRule>
  </conditionalFormatting>
  <conditionalFormatting sqref="J51">
    <cfRule type="duplicateValues" priority="49" aboveAverage="0" equalAverage="0" bottom="0" percent="0" rank="0" text="" dxfId="47">
      <formula>0</formula>
    </cfRule>
  </conditionalFormatting>
  <conditionalFormatting sqref="J52">
    <cfRule type="duplicateValues" priority="50" aboveAverage="0" equalAverage="0" bottom="0" percent="0" rank="0" text="" dxfId="48">
      <formula>0</formula>
    </cfRule>
  </conditionalFormatting>
  <conditionalFormatting sqref="J54">
    <cfRule type="duplicateValues" priority="51" aboveAverage="0" equalAverage="0" bottom="0" percent="0" rank="0" text="" dxfId="49">
      <formula>0</formula>
    </cfRule>
  </conditionalFormatting>
  <conditionalFormatting sqref="J53">
    <cfRule type="duplicateValues" priority="52" aboveAverage="0" equalAverage="0" bottom="0" percent="0" rank="0" text="" dxfId="50">
      <formula>0</formula>
    </cfRule>
  </conditionalFormatting>
  <conditionalFormatting sqref="J55">
    <cfRule type="duplicateValues" priority="53" aboveAverage="0" equalAverage="0" bottom="0" percent="0" rank="0" text="" dxfId="51">
      <formula>0</formula>
    </cfRule>
  </conditionalFormatting>
  <conditionalFormatting sqref="J56">
    <cfRule type="duplicateValues" priority="54" aboveAverage="0" equalAverage="0" bottom="0" percent="0" rank="0" text="" dxfId="52">
      <formula>0</formula>
    </cfRule>
  </conditionalFormatting>
  <conditionalFormatting sqref="J57">
    <cfRule type="duplicateValues" priority="55" aboveAverage="0" equalAverage="0" bottom="0" percent="0" rank="0" text="" dxfId="53">
      <formula>0</formula>
    </cfRule>
  </conditionalFormatting>
  <conditionalFormatting sqref="J58">
    <cfRule type="duplicateValues" priority="56" aboveAverage="0" equalAverage="0" bottom="0" percent="0" rank="0" text="" dxfId="54">
      <formula>0</formula>
    </cfRule>
  </conditionalFormatting>
  <conditionalFormatting sqref="J59">
    <cfRule type="duplicateValues" priority="57" aboveAverage="0" equalAverage="0" bottom="0" percent="0" rank="0" text="" dxfId="55">
      <formula>0</formula>
    </cfRule>
  </conditionalFormatting>
  <conditionalFormatting sqref="J60">
    <cfRule type="duplicateValues" priority="58" aboveAverage="0" equalAverage="0" bottom="0" percent="0" rank="0" text="" dxfId="56">
      <formula>0</formula>
    </cfRule>
  </conditionalFormatting>
  <conditionalFormatting sqref="J61">
    <cfRule type="duplicateValues" priority="59" aboveAverage="0" equalAverage="0" bottom="0" percent="0" rank="0" text="" dxfId="57">
      <formula>0</formula>
    </cfRule>
  </conditionalFormatting>
  <conditionalFormatting sqref="J62">
    <cfRule type="duplicateValues" priority="60" aboveAverage="0" equalAverage="0" bottom="0" percent="0" rank="0" text="" dxfId="58">
      <formula>0</formula>
    </cfRule>
  </conditionalFormatting>
  <conditionalFormatting sqref="J63">
    <cfRule type="duplicateValues" priority="61" aboveAverage="0" equalAverage="0" bottom="0" percent="0" rank="0" text="" dxfId="59">
      <formula>0</formula>
    </cfRule>
  </conditionalFormatting>
  <conditionalFormatting sqref="J64">
    <cfRule type="duplicateValues" priority="62" aboveAverage="0" equalAverage="0" bottom="0" percent="0" rank="0" text="" dxfId="60">
      <formula>0</formula>
    </cfRule>
  </conditionalFormatting>
  <conditionalFormatting sqref="J65">
    <cfRule type="duplicateValues" priority="63" aboveAverage="0" equalAverage="0" bottom="0" percent="0" rank="0" text="" dxfId="61">
      <formula>0</formula>
    </cfRule>
  </conditionalFormatting>
  <conditionalFormatting sqref="J66">
    <cfRule type="duplicateValues" priority="64" aboveAverage="0" equalAverage="0" bottom="0" percent="0" rank="0" text="" dxfId="62">
      <formula>0</formula>
    </cfRule>
  </conditionalFormatting>
  <conditionalFormatting sqref="J67">
    <cfRule type="duplicateValues" priority="65" aboveAverage="0" equalAverage="0" bottom="0" percent="0" rank="0" text="" dxfId="63">
      <formula>0</formula>
    </cfRule>
  </conditionalFormatting>
  <conditionalFormatting sqref="J68">
    <cfRule type="duplicateValues" priority="66" aboveAverage="0" equalAverage="0" bottom="0" percent="0" rank="0" text="" dxfId="64">
      <formula>0</formula>
    </cfRule>
  </conditionalFormatting>
  <conditionalFormatting sqref="E69">
    <cfRule type="duplicateValues" priority="67" aboveAverage="0" equalAverage="0" bottom="0" percent="0" rank="0" text="" dxfId="65">
      <formula>0</formula>
    </cfRule>
  </conditionalFormatting>
  <conditionalFormatting sqref="J72">
    <cfRule type="duplicateValues" priority="68" aboveAverage="0" equalAverage="0" bottom="0" percent="0" rank="0" text="" dxfId="66">
      <formula>0</formula>
    </cfRule>
  </conditionalFormatting>
  <conditionalFormatting sqref="J73">
    <cfRule type="duplicateValues" priority="69" aboveAverage="0" equalAverage="0" bottom="0" percent="0" rank="0" text="" dxfId="67">
      <formula>0</formula>
    </cfRule>
  </conditionalFormatting>
  <conditionalFormatting sqref="J74">
    <cfRule type="duplicateValues" priority="70" aboveAverage="0" equalAverage="0" bottom="0" percent="0" rank="0" text="" dxfId="68">
      <formula>0</formula>
    </cfRule>
  </conditionalFormatting>
  <conditionalFormatting sqref="J75">
    <cfRule type="duplicateValues" priority="71" aboveAverage="0" equalAverage="0" bottom="0" percent="0" rank="0" text="" dxfId="69">
      <formula>0</formula>
    </cfRule>
  </conditionalFormatting>
  <conditionalFormatting sqref="J76">
    <cfRule type="duplicateValues" priority="72" aboveAverage="0" equalAverage="0" bottom="0" percent="0" rank="0" text="" dxfId="70">
      <formula>0</formula>
    </cfRule>
  </conditionalFormatting>
  <conditionalFormatting sqref="J77">
    <cfRule type="duplicateValues" priority="73" aboveAverage="0" equalAverage="0" bottom="0" percent="0" rank="0" text="" dxfId="71">
      <formula>0</formula>
    </cfRule>
  </conditionalFormatting>
  <conditionalFormatting sqref="J78">
    <cfRule type="duplicateValues" priority="74" aboveAverage="0" equalAverage="0" bottom="0" percent="0" rank="0" text="" dxfId="72">
      <formula>0</formula>
    </cfRule>
  </conditionalFormatting>
  <conditionalFormatting sqref="J79">
    <cfRule type="duplicateValues" priority="75" aboveAverage="0" equalAverage="0" bottom="0" percent="0" rank="0" text="" dxfId="73">
      <formula>0</formula>
    </cfRule>
  </conditionalFormatting>
  <conditionalFormatting sqref="J80">
    <cfRule type="duplicateValues" priority="76" aboveAverage="0" equalAverage="0" bottom="0" percent="0" rank="0" text="" dxfId="74">
      <formula>0</formula>
    </cfRule>
  </conditionalFormatting>
  <conditionalFormatting sqref="J81">
    <cfRule type="duplicateValues" priority="77" aboveAverage="0" equalAverage="0" bottom="0" percent="0" rank="0" text="" dxfId="75">
      <formula>0</formula>
    </cfRule>
  </conditionalFormatting>
  <conditionalFormatting sqref="J82">
    <cfRule type="duplicateValues" priority="78" aboveAverage="0" equalAverage="0" bottom="0" percent="0" rank="0" text="" dxfId="76">
      <formula>0</formula>
    </cfRule>
  </conditionalFormatting>
  <conditionalFormatting sqref="J83">
    <cfRule type="duplicateValues" priority="79" aboveAverage="0" equalAverage="0" bottom="0" percent="0" rank="0" text="" dxfId="77">
      <formula>0</formula>
    </cfRule>
  </conditionalFormatting>
  <conditionalFormatting sqref="J84">
    <cfRule type="duplicateValues" priority="80" aboveAverage="0" equalAverage="0" bottom="0" percent="0" rank="0" text="" dxfId="78">
      <formula>0</formula>
    </cfRule>
  </conditionalFormatting>
  <conditionalFormatting sqref="J85">
    <cfRule type="duplicateValues" priority="81" aboveAverage="0" equalAverage="0" bottom="0" percent="0" rank="0" text="" dxfId="79">
      <formula>0</formula>
    </cfRule>
  </conditionalFormatting>
  <conditionalFormatting sqref="J86">
    <cfRule type="duplicateValues" priority="82" aboveAverage="0" equalAverage="0" bottom="0" percent="0" rank="0" text="" dxfId="80">
      <formula>0</formula>
    </cfRule>
  </conditionalFormatting>
  <conditionalFormatting sqref="J89">
    <cfRule type="duplicateValues" priority="83" aboveAverage="0" equalAverage="0" bottom="0" percent="0" rank="0" text="" dxfId="81">
      <formula>0</formula>
    </cfRule>
  </conditionalFormatting>
  <conditionalFormatting sqref="J90">
    <cfRule type="duplicateValues" priority="84" aboveAverage="0" equalAverage="0" bottom="0" percent="0" rank="0" text="" dxfId="82">
      <formula>0</formula>
    </cfRule>
  </conditionalFormatting>
  <conditionalFormatting sqref="J91">
    <cfRule type="duplicateValues" priority="85" aboveAverage="0" equalAverage="0" bottom="0" percent="0" rank="0" text="" dxfId="83">
      <formula>0</formula>
    </cfRule>
  </conditionalFormatting>
  <conditionalFormatting sqref="D116:D243">
    <cfRule type="duplicateValues" priority="86" aboveAverage="0" equalAverage="0" bottom="0" percent="0" rank="0" text="" dxfId="84">
      <formula>0</formula>
    </cfRule>
  </conditionalFormatting>
  <conditionalFormatting sqref="J139">
    <cfRule type="duplicateValues" priority="87" aboveAverage="0" equalAverage="0" bottom="0" percent="0" rank="0" text="" dxfId="85">
      <formula>0</formula>
    </cfRule>
  </conditionalFormatting>
  <conditionalFormatting sqref="J140">
    <cfRule type="duplicateValues" priority="88" aboveAverage="0" equalAverage="0" bottom="0" percent="0" rank="0" text="" dxfId="86">
      <formula>0</formula>
    </cfRule>
  </conditionalFormatting>
  <conditionalFormatting sqref="J141">
    <cfRule type="duplicateValues" priority="89" aboveAverage="0" equalAverage="0" bottom="0" percent="0" rank="0" text="" dxfId="87">
      <formula>0</formula>
    </cfRule>
  </conditionalFormatting>
  <conditionalFormatting sqref="J144">
    <cfRule type="duplicateValues" priority="90" aboveAverage="0" equalAverage="0" bottom="0" percent="0" rank="0" text="" dxfId="88">
      <formula>0</formula>
    </cfRule>
  </conditionalFormatting>
  <conditionalFormatting sqref="J145">
    <cfRule type="duplicateValues" priority="91" aboveAverage="0" equalAverage="0" bottom="0" percent="0" rank="0" text="" dxfId="89">
      <formula>0</formula>
    </cfRule>
  </conditionalFormatting>
  <conditionalFormatting sqref="J147">
    <cfRule type="duplicateValues" priority="92" aboveAverage="0" equalAverage="0" bottom="0" percent="0" rank="0" text="" dxfId="90">
      <formula>0</formula>
    </cfRule>
  </conditionalFormatting>
  <conditionalFormatting sqref="J148">
    <cfRule type="duplicateValues" priority="93" aboveAverage="0" equalAverage="0" bottom="0" percent="0" rank="0" text="" dxfId="91">
      <formula>0</formula>
    </cfRule>
  </conditionalFormatting>
  <conditionalFormatting sqref="J149">
    <cfRule type="duplicateValues" priority="94" aboveAverage="0" equalAverage="0" bottom="0" percent="0" rank="0" text="" dxfId="92">
      <formula>0</formula>
    </cfRule>
  </conditionalFormatting>
  <conditionalFormatting sqref="J146">
    <cfRule type="duplicateValues" priority="95" aboveAverage="0" equalAverage="0" bottom="0" percent="0" rank="0" text="" dxfId="93">
      <formula>0</formula>
    </cfRule>
  </conditionalFormatting>
  <conditionalFormatting sqref="J151">
    <cfRule type="duplicateValues" priority="96" aboveAverage="0" equalAverage="0" bottom="0" percent="0" rank="0" text="" dxfId="94">
      <formula>0</formula>
    </cfRule>
  </conditionalFormatting>
  <conditionalFormatting sqref="J152">
    <cfRule type="duplicateValues" priority="97" aboveAverage="0" equalAverage="0" bottom="0" percent="0" rank="0" text="" dxfId="95">
      <formula>0</formula>
    </cfRule>
  </conditionalFormatting>
  <conditionalFormatting sqref="J153">
    <cfRule type="duplicateValues" priority="98" aboveAverage="0" equalAverage="0" bottom="0" percent="0" rank="0" text="" dxfId="96">
      <formula>0</formula>
    </cfRule>
  </conditionalFormatting>
  <conditionalFormatting sqref="J154">
    <cfRule type="duplicateValues" priority="99" aboveAverage="0" equalAverage="0" bottom="0" percent="0" rank="0" text="" dxfId="97">
      <formula>0</formula>
    </cfRule>
  </conditionalFormatting>
  <conditionalFormatting sqref="J156">
    <cfRule type="duplicateValues" priority="100" aboveAverage="0" equalAverage="0" bottom="0" percent="0" rank="0" text="" dxfId="98">
      <formula>0</formula>
    </cfRule>
  </conditionalFormatting>
  <conditionalFormatting sqref="J157">
    <cfRule type="duplicateValues" priority="101" aboveAverage="0" equalAverage="0" bottom="0" percent="0" rank="0" text="" dxfId="99">
      <formula>0</formula>
    </cfRule>
  </conditionalFormatting>
  <conditionalFormatting sqref="J159">
    <cfRule type="duplicateValues" priority="102" aboveAverage="0" equalAverage="0" bottom="0" percent="0" rank="0" text="" dxfId="100">
      <formula>0</formula>
    </cfRule>
  </conditionalFormatting>
  <conditionalFormatting sqref="J160">
    <cfRule type="duplicateValues" priority="103" aboveAverage="0" equalAverage="0" bottom="0" percent="0" rank="0" text="" dxfId="101">
      <formula>0</formula>
    </cfRule>
  </conditionalFormatting>
  <conditionalFormatting sqref="J161">
    <cfRule type="duplicateValues" priority="104" aboveAverage="0" equalAverage="0" bottom="0" percent="0" rank="0" text="" dxfId="102">
      <formula>0</formula>
    </cfRule>
  </conditionalFormatting>
  <conditionalFormatting sqref="J162">
    <cfRule type="duplicateValues" priority="105" aboveAverage="0" equalAverage="0" bottom="0" percent="0" rank="0" text="" dxfId="103">
      <formula>0</formula>
    </cfRule>
  </conditionalFormatting>
  <conditionalFormatting sqref="J163">
    <cfRule type="duplicateValues" priority="106" aboveAverage="0" equalAverage="0" bottom="0" percent="0" rank="0" text="" dxfId="104">
      <formula>0</formula>
    </cfRule>
  </conditionalFormatting>
  <conditionalFormatting sqref="J164">
    <cfRule type="duplicateValues" priority="107" aboveAverage="0" equalAverage="0" bottom="0" percent="0" rank="0" text="" dxfId="105">
      <formula>0</formula>
    </cfRule>
  </conditionalFormatting>
  <conditionalFormatting sqref="J165">
    <cfRule type="duplicateValues" priority="108" aboveAverage="0" equalAverage="0" bottom="0" percent="0" rank="0" text="" dxfId="106">
      <formula>0</formula>
    </cfRule>
  </conditionalFormatting>
  <conditionalFormatting sqref="J166">
    <cfRule type="duplicateValues" priority="109" aboveAverage="0" equalAverage="0" bottom="0" percent="0" rank="0" text="" dxfId="107">
      <formula>0</formula>
    </cfRule>
  </conditionalFormatting>
  <conditionalFormatting sqref="J167">
    <cfRule type="duplicateValues" priority="110" aboveAverage="0" equalAverage="0" bottom="0" percent="0" rank="0" text="" dxfId="108">
      <formula>0</formula>
    </cfRule>
  </conditionalFormatting>
  <conditionalFormatting sqref="J168">
    <cfRule type="duplicateValues" priority="111" aboveAverage="0" equalAverage="0" bottom="0" percent="0" rank="0" text="" dxfId="109">
      <formula>0</formula>
    </cfRule>
  </conditionalFormatting>
  <conditionalFormatting sqref="J171">
    <cfRule type="duplicateValues" priority="112" aboveAverage="0" equalAverage="0" bottom="0" percent="0" rank="0" text="" dxfId="110">
      <formula>0</formula>
    </cfRule>
  </conditionalFormatting>
  <conditionalFormatting sqref="J172">
    <cfRule type="duplicateValues" priority="113" aboveAverage="0" equalAverage="0" bottom="0" percent="0" rank="0" text="" dxfId="111">
      <formula>0</formula>
    </cfRule>
  </conditionalFormatting>
  <conditionalFormatting sqref="J173">
    <cfRule type="duplicateValues" priority="114" aboveAverage="0" equalAverage="0" bottom="0" percent="0" rank="0" text="" dxfId="112">
      <formula>0</formula>
    </cfRule>
  </conditionalFormatting>
  <conditionalFormatting sqref="J174">
    <cfRule type="duplicateValues" priority="115" aboveAverage="0" equalAverage="0" bottom="0" percent="0" rank="0" text="" dxfId="113">
      <formula>0</formula>
    </cfRule>
  </conditionalFormatting>
  <conditionalFormatting sqref="J175">
    <cfRule type="duplicateValues" priority="116" aboveAverage="0" equalAverage="0" bottom="0" percent="0" rank="0" text="" dxfId="114">
      <formula>0</formula>
    </cfRule>
  </conditionalFormatting>
  <conditionalFormatting sqref="J178">
    <cfRule type="duplicateValues" priority="117" aboveAverage="0" equalAverage="0" bottom="0" percent="0" rank="0" text="" dxfId="115">
      <formula>0</formula>
    </cfRule>
  </conditionalFormatting>
  <conditionalFormatting sqref="J180">
    <cfRule type="duplicateValues" priority="118" aboveAverage="0" equalAverage="0" bottom="0" percent="0" rank="0" text="" dxfId="116">
      <formula>0</formula>
    </cfRule>
  </conditionalFormatting>
  <conditionalFormatting sqref="J181">
    <cfRule type="duplicateValues" priority="119" aboveAverage="0" equalAverage="0" bottom="0" percent="0" rank="0" text="" dxfId="117">
      <formula>0</formula>
    </cfRule>
  </conditionalFormatting>
  <conditionalFormatting sqref="J182">
    <cfRule type="duplicateValues" priority="120" aboveAverage="0" equalAverage="0" bottom="0" percent="0" rank="0" text="" dxfId="118">
      <formula>0</formula>
    </cfRule>
  </conditionalFormatting>
  <conditionalFormatting sqref="J183">
    <cfRule type="duplicateValues" priority="121" aboveAverage="0" equalAverage="0" bottom="0" percent="0" rank="0" text="" dxfId="119">
      <formula>0</formula>
    </cfRule>
  </conditionalFormatting>
  <conditionalFormatting sqref="J184">
    <cfRule type="duplicateValues" priority="122" aboveAverage="0" equalAverage="0" bottom="0" percent="0" rank="0" text="" dxfId="120">
      <formula>0</formula>
    </cfRule>
  </conditionalFormatting>
  <conditionalFormatting sqref="J185">
    <cfRule type="duplicateValues" priority="123" aboveAverage="0" equalAverage="0" bottom="0" percent="0" rank="0" text="" dxfId="121">
      <formula>0</formula>
    </cfRule>
  </conditionalFormatting>
  <conditionalFormatting sqref="J186">
    <cfRule type="duplicateValues" priority="124" aboveAverage="0" equalAverage="0" bottom="0" percent="0" rank="0" text="" dxfId="122">
      <formula>0</formula>
    </cfRule>
  </conditionalFormatting>
  <conditionalFormatting sqref="J188">
    <cfRule type="duplicateValues" priority="125" aboveAverage="0" equalAverage="0" bottom="0" percent="0" rank="0" text="" dxfId="123">
      <formula>0</formula>
    </cfRule>
  </conditionalFormatting>
  <conditionalFormatting sqref="J190">
    <cfRule type="duplicateValues" priority="126" aboveAverage="0" equalAverage="0" bottom="0" percent="0" rank="0" text="" dxfId="124">
      <formula>0</formula>
    </cfRule>
  </conditionalFormatting>
  <conditionalFormatting sqref="J192">
    <cfRule type="duplicateValues" priority="127" aboveAverage="0" equalAverage="0" bottom="0" percent="0" rank="0" text="" dxfId="125">
      <formula>0</formula>
    </cfRule>
  </conditionalFormatting>
  <conditionalFormatting sqref="J194">
    <cfRule type="duplicateValues" priority="128" aboveAverage="0" equalAverage="0" bottom="0" percent="0" rank="0" text="" dxfId="126">
      <formula>0</formula>
    </cfRule>
  </conditionalFormatting>
  <conditionalFormatting sqref="J195">
    <cfRule type="duplicateValues" priority="129" aboveAverage="0" equalAverage="0" bottom="0" percent="0" rank="0" text="" dxfId="127">
      <formula>0</formula>
    </cfRule>
  </conditionalFormatting>
  <conditionalFormatting sqref="J196">
    <cfRule type="duplicateValues" priority="130" aboveAverage="0" equalAverage="0" bottom="0" percent="0" rank="0" text="" dxfId="128">
      <formula>0</formula>
    </cfRule>
  </conditionalFormatting>
  <conditionalFormatting sqref="J204">
    <cfRule type="duplicateValues" priority="131" aboveAverage="0" equalAverage="0" bottom="0" percent="0" rank="0" text="" dxfId="129">
      <formula>0</formula>
    </cfRule>
  </conditionalFormatting>
  <conditionalFormatting sqref="J205">
    <cfRule type="duplicateValues" priority="132" aboveAverage="0" equalAverage="0" bottom="0" percent="0" rank="0" text="" dxfId="130">
      <formula>0</formula>
    </cfRule>
  </conditionalFormatting>
  <conditionalFormatting sqref="J206">
    <cfRule type="duplicateValues" priority="133" aboveAverage="0" equalAverage="0" bottom="0" percent="0" rank="0" text="" dxfId="131">
      <formula>0</formula>
    </cfRule>
  </conditionalFormatting>
  <conditionalFormatting sqref="J208">
    <cfRule type="duplicateValues" priority="134" aboveAverage="0" equalAverage="0" bottom="0" percent="0" rank="0" text="" dxfId="132">
      <formula>0</formula>
    </cfRule>
  </conditionalFormatting>
  <conditionalFormatting sqref="J209">
    <cfRule type="duplicateValues" priority="135" aboveAverage="0" equalAverage="0" bottom="0" percent="0" rank="0" text="" dxfId="133">
      <formula>0</formula>
    </cfRule>
  </conditionalFormatting>
  <conditionalFormatting sqref="J210">
    <cfRule type="duplicateValues" priority="136" aboveAverage="0" equalAverage="0" bottom="0" percent="0" rank="0" text="" dxfId="134">
      <formula>0</formula>
    </cfRule>
  </conditionalFormatting>
  <conditionalFormatting sqref="J211">
    <cfRule type="duplicateValues" priority="137" aboveAverage="0" equalAverage="0" bottom="0" percent="0" rank="0" text="" dxfId="135">
      <formula>0</formula>
    </cfRule>
  </conditionalFormatting>
  <conditionalFormatting sqref="J212">
    <cfRule type="duplicateValues" priority="138" aboveAverage="0" equalAverage="0" bottom="0" percent="0" rank="0" text="" dxfId="136">
      <formula>0</formula>
    </cfRule>
  </conditionalFormatting>
  <conditionalFormatting sqref="J216">
    <cfRule type="duplicateValues" priority="139" aboveAverage="0" equalAverage="0" bottom="0" percent="0" rank="0" text="" dxfId="137">
      <formula>0</formula>
    </cfRule>
  </conditionalFormatting>
  <conditionalFormatting sqref="J217">
    <cfRule type="duplicateValues" priority="140" aboveAverage="0" equalAverage="0" bottom="0" percent="0" rank="0" text="" dxfId="138">
      <formula>0</formula>
    </cfRule>
  </conditionalFormatting>
  <conditionalFormatting sqref="J218">
    <cfRule type="duplicateValues" priority="141" aboveAverage="0" equalAverage="0" bottom="0" percent="0" rank="0" text="" dxfId="139">
      <formula>0</formula>
    </cfRule>
  </conditionalFormatting>
  <conditionalFormatting sqref="J219">
    <cfRule type="duplicateValues" priority="142" aboveAverage="0" equalAverage="0" bottom="0" percent="0" rank="0" text="" dxfId="140">
      <formula>0</formula>
    </cfRule>
  </conditionalFormatting>
  <conditionalFormatting sqref="J220">
    <cfRule type="duplicateValues" priority="143" aboveAverage="0" equalAverage="0" bottom="0" percent="0" rank="0" text="" dxfId="141">
      <formula>0</formula>
    </cfRule>
  </conditionalFormatting>
  <conditionalFormatting sqref="J221">
    <cfRule type="duplicateValues" priority="144" aboveAverage="0" equalAverage="0" bottom="0" percent="0" rank="0" text="" dxfId="142">
      <formula>0</formula>
    </cfRule>
  </conditionalFormatting>
  <conditionalFormatting sqref="J222">
    <cfRule type="duplicateValues" priority="145" aboveAverage="0" equalAverage="0" bottom="0" percent="0" rank="0" text="" dxfId="143">
      <formula>0</formula>
    </cfRule>
  </conditionalFormatting>
  <conditionalFormatting sqref="J223">
    <cfRule type="duplicateValues" priority="146" aboveAverage="0" equalAverage="0" bottom="0" percent="0" rank="0" text="" dxfId="144">
      <formula>0</formula>
    </cfRule>
  </conditionalFormatting>
  <conditionalFormatting sqref="J224">
    <cfRule type="duplicateValues" priority="147" aboveAverage="0" equalAverage="0" bottom="0" percent="0" rank="0" text="" dxfId="145">
      <formula>0</formula>
    </cfRule>
  </conditionalFormatting>
  <conditionalFormatting sqref="J225">
    <cfRule type="duplicateValues" priority="148" aboveAverage="0" equalAverage="0" bottom="0" percent="0" rank="0" text="" dxfId="146">
      <formula>0</formula>
    </cfRule>
  </conditionalFormatting>
  <conditionalFormatting sqref="J226">
    <cfRule type="duplicateValues" priority="149" aboveAverage="0" equalAverage="0" bottom="0" percent="0" rank="0" text="" dxfId="147">
      <formula>0</formula>
    </cfRule>
  </conditionalFormatting>
  <conditionalFormatting sqref="J227">
    <cfRule type="duplicateValues" priority="150" aboveAverage="0" equalAverage="0" bottom="0" percent="0" rank="0" text="" dxfId="148">
      <formula>0</formula>
    </cfRule>
  </conditionalFormatting>
  <conditionalFormatting sqref="J228">
    <cfRule type="duplicateValues" priority="151" aboveAverage="0" equalAverage="0" bottom="0" percent="0" rank="0" text="" dxfId="149">
      <formula>0</formula>
    </cfRule>
  </conditionalFormatting>
  <conditionalFormatting sqref="J229">
    <cfRule type="duplicateValues" priority="152" aboveAverage="0" equalAverage="0" bottom="0" percent="0" rank="0" text="" dxfId="150">
      <formula>0</formula>
    </cfRule>
  </conditionalFormatting>
  <conditionalFormatting sqref="J230">
    <cfRule type="duplicateValues" priority="153" aboveAverage="0" equalAverage="0" bottom="0" percent="0" rank="0" text="" dxfId="151">
      <formula>0</formula>
    </cfRule>
  </conditionalFormatting>
  <conditionalFormatting sqref="J231">
    <cfRule type="duplicateValues" priority="154" aboveAverage="0" equalAverage="0" bottom="0" percent="0" rank="0" text="" dxfId="152">
      <formula>0</formula>
    </cfRule>
  </conditionalFormatting>
  <conditionalFormatting sqref="J232">
    <cfRule type="duplicateValues" priority="155" aboveAverage="0" equalAverage="0" bottom="0" percent="0" rank="0" text="" dxfId="153">
      <formula>0</formula>
    </cfRule>
  </conditionalFormatting>
  <conditionalFormatting sqref="J233">
    <cfRule type="duplicateValues" priority="156" aboveAverage="0" equalAverage="0" bottom="0" percent="0" rank="0" text="" dxfId="154">
      <formula>0</formula>
    </cfRule>
  </conditionalFormatting>
  <conditionalFormatting sqref="J234">
    <cfRule type="duplicateValues" priority="157" aboveAverage="0" equalAverage="0" bottom="0" percent="0" rank="0" text="" dxfId="155">
      <formula>0</formula>
    </cfRule>
  </conditionalFormatting>
  <conditionalFormatting sqref="J235">
    <cfRule type="duplicateValues" priority="158" aboveAverage="0" equalAverage="0" bottom="0" percent="0" rank="0" text="" dxfId="156">
      <formula>0</formula>
    </cfRule>
  </conditionalFormatting>
  <conditionalFormatting sqref="J236">
    <cfRule type="duplicateValues" priority="159" aboveAverage="0" equalAverage="0" bottom="0" percent="0" rank="0" text="" dxfId="157">
      <formula>0</formula>
    </cfRule>
  </conditionalFormatting>
  <conditionalFormatting sqref="J238">
    <cfRule type="duplicateValues" priority="160" aboveAverage="0" equalAverage="0" bottom="0" percent="0" rank="0" text="" dxfId="158">
      <formula>0</formula>
    </cfRule>
  </conditionalFormatting>
  <conditionalFormatting sqref="J240">
    <cfRule type="duplicateValues" priority="161" aboveAverage="0" equalAverage="0" bottom="0" percent="0" rank="0" text="" dxfId="159">
      <formula>0</formula>
    </cfRule>
  </conditionalFormatting>
  <conditionalFormatting sqref="J241">
    <cfRule type="duplicateValues" priority="162" aboveAverage="0" equalAverage="0" bottom="0" percent="0" rank="0" text="" dxfId="160">
      <formula>0</formula>
    </cfRule>
  </conditionalFormatting>
  <conditionalFormatting sqref="J242">
    <cfRule type="duplicateValues" priority="163" aboveAverage="0" equalAverage="0" bottom="0" percent="0" rank="0" text="" dxfId="161">
      <formula>0</formula>
    </cfRule>
  </conditionalFormatting>
  <conditionalFormatting sqref="J243">
    <cfRule type="duplicateValues" priority="164" aboveAverage="0" equalAverage="0" bottom="0" percent="0" rank="0" text="" dxfId="162">
      <formula>0</formula>
    </cfRule>
  </conditionalFormatting>
  <conditionalFormatting sqref="J244">
    <cfRule type="duplicateValues" priority="165" aboveAverage="0" equalAverage="0" bottom="0" percent="0" rank="0" text="" dxfId="163">
      <formula>0</formula>
    </cfRule>
  </conditionalFormatting>
  <conditionalFormatting sqref="J245">
    <cfRule type="duplicateValues" priority="166" aboveAverage="0" equalAverage="0" bottom="0" percent="0" rank="0" text="" dxfId="164">
      <formula>0</formula>
    </cfRule>
  </conditionalFormatting>
  <conditionalFormatting sqref="J246">
    <cfRule type="duplicateValues" priority="167" aboveAverage="0" equalAverage="0" bottom="0" percent="0" rank="0" text="" dxfId="165">
      <formula>0</formula>
    </cfRule>
  </conditionalFormatting>
  <conditionalFormatting sqref="J247">
    <cfRule type="duplicateValues" priority="168" aboveAverage="0" equalAverage="0" bottom="0" percent="0" rank="0" text="" dxfId="166">
      <formula>0</formula>
    </cfRule>
  </conditionalFormatting>
  <conditionalFormatting sqref="J248">
    <cfRule type="duplicateValues" priority="169" aboveAverage="0" equalAverage="0" bottom="0" percent="0" rank="0" text="" dxfId="167">
      <formula>0</formula>
    </cfRule>
  </conditionalFormatting>
  <conditionalFormatting sqref="J249">
    <cfRule type="duplicateValues" priority="170" aboveAverage="0" equalAverage="0" bottom="0" percent="0" rank="0" text="" dxfId="168">
      <formula>0</formula>
    </cfRule>
  </conditionalFormatting>
  <conditionalFormatting sqref="J250">
    <cfRule type="duplicateValues" priority="171" aboveAverage="0" equalAverage="0" bottom="0" percent="0" rank="0" text="" dxfId="169">
      <formula>0</formula>
    </cfRule>
  </conditionalFormatting>
  <conditionalFormatting sqref="J251">
    <cfRule type="duplicateValues" priority="172" aboveAverage="0" equalAverage="0" bottom="0" percent="0" rank="0" text="" dxfId="170">
      <formula>0</formula>
    </cfRule>
  </conditionalFormatting>
  <conditionalFormatting sqref="J252">
    <cfRule type="duplicateValues" priority="173" aboveAverage="0" equalAverage="0" bottom="0" percent="0" rank="0" text="" dxfId="171">
      <formula>0</formula>
    </cfRule>
  </conditionalFormatting>
  <conditionalFormatting sqref="J253">
    <cfRule type="duplicateValues" priority="174" aboveAverage="0" equalAverage="0" bottom="0" percent="0" rank="0" text="" dxfId="172">
      <formula>0</formula>
    </cfRule>
  </conditionalFormatting>
  <conditionalFormatting sqref="J255">
    <cfRule type="duplicateValues" priority="175" aboveAverage="0" equalAverage="0" bottom="0" percent="0" rank="0" text="" dxfId="173">
      <formula>0</formula>
    </cfRule>
  </conditionalFormatting>
  <conditionalFormatting sqref="J256">
    <cfRule type="duplicateValues" priority="176" aboveAverage="0" equalAverage="0" bottom="0" percent="0" rank="0" text="" dxfId="174">
      <formula>0</formula>
    </cfRule>
  </conditionalFormatting>
  <conditionalFormatting sqref="J257">
    <cfRule type="duplicateValues" priority="177" aboveAverage="0" equalAverage="0" bottom="0" percent="0" rank="0" text="" dxfId="175">
      <formula>0</formula>
    </cfRule>
  </conditionalFormatting>
  <conditionalFormatting sqref="N193:N262">
    <cfRule type="containsText" priority="178" operator="containsText" aboveAverage="0" equalAverage="0" bottom="0" percent="0" rank="0" text="R" dxfId="176"/>
  </conditionalFormatting>
  <hyperlinks>
    <hyperlink ref="E190" r:id="rId1" display="126171@FO11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tableParts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356"/>
  <sheetViews>
    <sheetView showFormulas="false" showGridLines="false" showRowColHeaders="true" showZeros="true" rightToLeft="false" tabSelected="false" showOutlineSymbols="true" defaultGridColor="true" view="pageBreakPreview" topLeftCell="A235" colorId="64" zoomScale="80" zoomScaleNormal="60" zoomScalePageLayoutView="80" workbookViewId="0">
      <selection pane="topLeft" activeCell="B278" activeCellId="0" sqref="B278"/>
    </sheetView>
  </sheetViews>
  <sheetFormatPr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24.72"/>
    <col collapsed="false" customWidth="true" hidden="false" outlineLevel="0" max="3" min="3" style="1" width="23"/>
    <col collapsed="false" customWidth="true" hidden="false" outlineLevel="0" max="4" min="4" style="51" width="8.43"/>
    <col collapsed="false" customWidth="true" hidden="false" outlineLevel="0" max="5" min="5" style="1" width="43.43"/>
    <col collapsed="false" customWidth="true" hidden="false" outlineLevel="0" max="6" min="6" style="1" width="45.71"/>
    <col collapsed="false" customWidth="true" hidden="false" outlineLevel="0" max="7" min="7" style="1" width="21.15"/>
    <col collapsed="false" customWidth="true" hidden="false" outlineLevel="0" max="8" min="8" style="1" width="27.72"/>
    <col collapsed="false" customWidth="true" hidden="false" outlineLevel="0" max="9" min="9" style="1" width="9.71"/>
    <col collapsed="false" customWidth="true" hidden="false" outlineLevel="0" max="10" min="10" style="51" width="21.15"/>
    <col collapsed="false" customWidth="true" hidden="false" outlineLevel="0" max="14" min="11" style="1" width="14.28"/>
    <col collapsed="false" customWidth="true" hidden="false" outlineLevel="0" max="15" min="15" style="1" width="12"/>
    <col collapsed="false" customWidth="true" hidden="false" outlineLevel="0" max="16" min="16" style="1" width="26.15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233" t="s">
        <v>0</v>
      </c>
      <c r="U1" s="1" t="n">
        <v>158</v>
      </c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7"/>
      <c r="P2" s="234" t="s">
        <v>2529</v>
      </c>
      <c r="Q2" s="8"/>
      <c r="R2" s="9" t="s">
        <v>2530</v>
      </c>
      <c r="T2" s="233" t="s">
        <v>3</v>
      </c>
      <c r="U2" s="1" t="n">
        <v>2</v>
      </c>
    </row>
    <row r="3" customFormat="false" ht="13.8" hidden="false" customHeight="false" outlineLevel="0" collapsed="false">
      <c r="G3" s="5"/>
      <c r="H3" s="5"/>
      <c r="I3" s="5"/>
      <c r="J3" s="5"/>
      <c r="K3" s="5"/>
      <c r="L3" s="5"/>
      <c r="M3" s="5"/>
      <c r="N3" s="5"/>
      <c r="O3" s="10" t="s">
        <v>4</v>
      </c>
      <c r="P3" s="0"/>
      <c r="Q3" s="119" t="s">
        <v>5</v>
      </c>
      <c r="T3" s="233"/>
      <c r="U3" s="1" t="n">
        <f aca="false">U2/U1</f>
        <v>0.0126582278481013</v>
      </c>
    </row>
    <row r="4" customFormat="false" ht="16.5" hidden="false" customHeight="false" outlineLevel="0" collapsed="false">
      <c r="O4" s="12" t="n">
        <f aca="false">COUNTIF(O9:O915,"AT")</f>
        <v>29</v>
      </c>
      <c r="P4" s="13" t="s">
        <v>6</v>
      </c>
      <c r="Q4" s="185" t="n">
        <f aca="false">O4/M6</f>
        <v>0.110687022900763</v>
      </c>
      <c r="R4" s="1" t="s">
        <v>7</v>
      </c>
    </row>
    <row r="5" customFormat="false" ht="16.5" hidden="false" customHeight="false" outlineLevel="0" collapsed="false">
      <c r="G5" s="16"/>
      <c r="H5" s="16"/>
      <c r="I5" s="16"/>
      <c r="K5" s="17" t="s">
        <v>8</v>
      </c>
      <c r="L5" s="17"/>
      <c r="M5" s="18" t="n">
        <f aca="false">AVERAGE(Q9:Q277)</f>
        <v>1</v>
      </c>
      <c r="N5" s="20"/>
      <c r="O5" s="12" t="n">
        <f aca="false">COUNTIF(O9:O916,"ET")</f>
        <v>36</v>
      </c>
      <c r="P5" s="21" t="s">
        <v>9</v>
      </c>
      <c r="Q5" s="188" t="n">
        <f aca="false">O5/M6</f>
        <v>0.137404580152672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43705.6100648949</v>
      </c>
      <c r="G6" s="16"/>
      <c r="H6" s="16"/>
      <c r="I6" s="16"/>
      <c r="J6" s="25"/>
      <c r="K6" s="26" t="s">
        <v>12</v>
      </c>
      <c r="L6" s="26"/>
      <c r="M6" s="16" t="n">
        <f aca="false">COUNT(D9:D476)</f>
        <v>262</v>
      </c>
      <c r="O6" s="12" t="n">
        <f aca="false">COUNTIF(O9:O917,"FT")</f>
        <v>43</v>
      </c>
      <c r="P6" s="28" t="s">
        <v>13</v>
      </c>
      <c r="Q6" s="189" t="n">
        <f aca="false">O6/M6</f>
        <v>0.16412213740458</v>
      </c>
    </row>
    <row r="7" customFormat="false" ht="16.5" hidden="false" customHeight="false" outlineLevel="0" collapsed="false">
      <c r="K7" s="235" t="s">
        <v>14</v>
      </c>
      <c r="L7" s="235" t="s">
        <v>14</v>
      </c>
      <c r="M7" s="235" t="s">
        <v>15</v>
      </c>
      <c r="N7" s="236"/>
      <c r="O7" s="12" t="n">
        <f aca="false">COUNTIF(N9:N918,"R")</f>
        <v>13</v>
      </c>
      <c r="P7" s="33" t="s">
        <v>16</v>
      </c>
      <c r="Q7" s="193" t="n">
        <f aca="false">O7/M6</f>
        <v>0.049618320610687</v>
      </c>
    </row>
    <row r="8" customFormat="false" ht="15.75" hidden="false" customHeight="false" outlineLevel="0" collapsed="false">
      <c r="B8" s="35" t="s">
        <v>17</v>
      </c>
      <c r="C8" s="128" t="s">
        <v>18</v>
      </c>
      <c r="D8" s="194" t="s">
        <v>19</v>
      </c>
      <c r="E8" s="195" t="s">
        <v>20</v>
      </c>
      <c r="F8" s="196" t="s">
        <v>21</v>
      </c>
      <c r="G8" s="196" t="s">
        <v>22</v>
      </c>
      <c r="H8" s="197" t="s">
        <v>23</v>
      </c>
      <c r="I8" s="198" t="s">
        <v>24</v>
      </c>
      <c r="J8" s="198" t="s">
        <v>1696</v>
      </c>
      <c r="K8" s="41" t="s">
        <v>26</v>
      </c>
      <c r="L8" s="41" t="s">
        <v>27</v>
      </c>
      <c r="M8" s="41" t="s">
        <v>28</v>
      </c>
      <c r="N8" s="41" t="s">
        <v>3</v>
      </c>
      <c r="O8" s="41" t="s">
        <v>29</v>
      </c>
      <c r="P8" s="196" t="s">
        <v>30</v>
      </c>
      <c r="Q8" s="200" t="s">
        <v>31</v>
      </c>
      <c r="R8" s="196" t="s">
        <v>32</v>
      </c>
    </row>
    <row r="9" customFormat="false" ht="15.75" hidden="false" customHeight="false" outlineLevel="0" collapsed="false">
      <c r="A9" s="1" t="n">
        <v>1</v>
      </c>
      <c r="C9" s="48"/>
      <c r="D9" s="56" t="n">
        <v>7817</v>
      </c>
      <c r="E9" s="228" t="s">
        <v>2531</v>
      </c>
      <c r="F9" s="82" t="s">
        <v>2532</v>
      </c>
      <c r="G9" s="237" t="s">
        <v>37</v>
      </c>
      <c r="H9" s="229" t="s">
        <v>1190</v>
      </c>
      <c r="I9" s="47" t="n">
        <v>10</v>
      </c>
      <c r="J9" s="166" t="s">
        <v>2533</v>
      </c>
      <c r="K9" s="167" t="n">
        <v>43556</v>
      </c>
      <c r="L9" s="69" t="s">
        <v>2534</v>
      </c>
      <c r="M9" s="223"/>
      <c r="N9" s="223"/>
      <c r="O9" s="110"/>
      <c r="P9" s="47" t="s">
        <v>1079</v>
      </c>
      <c r="Q9" s="211" t="n">
        <v>1</v>
      </c>
      <c r="R9" s="47"/>
    </row>
    <row r="10" customFormat="false" ht="15.75" hidden="false" customHeight="false" outlineLevel="0" collapsed="false">
      <c r="A10" s="1" t="n">
        <v>2</v>
      </c>
      <c r="C10" s="48"/>
      <c r="D10" s="56" t="n">
        <v>7818</v>
      </c>
      <c r="E10" s="228" t="s">
        <v>2535</v>
      </c>
      <c r="F10" s="82" t="s">
        <v>2536</v>
      </c>
      <c r="G10" s="237" t="s">
        <v>37</v>
      </c>
      <c r="H10" s="229" t="s">
        <v>1190</v>
      </c>
      <c r="I10" s="47" t="n">
        <v>2</v>
      </c>
      <c r="J10" s="166" t="s">
        <v>2537</v>
      </c>
      <c r="K10" s="167" t="n">
        <v>43556</v>
      </c>
      <c r="L10" s="69" t="s">
        <v>2534</v>
      </c>
      <c r="M10" s="223" t="n">
        <v>43572</v>
      </c>
      <c r="N10" s="223"/>
      <c r="O10" s="110" t="s">
        <v>40</v>
      </c>
      <c r="P10" s="47" t="s">
        <v>1994</v>
      </c>
      <c r="Q10" s="211" t="n">
        <v>1</v>
      </c>
      <c r="R10" s="47"/>
    </row>
    <row r="11" customFormat="false" ht="15.75" hidden="false" customHeight="false" outlineLevel="0" collapsed="false">
      <c r="A11" s="1" t="n">
        <v>3</v>
      </c>
      <c r="B11" s="1" t="s">
        <v>2538</v>
      </c>
      <c r="C11" s="48"/>
      <c r="D11" s="56" t="n">
        <v>7819</v>
      </c>
      <c r="E11" s="228" t="s">
        <v>2539</v>
      </c>
      <c r="F11" s="82" t="s">
        <v>2540</v>
      </c>
      <c r="G11" s="229" t="s">
        <v>63</v>
      </c>
      <c r="H11" s="47" t="s">
        <v>52</v>
      </c>
      <c r="I11" s="47" t="s">
        <v>2062</v>
      </c>
      <c r="J11" s="166" t="s">
        <v>2541</v>
      </c>
      <c r="K11" s="167" t="n">
        <v>43556</v>
      </c>
      <c r="L11" s="69" t="n">
        <v>43565</v>
      </c>
      <c r="M11" s="223" t="n">
        <v>43559</v>
      </c>
      <c r="N11" s="223"/>
      <c r="O11" s="110" t="s">
        <v>89</v>
      </c>
      <c r="P11" s="47" t="s">
        <v>337</v>
      </c>
      <c r="Q11" s="211" t="n">
        <v>1</v>
      </c>
      <c r="R11" s="47"/>
    </row>
    <row r="12" customFormat="false" ht="15.75" hidden="false" customHeight="false" outlineLevel="0" collapsed="false">
      <c r="A12" s="1" t="n">
        <v>4</v>
      </c>
      <c r="B12" s="1" t="s">
        <v>2542</v>
      </c>
      <c r="C12" s="48"/>
      <c r="D12" s="56" t="n">
        <v>7820</v>
      </c>
      <c r="E12" s="228" t="s">
        <v>307</v>
      </c>
      <c r="F12" s="82" t="s">
        <v>2543</v>
      </c>
      <c r="G12" s="229" t="s">
        <v>309</v>
      </c>
      <c r="H12" s="47" t="s">
        <v>52</v>
      </c>
      <c r="I12" s="47" t="n">
        <v>30</v>
      </c>
      <c r="J12" s="166" t="s">
        <v>2544</v>
      </c>
      <c r="K12" s="167" t="n">
        <v>43556</v>
      </c>
      <c r="L12" s="69" t="n">
        <v>43570</v>
      </c>
      <c r="M12" s="223" t="n">
        <v>43572</v>
      </c>
      <c r="N12" s="223"/>
      <c r="O12" s="110" t="s">
        <v>40</v>
      </c>
      <c r="P12" s="47" t="s">
        <v>2545</v>
      </c>
      <c r="Q12" s="211" t="n">
        <v>1</v>
      </c>
      <c r="R12" s="47"/>
    </row>
    <row r="13" customFormat="false" ht="15.75" hidden="false" customHeight="false" outlineLevel="0" collapsed="false">
      <c r="A13" s="1" t="n">
        <v>5</v>
      </c>
      <c r="B13" s="1" t="s">
        <v>2546</v>
      </c>
      <c r="C13" s="48"/>
      <c r="D13" s="56" t="n">
        <v>7821</v>
      </c>
      <c r="E13" s="228" t="n">
        <v>20260331</v>
      </c>
      <c r="F13" s="82" t="s">
        <v>2547</v>
      </c>
      <c r="G13" s="229" t="s">
        <v>611</v>
      </c>
      <c r="H13" s="47" t="s">
        <v>52</v>
      </c>
      <c r="I13" s="47" t="n">
        <v>15</v>
      </c>
      <c r="J13" s="166" t="s">
        <v>2548</v>
      </c>
      <c r="K13" s="167" t="n">
        <v>43556</v>
      </c>
      <c r="L13" s="69" t="n">
        <v>43567</v>
      </c>
      <c r="M13" s="223" t="n">
        <v>43570</v>
      </c>
      <c r="N13" s="223"/>
      <c r="O13" s="110" t="s">
        <v>40</v>
      </c>
      <c r="P13" s="47" t="s">
        <v>337</v>
      </c>
      <c r="Q13" s="211" t="n">
        <v>1</v>
      </c>
      <c r="R13" s="47"/>
    </row>
    <row r="14" customFormat="false" ht="15.75" hidden="false" customHeight="false" outlineLevel="0" collapsed="false">
      <c r="A14" s="1" t="n">
        <v>6</v>
      </c>
      <c r="C14" s="139" t="s">
        <v>2549</v>
      </c>
      <c r="D14" s="49" t="n">
        <v>7822</v>
      </c>
      <c r="E14" s="228" t="s">
        <v>2550</v>
      </c>
      <c r="F14" s="227" t="s">
        <v>2551</v>
      </c>
      <c r="G14" s="84" t="s">
        <v>51</v>
      </c>
      <c r="H14" s="47" t="s">
        <v>52</v>
      </c>
      <c r="I14" s="47" t="n">
        <v>4</v>
      </c>
      <c r="J14" s="166" t="s">
        <v>2552</v>
      </c>
      <c r="K14" s="167" t="n">
        <v>43556</v>
      </c>
      <c r="L14" s="69" t="n">
        <v>43581</v>
      </c>
      <c r="M14" s="223"/>
      <c r="N14" s="223"/>
      <c r="O14" s="110"/>
      <c r="P14" s="47"/>
      <c r="Q14" s="211"/>
      <c r="R14" s="47"/>
    </row>
    <row r="15" customFormat="false" ht="15.75" hidden="false" customHeight="false" outlineLevel="0" collapsed="false">
      <c r="A15" s="1" t="n">
        <v>7</v>
      </c>
      <c r="C15" s="139" t="s">
        <v>2549</v>
      </c>
      <c r="D15" s="49" t="n">
        <v>7823</v>
      </c>
      <c r="E15" s="228" t="s">
        <v>2553</v>
      </c>
      <c r="F15" s="82" t="s">
        <v>919</v>
      </c>
      <c r="G15" s="84" t="s">
        <v>51</v>
      </c>
      <c r="H15" s="47" t="s">
        <v>52</v>
      </c>
      <c r="I15" s="47" t="n">
        <v>4</v>
      </c>
      <c r="J15" s="166" t="s">
        <v>2554</v>
      </c>
      <c r="K15" s="167" t="n">
        <v>43556</v>
      </c>
      <c r="L15" s="69" t="n">
        <v>43581</v>
      </c>
      <c r="M15" s="223"/>
      <c r="N15" s="223"/>
      <c r="O15" s="110"/>
      <c r="P15" s="47"/>
      <c r="Q15" s="211"/>
      <c r="R15" s="47"/>
    </row>
    <row r="16" customFormat="false" ht="15.75" hidden="false" customHeight="false" outlineLevel="0" collapsed="false">
      <c r="A16" s="1" t="n">
        <v>8</v>
      </c>
      <c r="C16" s="139" t="s">
        <v>2549</v>
      </c>
      <c r="D16" s="49" t="n">
        <v>7824</v>
      </c>
      <c r="E16" s="228" t="s">
        <v>2555</v>
      </c>
      <c r="F16" s="82" t="s">
        <v>919</v>
      </c>
      <c r="G16" s="84" t="s">
        <v>51</v>
      </c>
      <c r="H16" s="47" t="s">
        <v>52</v>
      </c>
      <c r="I16" s="47" t="n">
        <v>4</v>
      </c>
      <c r="J16" s="166" t="s">
        <v>2556</v>
      </c>
      <c r="K16" s="167" t="n">
        <v>43556</v>
      </c>
      <c r="L16" s="69" t="n">
        <v>43581</v>
      </c>
      <c r="M16" s="223"/>
      <c r="N16" s="223"/>
      <c r="O16" s="110"/>
      <c r="P16" s="47"/>
      <c r="Q16" s="211"/>
      <c r="R16" s="47"/>
    </row>
    <row r="17" customFormat="false" ht="15.75" hidden="false" customHeight="false" outlineLevel="0" collapsed="false">
      <c r="A17" s="1" t="n">
        <v>9</v>
      </c>
      <c r="C17" s="139" t="s">
        <v>2549</v>
      </c>
      <c r="D17" s="49" t="n">
        <v>7825</v>
      </c>
      <c r="E17" s="228" t="s">
        <v>2557</v>
      </c>
      <c r="F17" s="82" t="s">
        <v>919</v>
      </c>
      <c r="G17" s="84" t="s">
        <v>51</v>
      </c>
      <c r="H17" s="47" t="s">
        <v>52</v>
      </c>
      <c r="I17" s="47" t="n">
        <v>4</v>
      </c>
      <c r="J17" s="166" t="s">
        <v>2558</v>
      </c>
      <c r="K17" s="167" t="n">
        <v>43556</v>
      </c>
      <c r="L17" s="69" t="n">
        <v>43581</v>
      </c>
      <c r="M17" s="223"/>
      <c r="N17" s="223"/>
      <c r="O17" s="110"/>
      <c r="P17" s="47"/>
      <c r="Q17" s="211"/>
      <c r="R17" s="47"/>
    </row>
    <row r="18" customFormat="false" ht="15.75" hidden="false" customHeight="false" outlineLevel="0" collapsed="false">
      <c r="A18" s="1" t="n">
        <v>10</v>
      </c>
      <c r="C18" s="139" t="s">
        <v>2549</v>
      </c>
      <c r="D18" s="49" t="n">
        <v>7826</v>
      </c>
      <c r="E18" s="228" t="s">
        <v>2559</v>
      </c>
      <c r="F18" s="82" t="s">
        <v>919</v>
      </c>
      <c r="G18" s="84" t="s">
        <v>51</v>
      </c>
      <c r="H18" s="47" t="s">
        <v>52</v>
      </c>
      <c r="I18" s="47" t="n">
        <v>4</v>
      </c>
      <c r="J18" s="166" t="s">
        <v>2560</v>
      </c>
      <c r="K18" s="167" t="n">
        <v>43556</v>
      </c>
      <c r="L18" s="69" t="n">
        <v>43581</v>
      </c>
      <c r="M18" s="223"/>
      <c r="N18" s="223"/>
      <c r="O18" s="110"/>
      <c r="P18" s="238"/>
      <c r="Q18" s="211"/>
      <c r="R18" s="47"/>
    </row>
    <row r="19" customFormat="false" ht="15.75" hidden="false" customHeight="false" outlineLevel="0" collapsed="false">
      <c r="A19" s="1" t="n">
        <v>11</v>
      </c>
      <c r="C19" s="139" t="s">
        <v>2549</v>
      </c>
      <c r="D19" s="49" t="n">
        <v>7827</v>
      </c>
      <c r="E19" s="228" t="s">
        <v>2561</v>
      </c>
      <c r="F19" s="82" t="s">
        <v>919</v>
      </c>
      <c r="G19" s="84" t="s">
        <v>51</v>
      </c>
      <c r="H19" s="47" t="s">
        <v>52</v>
      </c>
      <c r="I19" s="47" t="n">
        <v>4</v>
      </c>
      <c r="J19" s="166" t="s">
        <v>2562</v>
      </c>
      <c r="K19" s="167" t="n">
        <v>43556</v>
      </c>
      <c r="L19" s="69" t="n">
        <v>43581</v>
      </c>
      <c r="M19" s="223"/>
      <c r="N19" s="223"/>
      <c r="O19" s="110"/>
      <c r="P19" s="47"/>
      <c r="Q19" s="211"/>
      <c r="R19" s="47"/>
    </row>
    <row r="20" customFormat="false" ht="15.75" hidden="false" customHeight="false" outlineLevel="0" collapsed="false">
      <c r="A20" s="1" t="n">
        <v>12</v>
      </c>
      <c r="B20" s="1" t="s">
        <v>2563</v>
      </c>
      <c r="C20" s="48" t="s">
        <v>2549</v>
      </c>
      <c r="D20" s="56" t="n">
        <v>7828</v>
      </c>
      <c r="E20" s="228" t="s">
        <v>2564</v>
      </c>
      <c r="F20" s="82" t="s">
        <v>919</v>
      </c>
      <c r="G20" s="84" t="s">
        <v>51</v>
      </c>
      <c r="H20" s="47" t="s">
        <v>52</v>
      </c>
      <c r="I20" s="47" t="n">
        <v>4</v>
      </c>
      <c r="J20" s="166" t="s">
        <v>2565</v>
      </c>
      <c r="K20" s="167" t="n">
        <v>43556</v>
      </c>
      <c r="L20" s="69" t="n">
        <v>43581</v>
      </c>
      <c r="M20" s="223" t="n">
        <v>43584</v>
      </c>
      <c r="N20" s="223"/>
      <c r="O20" s="110" t="s">
        <v>40</v>
      </c>
      <c r="P20" s="75" t="s">
        <v>2566</v>
      </c>
      <c r="Q20" s="239" t="n">
        <v>1</v>
      </c>
      <c r="R20" s="47"/>
    </row>
    <row r="21" customFormat="false" ht="15.75" hidden="false" customHeight="false" outlineLevel="0" collapsed="false">
      <c r="A21" s="1" t="n">
        <v>13</v>
      </c>
      <c r="B21" s="1" t="s">
        <v>2567</v>
      </c>
      <c r="C21" s="48" t="s">
        <v>2549</v>
      </c>
      <c r="D21" s="56" t="n">
        <v>7829</v>
      </c>
      <c r="E21" s="228" t="s">
        <v>2568</v>
      </c>
      <c r="F21" s="82" t="s">
        <v>919</v>
      </c>
      <c r="G21" s="84" t="s">
        <v>51</v>
      </c>
      <c r="H21" s="47" t="s">
        <v>52</v>
      </c>
      <c r="I21" s="47" t="n">
        <v>4</v>
      </c>
      <c r="J21" s="166" t="s">
        <v>2569</v>
      </c>
      <c r="K21" s="167" t="n">
        <v>43556</v>
      </c>
      <c r="L21" s="69" t="n">
        <v>43581</v>
      </c>
      <c r="M21" s="223" t="n">
        <v>43567</v>
      </c>
      <c r="N21" s="223"/>
      <c r="O21" s="110" t="s">
        <v>89</v>
      </c>
      <c r="P21" s="47" t="s">
        <v>1541</v>
      </c>
      <c r="Q21" s="211" t="n">
        <v>1</v>
      </c>
      <c r="R21" s="47"/>
    </row>
    <row r="22" customFormat="false" ht="15.75" hidden="false" customHeight="false" outlineLevel="0" collapsed="false">
      <c r="A22" s="1" t="n">
        <v>14</v>
      </c>
      <c r="B22" s="1" t="s">
        <v>2570</v>
      </c>
      <c r="C22" s="48" t="s">
        <v>2549</v>
      </c>
      <c r="D22" s="56" t="n">
        <v>7830</v>
      </c>
      <c r="E22" s="228" t="s">
        <v>2571</v>
      </c>
      <c r="F22" s="82" t="s">
        <v>919</v>
      </c>
      <c r="G22" s="84" t="s">
        <v>51</v>
      </c>
      <c r="H22" s="47" t="s">
        <v>52</v>
      </c>
      <c r="I22" s="47" t="n">
        <v>4</v>
      </c>
      <c r="J22" s="166" t="s">
        <v>2572</v>
      </c>
      <c r="K22" s="167" t="n">
        <v>43556</v>
      </c>
      <c r="L22" s="69" t="n">
        <v>43581</v>
      </c>
      <c r="M22" s="223" t="n">
        <v>43579</v>
      </c>
      <c r="N22" s="223"/>
      <c r="O22" s="110" t="s">
        <v>70</v>
      </c>
      <c r="P22" s="47" t="s">
        <v>71</v>
      </c>
      <c r="Q22" s="211" t="n">
        <v>1</v>
      </c>
      <c r="R22" s="47"/>
    </row>
    <row r="23" customFormat="false" ht="15.75" hidden="false" customHeight="false" outlineLevel="0" collapsed="false">
      <c r="A23" s="1" t="n">
        <v>15</v>
      </c>
      <c r="B23" s="1" t="s">
        <v>2573</v>
      </c>
      <c r="C23" s="48" t="s">
        <v>2549</v>
      </c>
      <c r="D23" s="56" t="n">
        <v>7831</v>
      </c>
      <c r="E23" s="228" t="s">
        <v>2574</v>
      </c>
      <c r="F23" s="82" t="s">
        <v>919</v>
      </c>
      <c r="G23" s="84" t="s">
        <v>51</v>
      </c>
      <c r="H23" s="47" t="s">
        <v>52</v>
      </c>
      <c r="I23" s="47" t="n">
        <v>4</v>
      </c>
      <c r="J23" s="166" t="s">
        <v>2575</v>
      </c>
      <c r="K23" s="167" t="n">
        <v>43556</v>
      </c>
      <c r="L23" s="69" t="n">
        <v>43581</v>
      </c>
      <c r="M23" s="223" t="n">
        <v>43565</v>
      </c>
      <c r="N23" s="223"/>
      <c r="O23" s="110" t="s">
        <v>89</v>
      </c>
      <c r="P23" s="47" t="s">
        <v>970</v>
      </c>
      <c r="Q23" s="211" t="n">
        <v>1</v>
      </c>
      <c r="R23" s="47"/>
    </row>
    <row r="24" customFormat="false" ht="15.75" hidden="false" customHeight="false" outlineLevel="0" collapsed="false">
      <c r="A24" s="1" t="n">
        <v>16</v>
      </c>
      <c r="B24" s="1" t="s">
        <v>2573</v>
      </c>
      <c r="C24" s="48" t="s">
        <v>2549</v>
      </c>
      <c r="D24" s="56" t="n">
        <v>7832</v>
      </c>
      <c r="E24" s="228" t="s">
        <v>2576</v>
      </c>
      <c r="F24" s="82" t="s">
        <v>919</v>
      </c>
      <c r="G24" s="84" t="s">
        <v>51</v>
      </c>
      <c r="H24" s="47" t="s">
        <v>52</v>
      </c>
      <c r="I24" s="47" t="n">
        <v>2</v>
      </c>
      <c r="J24" s="110" t="s">
        <v>2577</v>
      </c>
      <c r="K24" s="167" t="n">
        <v>43556</v>
      </c>
      <c r="L24" s="69" t="n">
        <v>43581</v>
      </c>
      <c r="M24" s="223" t="n">
        <v>43565</v>
      </c>
      <c r="N24" s="223"/>
      <c r="O24" s="110" t="s">
        <v>89</v>
      </c>
      <c r="P24" s="47" t="s">
        <v>273</v>
      </c>
      <c r="Q24" s="211" t="n">
        <v>1</v>
      </c>
      <c r="R24" s="47"/>
    </row>
    <row r="25" customFormat="false" ht="15.75" hidden="false" customHeight="false" outlineLevel="0" collapsed="false">
      <c r="A25" s="1" t="n">
        <v>17</v>
      </c>
      <c r="B25" s="1" t="s">
        <v>2578</v>
      </c>
      <c r="C25" s="48" t="s">
        <v>2549</v>
      </c>
      <c r="D25" s="56" t="n">
        <v>7833</v>
      </c>
      <c r="E25" s="228" t="s">
        <v>2579</v>
      </c>
      <c r="F25" s="82" t="s">
        <v>919</v>
      </c>
      <c r="G25" s="84" t="s">
        <v>51</v>
      </c>
      <c r="H25" s="47" t="s">
        <v>52</v>
      </c>
      <c r="I25" s="47" t="n">
        <v>4</v>
      </c>
      <c r="J25" s="166" t="s">
        <v>2580</v>
      </c>
      <c r="K25" s="167" t="n">
        <v>43556</v>
      </c>
      <c r="L25" s="69" t="n">
        <v>43581</v>
      </c>
      <c r="M25" s="223" t="n">
        <v>43587</v>
      </c>
      <c r="N25" s="223"/>
      <c r="O25" s="110" t="s">
        <v>40</v>
      </c>
      <c r="P25" s="47" t="s">
        <v>2581</v>
      </c>
      <c r="Q25" s="211" t="n">
        <v>1</v>
      </c>
      <c r="R25" s="47"/>
    </row>
    <row r="26" customFormat="false" ht="15.75" hidden="false" customHeight="false" outlineLevel="0" collapsed="false">
      <c r="A26" s="1" t="n">
        <v>18</v>
      </c>
      <c r="B26" s="1" t="s">
        <v>2563</v>
      </c>
      <c r="C26" s="48" t="s">
        <v>2549</v>
      </c>
      <c r="D26" s="56" t="n">
        <v>7834</v>
      </c>
      <c r="E26" s="228" t="s">
        <v>2582</v>
      </c>
      <c r="F26" s="82" t="s">
        <v>919</v>
      </c>
      <c r="G26" s="84" t="s">
        <v>51</v>
      </c>
      <c r="H26" s="47" t="s">
        <v>52</v>
      </c>
      <c r="I26" s="47" t="n">
        <v>4</v>
      </c>
      <c r="J26" s="166" t="s">
        <v>2583</v>
      </c>
      <c r="K26" s="167" t="n">
        <v>43556</v>
      </c>
      <c r="L26" s="69" t="n">
        <v>43581</v>
      </c>
      <c r="M26" s="223"/>
      <c r="N26" s="223"/>
      <c r="O26" s="110"/>
      <c r="P26" s="47" t="s">
        <v>1984</v>
      </c>
      <c r="Q26" s="211" t="n">
        <v>1</v>
      </c>
      <c r="R26" s="47"/>
    </row>
    <row r="27" customFormat="false" ht="15.75" hidden="false" customHeight="false" outlineLevel="0" collapsed="false">
      <c r="A27" s="1" t="n">
        <v>19</v>
      </c>
      <c r="B27" s="1" t="s">
        <v>2570</v>
      </c>
      <c r="C27" s="48" t="s">
        <v>2549</v>
      </c>
      <c r="D27" s="56" t="n">
        <v>7835</v>
      </c>
      <c r="E27" s="228" t="s">
        <v>2584</v>
      </c>
      <c r="F27" s="82" t="s">
        <v>919</v>
      </c>
      <c r="G27" s="84" t="s">
        <v>51</v>
      </c>
      <c r="H27" s="47" t="s">
        <v>52</v>
      </c>
      <c r="I27" s="47" t="n">
        <v>4</v>
      </c>
      <c r="J27" s="166" t="s">
        <v>2585</v>
      </c>
      <c r="K27" s="167" t="n">
        <v>43556</v>
      </c>
      <c r="L27" s="69" t="n">
        <v>43581</v>
      </c>
      <c r="M27" s="223" t="n">
        <v>43579</v>
      </c>
      <c r="N27" s="223"/>
      <c r="O27" s="110" t="s">
        <v>70</v>
      </c>
      <c r="P27" s="47" t="s">
        <v>970</v>
      </c>
      <c r="Q27" s="211" t="n">
        <v>1</v>
      </c>
      <c r="R27" s="47"/>
    </row>
    <row r="28" customFormat="false" ht="15.75" hidden="false" customHeight="false" outlineLevel="0" collapsed="false">
      <c r="A28" s="1" t="n">
        <v>20</v>
      </c>
      <c r="B28" s="1" t="s">
        <v>2586</v>
      </c>
      <c r="C28" s="48" t="s">
        <v>2587</v>
      </c>
      <c r="D28" s="56" t="n">
        <v>7836</v>
      </c>
      <c r="E28" s="228" t="s">
        <v>443</v>
      </c>
      <c r="F28" s="82" t="s">
        <v>2588</v>
      </c>
      <c r="G28" s="84" t="s">
        <v>51</v>
      </c>
      <c r="H28" s="47" t="s">
        <v>52</v>
      </c>
      <c r="I28" s="47" t="n">
        <v>12</v>
      </c>
      <c r="J28" s="166" t="s">
        <v>2589</v>
      </c>
      <c r="K28" s="167" t="n">
        <v>43557</v>
      </c>
      <c r="L28" s="69" t="n">
        <v>43566</v>
      </c>
      <c r="M28" s="223" t="n">
        <v>43567</v>
      </c>
      <c r="N28" s="223" t="s">
        <v>46</v>
      </c>
      <c r="O28" s="110" t="s">
        <v>40</v>
      </c>
      <c r="P28" s="47" t="s">
        <v>2590</v>
      </c>
      <c r="Q28" s="211" t="n">
        <v>1</v>
      </c>
      <c r="R28" s="47"/>
    </row>
    <row r="29" customFormat="false" ht="15.75" hidden="false" customHeight="false" outlineLevel="0" collapsed="false">
      <c r="A29" s="1" t="n">
        <v>21</v>
      </c>
      <c r="B29" s="1" t="s">
        <v>2591</v>
      </c>
      <c r="C29" s="48" t="s">
        <v>2592</v>
      </c>
      <c r="D29" s="56" t="n">
        <v>7837</v>
      </c>
      <c r="E29" s="228" t="s">
        <v>2593</v>
      </c>
      <c r="F29" s="82" t="s">
        <v>2594</v>
      </c>
      <c r="G29" s="84" t="s">
        <v>51</v>
      </c>
      <c r="H29" s="47" t="s">
        <v>52</v>
      </c>
      <c r="I29" s="47" t="n">
        <v>1</v>
      </c>
      <c r="J29" s="166" t="s">
        <v>2595</v>
      </c>
      <c r="K29" s="167" t="n">
        <v>43557</v>
      </c>
      <c r="L29" s="69" t="n">
        <v>43577</v>
      </c>
      <c r="M29" s="240" t="n">
        <v>43560</v>
      </c>
      <c r="N29" s="223"/>
      <c r="O29" s="110" t="s">
        <v>89</v>
      </c>
      <c r="P29" s="47" t="s">
        <v>221</v>
      </c>
      <c r="Q29" s="211" t="n">
        <v>1</v>
      </c>
      <c r="R29" s="47"/>
    </row>
    <row r="30" customFormat="false" ht="15.75" hidden="false" customHeight="false" outlineLevel="0" collapsed="false">
      <c r="A30" s="1" t="n">
        <v>22</v>
      </c>
      <c r="B30" s="1" t="s">
        <v>2596</v>
      </c>
      <c r="C30" s="48" t="s">
        <v>2592</v>
      </c>
      <c r="D30" s="56" t="n">
        <v>7838</v>
      </c>
      <c r="E30" s="228" t="s">
        <v>2597</v>
      </c>
      <c r="F30" s="82" t="s">
        <v>2598</v>
      </c>
      <c r="G30" s="84" t="s">
        <v>51</v>
      </c>
      <c r="H30" s="47" t="s">
        <v>52</v>
      </c>
      <c r="I30" s="47" t="n">
        <v>1</v>
      </c>
      <c r="J30" s="166" t="s">
        <v>2599</v>
      </c>
      <c r="K30" s="167" t="n">
        <v>43557</v>
      </c>
      <c r="L30" s="69" t="n">
        <v>43577</v>
      </c>
      <c r="M30" s="240" t="n">
        <v>43579</v>
      </c>
      <c r="N30" s="223"/>
      <c r="O30" s="110" t="s">
        <v>40</v>
      </c>
      <c r="P30" s="47" t="s">
        <v>2600</v>
      </c>
      <c r="Q30" s="211" t="n">
        <v>1</v>
      </c>
      <c r="R30" s="47"/>
    </row>
    <row r="31" customFormat="false" ht="15.75" hidden="false" customHeight="false" outlineLevel="0" collapsed="false">
      <c r="A31" s="1" t="n">
        <v>23</v>
      </c>
      <c r="B31" s="1" t="s">
        <v>2601</v>
      </c>
      <c r="C31" s="48" t="s">
        <v>2602</v>
      </c>
      <c r="D31" s="56" t="n">
        <v>7839</v>
      </c>
      <c r="E31" s="228" t="s">
        <v>2603</v>
      </c>
      <c r="F31" s="82" t="s">
        <v>2604</v>
      </c>
      <c r="G31" s="84" t="s">
        <v>51</v>
      </c>
      <c r="H31" s="47" t="s">
        <v>52</v>
      </c>
      <c r="I31" s="47" t="n">
        <v>6</v>
      </c>
      <c r="J31" s="166" t="s">
        <v>2605</v>
      </c>
      <c r="K31" s="167" t="n">
        <v>43557</v>
      </c>
      <c r="L31" s="69" t="n">
        <v>43566</v>
      </c>
      <c r="M31" s="223" t="n">
        <v>43587</v>
      </c>
      <c r="N31" s="223"/>
      <c r="O31" s="110" t="s">
        <v>40</v>
      </c>
      <c r="P31" s="47" t="s">
        <v>2606</v>
      </c>
      <c r="Q31" s="211" t="n">
        <v>1</v>
      </c>
      <c r="R31" s="47"/>
    </row>
    <row r="32" customFormat="false" ht="15.75" hidden="false" customHeight="false" outlineLevel="0" collapsed="false">
      <c r="A32" s="1" t="n">
        <v>24</v>
      </c>
      <c r="C32" s="48" t="n">
        <v>24370361</v>
      </c>
      <c r="D32" s="49" t="n">
        <v>7840</v>
      </c>
      <c r="E32" s="228" t="s">
        <v>1533</v>
      </c>
      <c r="F32" s="82" t="s">
        <v>2607</v>
      </c>
      <c r="G32" s="229" t="s">
        <v>163</v>
      </c>
      <c r="H32" s="47" t="s">
        <v>52</v>
      </c>
      <c r="I32" s="47" t="n">
        <v>1</v>
      </c>
      <c r="J32" s="166" t="s">
        <v>2608</v>
      </c>
      <c r="K32" s="167" t="n">
        <v>43557</v>
      </c>
      <c r="L32" s="167" t="n">
        <v>43557</v>
      </c>
      <c r="M32" s="223" t="n">
        <v>43564</v>
      </c>
      <c r="N32" s="223"/>
      <c r="O32" s="110" t="s">
        <v>40</v>
      </c>
      <c r="P32" s="69"/>
      <c r="Q32" s="211"/>
      <c r="R32" s="47"/>
    </row>
    <row r="33" customFormat="false" ht="15.75" hidden="false" customHeight="false" outlineLevel="0" collapsed="false">
      <c r="A33" s="1" t="n">
        <v>25</v>
      </c>
      <c r="C33" s="48" t="n">
        <v>24370361</v>
      </c>
      <c r="D33" s="49" t="n">
        <v>7841</v>
      </c>
      <c r="E33" s="228" t="s">
        <v>1530</v>
      </c>
      <c r="F33" s="82" t="s">
        <v>2609</v>
      </c>
      <c r="G33" s="229" t="s">
        <v>163</v>
      </c>
      <c r="H33" s="47" t="s">
        <v>52</v>
      </c>
      <c r="I33" s="47" t="n">
        <v>1</v>
      </c>
      <c r="J33" s="166" t="s">
        <v>2610</v>
      </c>
      <c r="K33" s="167" t="n">
        <v>43557</v>
      </c>
      <c r="L33" s="167" t="n">
        <v>43557</v>
      </c>
      <c r="M33" s="223" t="n">
        <v>43564</v>
      </c>
      <c r="N33" s="223"/>
      <c r="O33" s="110" t="s">
        <v>40</v>
      </c>
      <c r="P33" s="47"/>
      <c r="Q33" s="211"/>
      <c r="R33" s="47"/>
    </row>
    <row r="34" customFormat="false" ht="15.75" hidden="false" customHeight="false" outlineLevel="0" collapsed="false">
      <c r="A34" s="1" t="n">
        <v>26</v>
      </c>
      <c r="C34" s="48"/>
      <c r="D34" s="49" t="n">
        <v>7842</v>
      </c>
      <c r="E34" s="228" t="s">
        <v>2611</v>
      </c>
      <c r="F34" s="82" t="s">
        <v>2612</v>
      </c>
      <c r="G34" s="84" t="s">
        <v>51</v>
      </c>
      <c r="H34" s="47" t="s">
        <v>52</v>
      </c>
      <c r="I34" s="47" t="n">
        <v>6</v>
      </c>
      <c r="J34" s="166" t="s">
        <v>2613</v>
      </c>
      <c r="K34" s="167" t="n">
        <v>43557</v>
      </c>
      <c r="L34" s="167" t="n">
        <v>43587</v>
      </c>
      <c r="M34" s="223" t="n">
        <v>43592</v>
      </c>
      <c r="N34" s="223"/>
      <c r="O34" s="110" t="s">
        <v>40</v>
      </c>
      <c r="P34" s="47" t="s">
        <v>564</v>
      </c>
      <c r="Q34" s="211" t="n">
        <v>1</v>
      </c>
      <c r="R34" s="47"/>
    </row>
    <row r="35" customFormat="false" ht="15.75" hidden="false" customHeight="false" outlineLevel="0" collapsed="false">
      <c r="A35" s="1" t="n">
        <v>27</v>
      </c>
      <c r="C35" s="48"/>
      <c r="D35" s="49" t="n">
        <v>7843</v>
      </c>
      <c r="E35" s="228" t="s">
        <v>2614</v>
      </c>
      <c r="F35" s="82" t="s">
        <v>2615</v>
      </c>
      <c r="G35" s="84" t="s">
        <v>51</v>
      </c>
      <c r="H35" s="47" t="s">
        <v>52</v>
      </c>
      <c r="I35" s="47" t="n">
        <v>2</v>
      </c>
      <c r="J35" s="166" t="s">
        <v>2616</v>
      </c>
      <c r="K35" s="167" t="n">
        <v>43557</v>
      </c>
      <c r="L35" s="167" t="n">
        <v>43587</v>
      </c>
      <c r="M35" s="223" t="n">
        <v>43588</v>
      </c>
      <c r="N35" s="223"/>
      <c r="O35" s="110" t="s">
        <v>40</v>
      </c>
      <c r="P35" s="47" t="s">
        <v>83</v>
      </c>
      <c r="Q35" s="211" t="n">
        <v>1</v>
      </c>
      <c r="R35" s="47"/>
    </row>
    <row r="36" customFormat="false" ht="15.75" hidden="false" customHeight="false" outlineLevel="0" collapsed="false">
      <c r="A36" s="1" t="n">
        <v>28</v>
      </c>
      <c r="C36" s="139"/>
      <c r="D36" s="49" t="n">
        <v>7844</v>
      </c>
      <c r="E36" s="228" t="s">
        <v>2617</v>
      </c>
      <c r="F36" s="82" t="s">
        <v>2618</v>
      </c>
      <c r="G36" s="84" t="s">
        <v>51</v>
      </c>
      <c r="H36" s="47" t="s">
        <v>52</v>
      </c>
      <c r="I36" s="47" t="n">
        <v>2</v>
      </c>
      <c r="J36" s="166" t="s">
        <v>2619</v>
      </c>
      <c r="K36" s="167" t="n">
        <v>43557</v>
      </c>
      <c r="L36" s="167" t="n">
        <v>43587</v>
      </c>
      <c r="M36" s="223"/>
      <c r="N36" s="223"/>
      <c r="O36" s="110"/>
      <c r="P36" s="47"/>
      <c r="Q36" s="211"/>
      <c r="R36" s="47"/>
    </row>
    <row r="37" customFormat="false" ht="15.75" hidden="false" customHeight="false" outlineLevel="0" collapsed="false">
      <c r="A37" s="1" t="n">
        <v>29</v>
      </c>
      <c r="B37" s="1" t="s">
        <v>2620</v>
      </c>
      <c r="C37" s="48"/>
      <c r="D37" s="56" t="n">
        <v>7845</v>
      </c>
      <c r="E37" s="228" t="s">
        <v>2621</v>
      </c>
      <c r="F37" s="82" t="s">
        <v>2622</v>
      </c>
      <c r="G37" s="84" t="s">
        <v>51</v>
      </c>
      <c r="H37" s="47" t="s">
        <v>52</v>
      </c>
      <c r="I37" s="47" t="n">
        <v>4</v>
      </c>
      <c r="J37" s="166" t="s">
        <v>2623</v>
      </c>
      <c r="K37" s="167" t="n">
        <v>43557</v>
      </c>
      <c r="L37" s="167" t="n">
        <v>43587</v>
      </c>
      <c r="M37" s="223" t="n">
        <v>43584</v>
      </c>
      <c r="N37" s="223"/>
      <c r="O37" s="110" t="s">
        <v>89</v>
      </c>
      <c r="P37" s="47" t="s">
        <v>2624</v>
      </c>
      <c r="Q37" s="211" t="n">
        <v>1</v>
      </c>
      <c r="R37" s="47"/>
    </row>
    <row r="38" customFormat="false" ht="15.75" hidden="false" customHeight="false" outlineLevel="0" collapsed="false">
      <c r="A38" s="1" t="n">
        <v>30</v>
      </c>
      <c r="C38" s="48"/>
      <c r="D38" s="49" t="n">
        <v>7846</v>
      </c>
      <c r="E38" s="228" t="s">
        <v>2625</v>
      </c>
      <c r="F38" s="82" t="s">
        <v>2626</v>
      </c>
      <c r="G38" s="84" t="s">
        <v>51</v>
      </c>
      <c r="H38" s="47" t="s">
        <v>52</v>
      </c>
      <c r="I38" s="47" t="n">
        <v>2</v>
      </c>
      <c r="J38" s="166" t="s">
        <v>2627</v>
      </c>
      <c r="K38" s="167" t="n">
        <v>43557</v>
      </c>
      <c r="L38" s="167" t="n">
        <v>43587</v>
      </c>
      <c r="M38" s="223"/>
      <c r="N38" s="223"/>
      <c r="O38" s="110"/>
      <c r="P38" s="47" t="s">
        <v>1426</v>
      </c>
      <c r="Q38" s="211" t="n">
        <v>1</v>
      </c>
      <c r="R38" s="47"/>
    </row>
    <row r="39" customFormat="false" ht="15.75" hidden="false" customHeight="false" outlineLevel="0" collapsed="false">
      <c r="A39" s="1" t="n">
        <v>31</v>
      </c>
      <c r="C39" s="139"/>
      <c r="D39" s="49" t="n">
        <v>7847</v>
      </c>
      <c r="E39" s="228" t="s">
        <v>2628</v>
      </c>
      <c r="F39" s="82" t="s">
        <v>2629</v>
      </c>
      <c r="G39" s="84" t="s">
        <v>51</v>
      </c>
      <c r="H39" s="47" t="s">
        <v>52</v>
      </c>
      <c r="I39" s="47" t="n">
        <v>2</v>
      </c>
      <c r="J39" s="166" t="s">
        <v>2630</v>
      </c>
      <c r="K39" s="167" t="n">
        <v>43557</v>
      </c>
      <c r="L39" s="167" t="n">
        <v>43587</v>
      </c>
      <c r="M39" s="223"/>
      <c r="N39" s="223"/>
      <c r="O39" s="110"/>
      <c r="P39" s="47"/>
      <c r="Q39" s="211"/>
      <c r="R39" s="47"/>
    </row>
    <row r="40" customFormat="false" ht="15.75" hidden="false" customHeight="false" outlineLevel="0" collapsed="false">
      <c r="A40" s="1" t="n">
        <v>32</v>
      </c>
      <c r="B40" s="1" t="s">
        <v>2631</v>
      </c>
      <c r="C40" s="139"/>
      <c r="D40" s="56" t="n">
        <v>7848</v>
      </c>
      <c r="E40" s="228" t="s">
        <v>2632</v>
      </c>
      <c r="F40" s="82" t="s">
        <v>2633</v>
      </c>
      <c r="G40" s="84" t="s">
        <v>51</v>
      </c>
      <c r="H40" s="47" t="s">
        <v>52</v>
      </c>
      <c r="I40" s="47" t="n">
        <v>6</v>
      </c>
      <c r="J40" s="166" t="s">
        <v>2634</v>
      </c>
      <c r="K40" s="167" t="n">
        <v>43557</v>
      </c>
      <c r="L40" s="167" t="n">
        <v>43587</v>
      </c>
      <c r="M40" s="223"/>
      <c r="N40" s="223"/>
      <c r="O40" s="110"/>
      <c r="P40" s="47"/>
      <c r="Q40" s="211"/>
      <c r="R40" s="47"/>
    </row>
    <row r="41" customFormat="false" ht="21" hidden="false" customHeight="false" outlineLevel="0" collapsed="false">
      <c r="A41" s="1" t="n">
        <v>33</v>
      </c>
      <c r="C41" s="48"/>
      <c r="D41" s="49" t="n">
        <v>7849</v>
      </c>
      <c r="E41" s="228" t="s">
        <v>2635</v>
      </c>
      <c r="F41" s="82" t="s">
        <v>2633</v>
      </c>
      <c r="G41" s="84" t="s">
        <v>51</v>
      </c>
      <c r="H41" s="47" t="s">
        <v>52</v>
      </c>
      <c r="I41" s="47" t="n">
        <v>6</v>
      </c>
      <c r="J41" s="166" t="s">
        <v>2636</v>
      </c>
      <c r="K41" s="167" t="n">
        <v>43557</v>
      </c>
      <c r="L41" s="167" t="n">
        <v>43587</v>
      </c>
      <c r="M41" s="223"/>
      <c r="N41" s="223" t="s">
        <v>46</v>
      </c>
      <c r="O41" s="110"/>
      <c r="P41" s="241" t="s">
        <v>858</v>
      </c>
      <c r="Q41" s="242"/>
      <c r="R41" s="241" t="s">
        <v>858</v>
      </c>
    </row>
    <row r="42" customFormat="false" ht="15.75" hidden="false" customHeight="false" outlineLevel="0" collapsed="false">
      <c r="A42" s="1" t="n">
        <v>34</v>
      </c>
      <c r="B42" s="1" t="s">
        <v>2620</v>
      </c>
      <c r="C42" s="48"/>
      <c r="D42" s="56" t="n">
        <v>7850</v>
      </c>
      <c r="E42" s="228" t="s">
        <v>2637</v>
      </c>
      <c r="F42" s="82" t="s">
        <v>2633</v>
      </c>
      <c r="G42" s="84" t="s">
        <v>51</v>
      </c>
      <c r="H42" s="47" t="s">
        <v>52</v>
      </c>
      <c r="I42" s="47" t="n">
        <v>6</v>
      </c>
      <c r="J42" s="166" t="s">
        <v>2638</v>
      </c>
      <c r="K42" s="167" t="n">
        <v>43557</v>
      </c>
      <c r="L42" s="167" t="n">
        <v>43587</v>
      </c>
      <c r="M42" s="223" t="n">
        <v>43584</v>
      </c>
      <c r="N42" s="223"/>
      <c r="O42" s="110" t="s">
        <v>89</v>
      </c>
      <c r="P42" s="47" t="s">
        <v>2639</v>
      </c>
      <c r="Q42" s="211" t="n">
        <v>1</v>
      </c>
      <c r="R42" s="47"/>
    </row>
    <row r="43" customFormat="false" ht="15.75" hidden="false" customHeight="false" outlineLevel="0" collapsed="false">
      <c r="A43" s="1" t="n">
        <v>35</v>
      </c>
      <c r="C43" s="48"/>
      <c r="D43" s="49" t="n">
        <v>7851</v>
      </c>
      <c r="E43" s="228" t="s">
        <v>2640</v>
      </c>
      <c r="F43" s="82" t="s">
        <v>2633</v>
      </c>
      <c r="G43" s="84" t="s">
        <v>51</v>
      </c>
      <c r="H43" s="47" t="s">
        <v>52</v>
      </c>
      <c r="I43" s="47" t="n">
        <v>6</v>
      </c>
      <c r="J43" s="166" t="s">
        <v>2641</v>
      </c>
      <c r="K43" s="167" t="n">
        <v>43557</v>
      </c>
      <c r="L43" s="167" t="n">
        <v>43587</v>
      </c>
      <c r="M43" s="223" t="n">
        <v>43592</v>
      </c>
      <c r="N43" s="223" t="s">
        <v>46</v>
      </c>
      <c r="O43" s="110" t="s">
        <v>40</v>
      </c>
      <c r="P43" s="47" t="s">
        <v>245</v>
      </c>
      <c r="Q43" s="211" t="n">
        <v>1</v>
      </c>
      <c r="R43" s="47"/>
    </row>
    <row r="44" customFormat="false" ht="15.75" hidden="false" customHeight="false" outlineLevel="0" collapsed="false">
      <c r="A44" s="1" t="n">
        <v>36</v>
      </c>
      <c r="C44" s="139"/>
      <c r="D44" s="49" t="n">
        <v>7852</v>
      </c>
      <c r="E44" s="228" t="s">
        <v>2642</v>
      </c>
      <c r="F44" s="82" t="s">
        <v>2633</v>
      </c>
      <c r="G44" s="84" t="s">
        <v>51</v>
      </c>
      <c r="H44" s="47" t="s">
        <v>52</v>
      </c>
      <c r="I44" s="47" t="n">
        <v>6</v>
      </c>
      <c r="J44" s="166" t="s">
        <v>2643</v>
      </c>
      <c r="K44" s="167" t="n">
        <v>43557</v>
      </c>
      <c r="L44" s="167" t="n">
        <v>43587</v>
      </c>
      <c r="M44" s="223"/>
      <c r="N44" s="223"/>
      <c r="O44" s="110"/>
      <c r="P44" s="47"/>
      <c r="Q44" s="211"/>
      <c r="R44" s="47"/>
    </row>
    <row r="45" customFormat="false" ht="15.75" hidden="false" customHeight="false" outlineLevel="0" collapsed="false">
      <c r="A45" s="1" t="n">
        <v>37</v>
      </c>
      <c r="C45" s="139"/>
      <c r="D45" s="49" t="n">
        <v>7853</v>
      </c>
      <c r="E45" s="228" t="s">
        <v>2644</v>
      </c>
      <c r="F45" s="82" t="s">
        <v>2633</v>
      </c>
      <c r="G45" s="84" t="s">
        <v>51</v>
      </c>
      <c r="H45" s="47" t="s">
        <v>52</v>
      </c>
      <c r="I45" s="47" t="n">
        <v>8</v>
      </c>
      <c r="J45" s="166" t="s">
        <v>2645</v>
      </c>
      <c r="K45" s="167" t="n">
        <v>43557</v>
      </c>
      <c r="L45" s="167" t="n">
        <v>43587</v>
      </c>
      <c r="M45" s="223"/>
      <c r="N45" s="223"/>
      <c r="O45" s="110"/>
      <c r="P45" s="47"/>
      <c r="Q45" s="211"/>
      <c r="R45" s="47"/>
    </row>
    <row r="46" customFormat="false" ht="15.75" hidden="false" customHeight="false" outlineLevel="0" collapsed="false">
      <c r="A46" s="1" t="n">
        <v>38</v>
      </c>
      <c r="C46" s="139"/>
      <c r="D46" s="49" t="n">
        <v>7854</v>
      </c>
      <c r="E46" s="228" t="s">
        <v>2646</v>
      </c>
      <c r="F46" s="82" t="s">
        <v>2647</v>
      </c>
      <c r="G46" s="84" t="s">
        <v>51</v>
      </c>
      <c r="H46" s="47" t="s">
        <v>52</v>
      </c>
      <c r="I46" s="47" t="n">
        <v>2</v>
      </c>
      <c r="J46" s="166" t="s">
        <v>2648</v>
      </c>
      <c r="K46" s="167" t="n">
        <v>43557</v>
      </c>
      <c r="L46" s="167" t="n">
        <v>43587</v>
      </c>
      <c r="M46" s="223"/>
      <c r="N46" s="223"/>
      <c r="O46" s="110"/>
      <c r="P46" s="47"/>
      <c r="Q46" s="211"/>
      <c r="R46" s="47"/>
    </row>
    <row r="47" customFormat="false" ht="15.75" hidden="false" customHeight="false" outlineLevel="0" collapsed="false">
      <c r="A47" s="1" t="n">
        <v>39</v>
      </c>
      <c r="C47" s="139"/>
      <c r="D47" s="49" t="n">
        <v>7855</v>
      </c>
      <c r="E47" s="228" t="s">
        <v>2649</v>
      </c>
      <c r="F47" s="82" t="s">
        <v>2650</v>
      </c>
      <c r="G47" s="84" t="s">
        <v>51</v>
      </c>
      <c r="H47" s="47" t="s">
        <v>52</v>
      </c>
      <c r="I47" s="47" t="n">
        <v>12</v>
      </c>
      <c r="J47" s="166" t="s">
        <v>2651</v>
      </c>
      <c r="K47" s="167" t="n">
        <v>43557</v>
      </c>
      <c r="L47" s="167" t="n">
        <v>43587</v>
      </c>
      <c r="M47" s="223"/>
      <c r="N47" s="223"/>
      <c r="O47" s="110"/>
      <c r="P47" s="47"/>
      <c r="Q47" s="211"/>
      <c r="R47" s="47"/>
    </row>
    <row r="48" customFormat="false" ht="15.75" hidden="false" customHeight="true" outlineLevel="0" collapsed="false">
      <c r="A48" s="1" t="n">
        <v>40</v>
      </c>
      <c r="B48" s="1" t="s">
        <v>2620</v>
      </c>
      <c r="C48" s="48"/>
      <c r="D48" s="56" t="n">
        <v>7856</v>
      </c>
      <c r="E48" s="228" t="s">
        <v>2652</v>
      </c>
      <c r="F48" s="82" t="s">
        <v>2653</v>
      </c>
      <c r="G48" s="84" t="s">
        <v>51</v>
      </c>
      <c r="H48" s="47" t="s">
        <v>52</v>
      </c>
      <c r="I48" s="47" t="n">
        <v>8</v>
      </c>
      <c r="J48" s="166" t="s">
        <v>2654</v>
      </c>
      <c r="K48" s="167" t="n">
        <v>43557</v>
      </c>
      <c r="L48" s="167" t="n">
        <v>43587</v>
      </c>
      <c r="M48" s="223" t="n">
        <v>43584</v>
      </c>
      <c r="N48" s="223"/>
      <c r="O48" s="110" t="s">
        <v>89</v>
      </c>
      <c r="P48" s="47" t="s">
        <v>2655</v>
      </c>
      <c r="Q48" s="211" t="n">
        <v>1</v>
      </c>
      <c r="R48" s="47"/>
    </row>
    <row r="49" customFormat="false" ht="15" hidden="false" customHeight="true" outlineLevel="0" collapsed="false">
      <c r="A49" s="1" t="n">
        <v>41</v>
      </c>
      <c r="C49" s="48"/>
      <c r="D49" s="49" t="n">
        <v>7857</v>
      </c>
      <c r="E49" s="98" t="s">
        <v>2656</v>
      </c>
      <c r="F49" s="82" t="s">
        <v>2657</v>
      </c>
      <c r="G49" s="84" t="s">
        <v>51</v>
      </c>
      <c r="H49" s="47" t="s">
        <v>52</v>
      </c>
      <c r="I49" s="47" t="n">
        <v>4</v>
      </c>
      <c r="J49" s="166" t="s">
        <v>2658</v>
      </c>
      <c r="K49" s="167" t="n">
        <v>43557</v>
      </c>
      <c r="L49" s="167" t="n">
        <v>43587</v>
      </c>
      <c r="M49" s="223" t="n">
        <v>43592</v>
      </c>
      <c r="N49" s="223"/>
      <c r="O49" s="110" t="s">
        <v>40</v>
      </c>
      <c r="P49" s="47" t="s">
        <v>71</v>
      </c>
      <c r="Q49" s="211" t="n">
        <v>1</v>
      </c>
      <c r="R49" s="47"/>
    </row>
    <row r="50" customFormat="false" ht="15" hidden="false" customHeight="true" outlineLevel="0" collapsed="false">
      <c r="A50" s="1" t="n">
        <v>42</v>
      </c>
      <c r="C50" s="48"/>
      <c r="D50" s="49" t="n">
        <v>7858</v>
      </c>
      <c r="E50" s="98" t="s">
        <v>2659</v>
      </c>
      <c r="F50" s="82" t="s">
        <v>2660</v>
      </c>
      <c r="G50" s="84" t="s">
        <v>51</v>
      </c>
      <c r="H50" s="47" t="s">
        <v>52</v>
      </c>
      <c r="I50" s="47" t="n">
        <v>8</v>
      </c>
      <c r="J50" s="166" t="s">
        <v>2661</v>
      </c>
      <c r="K50" s="167" t="n">
        <v>43557</v>
      </c>
      <c r="L50" s="167" t="n">
        <v>43587</v>
      </c>
      <c r="M50" s="223" t="n">
        <v>43579</v>
      </c>
      <c r="N50" s="223"/>
      <c r="O50" s="110" t="s">
        <v>89</v>
      </c>
      <c r="P50" s="47" t="s">
        <v>325</v>
      </c>
      <c r="Q50" s="211" t="n">
        <v>1</v>
      </c>
      <c r="R50" s="47"/>
    </row>
    <row r="51" customFormat="false" ht="15.75" hidden="false" customHeight="false" outlineLevel="0" collapsed="false">
      <c r="A51" s="1" t="n">
        <v>43</v>
      </c>
      <c r="C51" s="139"/>
      <c r="D51" s="49" t="n">
        <v>7859</v>
      </c>
      <c r="E51" s="98" t="s">
        <v>2662</v>
      </c>
      <c r="F51" s="82" t="s">
        <v>2663</v>
      </c>
      <c r="G51" s="84" t="s">
        <v>51</v>
      </c>
      <c r="H51" s="47" t="s">
        <v>52</v>
      </c>
      <c r="I51" s="47" t="n">
        <v>20</v>
      </c>
      <c r="J51" s="166" t="s">
        <v>2664</v>
      </c>
      <c r="K51" s="167" t="n">
        <v>43557</v>
      </c>
      <c r="L51" s="167" t="n">
        <v>43587</v>
      </c>
      <c r="M51" s="240"/>
      <c r="N51" s="223"/>
      <c r="O51" s="110"/>
      <c r="P51" s="47"/>
      <c r="Q51" s="211"/>
      <c r="R51" s="47"/>
    </row>
    <row r="52" customFormat="false" ht="15.75" hidden="false" customHeight="false" outlineLevel="0" collapsed="false">
      <c r="A52" s="1" t="n">
        <v>44</v>
      </c>
      <c r="C52" s="48"/>
      <c r="D52" s="56" t="n">
        <v>7860</v>
      </c>
      <c r="E52" s="98" t="s">
        <v>448</v>
      </c>
      <c r="F52" s="82" t="s">
        <v>2665</v>
      </c>
      <c r="G52" s="104" t="s">
        <v>37</v>
      </c>
      <c r="H52" s="47" t="s">
        <v>2666</v>
      </c>
      <c r="I52" s="47" t="n">
        <v>2</v>
      </c>
      <c r="J52" s="166" t="s">
        <v>2667</v>
      </c>
      <c r="K52" s="167" t="n">
        <v>43558</v>
      </c>
      <c r="L52" s="69" t="n">
        <v>43560</v>
      </c>
      <c r="M52" s="223" t="n">
        <v>43563</v>
      </c>
      <c r="N52" s="223"/>
      <c r="O52" s="110" t="s">
        <v>40</v>
      </c>
      <c r="P52" s="47" t="s">
        <v>929</v>
      </c>
      <c r="Q52" s="211" t="n">
        <v>1</v>
      </c>
      <c r="R52" s="47"/>
    </row>
    <row r="53" customFormat="false" ht="15.75" hidden="false" customHeight="false" outlineLevel="0" collapsed="false">
      <c r="A53" s="1" t="n">
        <v>45</v>
      </c>
      <c r="C53" s="48"/>
      <c r="D53" s="56" t="n">
        <v>7861</v>
      </c>
      <c r="E53" s="98" t="s">
        <v>2668</v>
      </c>
      <c r="F53" s="82" t="s">
        <v>2669</v>
      </c>
      <c r="G53" s="104" t="s">
        <v>37</v>
      </c>
      <c r="H53" s="47" t="s">
        <v>2666</v>
      </c>
      <c r="I53" s="47" t="n">
        <v>2</v>
      </c>
      <c r="J53" s="166" t="s">
        <v>2670</v>
      </c>
      <c r="K53" s="167" t="n">
        <v>43558</v>
      </c>
      <c r="L53" s="69" t="n">
        <v>43560</v>
      </c>
      <c r="M53" s="223" t="n">
        <v>43563</v>
      </c>
      <c r="N53" s="223"/>
      <c r="O53" s="110" t="s">
        <v>40</v>
      </c>
      <c r="P53" s="47" t="s">
        <v>929</v>
      </c>
      <c r="Q53" s="211" t="n">
        <v>1</v>
      </c>
      <c r="R53" s="47"/>
    </row>
    <row r="54" customFormat="false" ht="15.75" hidden="false" customHeight="false" outlineLevel="0" collapsed="false">
      <c r="A54" s="1" t="n">
        <v>46</v>
      </c>
      <c r="C54" s="48"/>
      <c r="D54" s="56" t="n">
        <v>7862</v>
      </c>
      <c r="E54" s="98" t="s">
        <v>2668</v>
      </c>
      <c r="F54" s="82" t="s">
        <v>2669</v>
      </c>
      <c r="G54" s="104" t="s">
        <v>37</v>
      </c>
      <c r="H54" s="47" t="s">
        <v>2666</v>
      </c>
      <c r="I54" s="47" t="n">
        <v>1</v>
      </c>
      <c r="J54" s="166" t="s">
        <v>2671</v>
      </c>
      <c r="K54" s="167" t="n">
        <v>43558</v>
      </c>
      <c r="L54" s="69" t="n">
        <v>43560</v>
      </c>
      <c r="M54" s="223" t="n">
        <v>43563</v>
      </c>
      <c r="N54" s="223"/>
      <c r="O54" s="110" t="s">
        <v>40</v>
      </c>
      <c r="P54" s="47" t="s">
        <v>929</v>
      </c>
      <c r="Q54" s="211" t="n">
        <v>1</v>
      </c>
      <c r="R54" s="47"/>
    </row>
    <row r="55" customFormat="false" ht="15.75" hidden="false" customHeight="false" outlineLevel="0" collapsed="false">
      <c r="A55" s="1" t="n">
        <v>47</v>
      </c>
      <c r="C55" s="48"/>
      <c r="D55" s="49" t="n">
        <v>7863</v>
      </c>
      <c r="E55" s="98" t="s">
        <v>2672</v>
      </c>
      <c r="F55" s="82" t="s">
        <v>2673</v>
      </c>
      <c r="G55" s="104" t="s">
        <v>80</v>
      </c>
      <c r="H55" s="47" t="s">
        <v>1109</v>
      </c>
      <c r="I55" s="47" t="n">
        <v>2</v>
      </c>
      <c r="J55" s="166" t="s">
        <v>2674</v>
      </c>
      <c r="K55" s="167" t="n">
        <v>43558</v>
      </c>
      <c r="L55" s="69" t="n">
        <v>43561</v>
      </c>
      <c r="M55" s="240" t="n">
        <v>43561</v>
      </c>
      <c r="N55" s="223"/>
      <c r="O55" s="110" t="s">
        <v>70</v>
      </c>
      <c r="P55" s="47" t="s">
        <v>2675</v>
      </c>
      <c r="Q55" s="211" t="n">
        <v>1</v>
      </c>
      <c r="R55" s="47"/>
    </row>
    <row r="56" customFormat="false" ht="15.75" hidden="false" customHeight="false" outlineLevel="0" collapsed="false">
      <c r="A56" s="1" t="n">
        <v>48</v>
      </c>
      <c r="C56" s="48"/>
      <c r="D56" s="56" t="n">
        <v>7864</v>
      </c>
      <c r="E56" s="98" t="s">
        <v>2676</v>
      </c>
      <c r="F56" s="82" t="s">
        <v>2677</v>
      </c>
      <c r="G56" s="104" t="s">
        <v>37</v>
      </c>
      <c r="H56" s="47" t="s">
        <v>807</v>
      </c>
      <c r="I56" s="47" t="s">
        <v>2062</v>
      </c>
      <c r="J56" s="166" t="s">
        <v>2678</v>
      </c>
      <c r="K56" s="167" t="n">
        <v>43558</v>
      </c>
      <c r="L56" s="167" t="n">
        <v>43559</v>
      </c>
      <c r="M56" s="223" t="n">
        <v>43559</v>
      </c>
      <c r="N56" s="223"/>
      <c r="O56" s="110" t="s">
        <v>70</v>
      </c>
      <c r="P56" s="47" t="s">
        <v>2679</v>
      </c>
      <c r="Q56" s="211" t="n">
        <v>1</v>
      </c>
      <c r="R56" s="47"/>
    </row>
    <row r="57" customFormat="false" ht="15.75" hidden="false" customHeight="false" outlineLevel="0" collapsed="false">
      <c r="A57" s="1" t="n">
        <v>49</v>
      </c>
      <c r="B57" s="1" t="s">
        <v>2680</v>
      </c>
      <c r="C57" s="48"/>
      <c r="D57" s="56" t="n">
        <v>7865</v>
      </c>
      <c r="E57" s="47" t="s">
        <v>52</v>
      </c>
      <c r="F57" s="82" t="s">
        <v>2681</v>
      </c>
      <c r="G57" s="104" t="s">
        <v>80</v>
      </c>
      <c r="H57" s="47" t="s">
        <v>2682</v>
      </c>
      <c r="I57" s="47" t="n">
        <v>1</v>
      </c>
      <c r="J57" s="166" t="s">
        <v>2683</v>
      </c>
      <c r="K57" s="167" t="n">
        <v>43558</v>
      </c>
      <c r="L57" s="69" t="n">
        <v>43563</v>
      </c>
      <c r="M57" s="223" t="n">
        <v>43559</v>
      </c>
      <c r="N57" s="223"/>
      <c r="O57" s="110" t="s">
        <v>89</v>
      </c>
      <c r="P57" s="47" t="s">
        <v>245</v>
      </c>
      <c r="Q57" s="211" t="n">
        <v>1</v>
      </c>
      <c r="R57" s="47"/>
    </row>
    <row r="58" customFormat="false" ht="15.75" hidden="false" customHeight="false" outlineLevel="0" collapsed="false">
      <c r="A58" s="1" t="n">
        <v>50</v>
      </c>
      <c r="B58" s="1" t="s">
        <v>2684</v>
      </c>
      <c r="C58" s="48"/>
      <c r="D58" s="56" t="n">
        <v>7866</v>
      </c>
      <c r="E58" s="47" t="s">
        <v>52</v>
      </c>
      <c r="F58" s="82" t="s">
        <v>2685</v>
      </c>
      <c r="G58" s="104" t="s">
        <v>80</v>
      </c>
      <c r="H58" s="47" t="s">
        <v>2686</v>
      </c>
      <c r="I58" s="47" t="n">
        <v>1</v>
      </c>
      <c r="J58" s="166" t="s">
        <v>2687</v>
      </c>
      <c r="K58" s="167" t="n">
        <v>43558</v>
      </c>
      <c r="L58" s="69" t="n">
        <v>43560</v>
      </c>
      <c r="M58" s="223" t="n">
        <v>43559</v>
      </c>
      <c r="N58" s="223"/>
      <c r="O58" s="110" t="s">
        <v>70</v>
      </c>
      <c r="P58" s="47" t="s">
        <v>2688</v>
      </c>
      <c r="Q58" s="211" t="n">
        <v>1</v>
      </c>
      <c r="R58" s="47"/>
    </row>
    <row r="59" customFormat="false" ht="15.75" hidden="false" customHeight="false" outlineLevel="0" collapsed="false">
      <c r="A59" s="1" t="n">
        <v>51</v>
      </c>
      <c r="B59" s="1" t="s">
        <v>2689</v>
      </c>
      <c r="C59" s="48" t="n">
        <v>128122</v>
      </c>
      <c r="D59" s="56" t="n">
        <v>7867</v>
      </c>
      <c r="E59" s="98" t="s">
        <v>412</v>
      </c>
      <c r="F59" s="82" t="s">
        <v>2690</v>
      </c>
      <c r="G59" s="104" t="s">
        <v>80</v>
      </c>
      <c r="H59" s="47" t="s">
        <v>2691</v>
      </c>
      <c r="I59" s="47" t="n">
        <v>2</v>
      </c>
      <c r="J59" s="166" t="s">
        <v>2692</v>
      </c>
      <c r="K59" s="167" t="n">
        <v>43558</v>
      </c>
      <c r="L59" s="69" t="n">
        <v>43565</v>
      </c>
      <c r="M59" s="223" t="n">
        <v>43565</v>
      </c>
      <c r="N59" s="223"/>
      <c r="O59" s="110" t="s">
        <v>70</v>
      </c>
      <c r="P59" s="47" t="s">
        <v>416</v>
      </c>
      <c r="Q59" s="211" t="n">
        <v>1</v>
      </c>
      <c r="R59" s="47"/>
    </row>
    <row r="60" customFormat="false" ht="15.75" hidden="false" customHeight="false" outlineLevel="0" collapsed="false">
      <c r="A60" s="1" t="n">
        <v>52</v>
      </c>
      <c r="B60" s="1" t="s">
        <v>2689</v>
      </c>
      <c r="C60" s="48" t="n">
        <v>128122</v>
      </c>
      <c r="D60" s="56" t="n">
        <v>7868</v>
      </c>
      <c r="E60" s="98" t="s">
        <v>91</v>
      </c>
      <c r="F60" s="82" t="s">
        <v>2693</v>
      </c>
      <c r="G60" s="104" t="s">
        <v>80</v>
      </c>
      <c r="H60" s="47"/>
      <c r="I60" s="47" t="n">
        <v>2</v>
      </c>
      <c r="J60" s="166" t="s">
        <v>2694</v>
      </c>
      <c r="K60" s="167" t="n">
        <v>43558</v>
      </c>
      <c r="L60" s="69" t="n">
        <v>43565</v>
      </c>
      <c r="M60" s="223" t="n">
        <v>43565</v>
      </c>
      <c r="N60" s="223"/>
      <c r="O60" s="110" t="s">
        <v>70</v>
      </c>
      <c r="P60" s="47" t="s">
        <v>260</v>
      </c>
      <c r="Q60" s="211" t="n">
        <v>1</v>
      </c>
      <c r="R60" s="47"/>
    </row>
    <row r="61" customFormat="false" ht="15.75" hidden="false" customHeight="false" outlineLevel="0" collapsed="false">
      <c r="A61" s="1" t="n">
        <v>53</v>
      </c>
      <c r="C61" s="48" t="s">
        <v>2695</v>
      </c>
      <c r="D61" s="49" t="n">
        <v>7869</v>
      </c>
      <c r="E61" s="98" t="s">
        <v>2696</v>
      </c>
      <c r="F61" s="82" t="s">
        <v>2697</v>
      </c>
      <c r="G61" s="104" t="s">
        <v>51</v>
      </c>
      <c r="H61" s="47" t="s">
        <v>52</v>
      </c>
      <c r="I61" s="47" t="n">
        <v>20</v>
      </c>
      <c r="J61" s="166" t="s">
        <v>2698</v>
      </c>
      <c r="K61" s="167" t="n">
        <v>43559</v>
      </c>
      <c r="L61" s="69" t="n">
        <v>43591</v>
      </c>
      <c r="M61" s="223" t="n">
        <v>43592</v>
      </c>
      <c r="N61" s="223"/>
      <c r="O61" s="110" t="s">
        <v>40</v>
      </c>
      <c r="P61" s="47" t="s">
        <v>564</v>
      </c>
      <c r="Q61" s="211" t="n">
        <v>1</v>
      </c>
      <c r="R61" s="47"/>
    </row>
    <row r="62" customFormat="false" ht="15.75" hidden="false" customHeight="false" outlineLevel="0" collapsed="false">
      <c r="A62" s="1" t="n">
        <v>54</v>
      </c>
      <c r="C62" s="48" t="s">
        <v>2695</v>
      </c>
      <c r="D62" s="49" t="n">
        <v>7870</v>
      </c>
      <c r="E62" s="98" t="s">
        <v>2699</v>
      </c>
      <c r="F62" s="82" t="s">
        <v>2700</v>
      </c>
      <c r="G62" s="104" t="s">
        <v>51</v>
      </c>
      <c r="H62" s="47" t="s">
        <v>52</v>
      </c>
      <c r="I62" s="47" t="n">
        <v>6</v>
      </c>
      <c r="J62" s="166" t="s">
        <v>2701</v>
      </c>
      <c r="K62" s="167" t="n">
        <v>43559</v>
      </c>
      <c r="L62" s="69" t="n">
        <v>43591</v>
      </c>
      <c r="M62" s="223"/>
      <c r="N62" s="223"/>
      <c r="O62" s="110"/>
      <c r="P62" s="47"/>
      <c r="Q62" s="211"/>
      <c r="R62" s="47"/>
    </row>
    <row r="63" customFormat="false" ht="15.75" hidden="false" customHeight="false" outlineLevel="0" collapsed="false">
      <c r="A63" s="1" t="n">
        <v>55</v>
      </c>
      <c r="B63" s="1" t="s">
        <v>2702</v>
      </c>
      <c r="C63" s="132" t="s">
        <v>2695</v>
      </c>
      <c r="D63" s="56" t="n">
        <v>7871</v>
      </c>
      <c r="E63" s="98" t="s">
        <v>2614</v>
      </c>
      <c r="F63" s="82" t="s">
        <v>2703</v>
      </c>
      <c r="G63" s="104" t="s">
        <v>51</v>
      </c>
      <c r="H63" s="47" t="s">
        <v>52</v>
      </c>
      <c r="I63" s="47" t="n">
        <v>4</v>
      </c>
      <c r="J63" s="166" t="s">
        <v>2704</v>
      </c>
      <c r="K63" s="167" t="n">
        <v>43559</v>
      </c>
      <c r="L63" s="69" t="n">
        <v>43591</v>
      </c>
      <c r="M63" s="223"/>
      <c r="N63" s="223"/>
      <c r="O63" s="110"/>
      <c r="P63" s="47"/>
      <c r="Q63" s="211"/>
      <c r="R63" s="47"/>
    </row>
    <row r="64" customFormat="false" ht="15.75" hidden="false" customHeight="false" outlineLevel="0" collapsed="false">
      <c r="A64" s="1" t="n">
        <v>56</v>
      </c>
      <c r="C64" s="132" t="s">
        <v>2695</v>
      </c>
      <c r="D64" s="49" t="n">
        <v>7872</v>
      </c>
      <c r="E64" s="98" t="s">
        <v>2617</v>
      </c>
      <c r="F64" s="82" t="s">
        <v>2705</v>
      </c>
      <c r="G64" s="104" t="s">
        <v>51</v>
      </c>
      <c r="H64" s="47" t="s">
        <v>52</v>
      </c>
      <c r="I64" s="47" t="n">
        <v>4</v>
      </c>
      <c r="J64" s="166" t="s">
        <v>2706</v>
      </c>
      <c r="K64" s="167" t="n">
        <v>43559</v>
      </c>
      <c r="L64" s="69" t="n">
        <v>43591</v>
      </c>
      <c r="M64" s="223"/>
      <c r="N64" s="223"/>
      <c r="O64" s="110"/>
      <c r="P64" s="47"/>
      <c r="Q64" s="211"/>
      <c r="R64" s="47"/>
    </row>
    <row r="65" customFormat="false" ht="15.75" hidden="false" customHeight="false" outlineLevel="0" collapsed="false">
      <c r="A65" s="1" t="n">
        <v>57</v>
      </c>
      <c r="C65" s="132" t="s">
        <v>2695</v>
      </c>
      <c r="D65" s="49" t="n">
        <v>7873</v>
      </c>
      <c r="E65" s="98" t="s">
        <v>2707</v>
      </c>
      <c r="F65" s="82" t="s">
        <v>2708</v>
      </c>
      <c r="G65" s="104" t="s">
        <v>51</v>
      </c>
      <c r="H65" s="47" t="s">
        <v>52</v>
      </c>
      <c r="I65" s="47" t="n">
        <v>4</v>
      </c>
      <c r="J65" s="166" t="s">
        <v>2709</v>
      </c>
      <c r="K65" s="167" t="n">
        <v>43559</v>
      </c>
      <c r="L65" s="69" t="n">
        <v>43591</v>
      </c>
      <c r="M65" s="223"/>
      <c r="N65" s="223"/>
      <c r="O65" s="110"/>
      <c r="P65" s="47"/>
      <c r="Q65" s="211"/>
      <c r="R65" s="47"/>
    </row>
    <row r="66" customFormat="false" ht="15.75" hidden="false" customHeight="false" outlineLevel="0" collapsed="false">
      <c r="A66" s="1" t="n">
        <v>58</v>
      </c>
      <c r="C66" s="48" t="s">
        <v>2695</v>
      </c>
      <c r="D66" s="49" t="n">
        <v>7874</v>
      </c>
      <c r="E66" s="98" t="s">
        <v>2625</v>
      </c>
      <c r="F66" s="82" t="s">
        <v>2710</v>
      </c>
      <c r="G66" s="104" t="s">
        <v>51</v>
      </c>
      <c r="H66" s="47" t="s">
        <v>52</v>
      </c>
      <c r="I66" s="47" t="n">
        <v>4</v>
      </c>
      <c r="J66" s="166" t="s">
        <v>2711</v>
      </c>
      <c r="K66" s="167" t="n">
        <v>43559</v>
      </c>
      <c r="L66" s="69" t="n">
        <v>43591</v>
      </c>
      <c r="M66" s="223"/>
      <c r="N66" s="223"/>
      <c r="O66" s="110"/>
      <c r="P66" s="47"/>
      <c r="Q66" s="211"/>
      <c r="R66" s="47"/>
    </row>
    <row r="67" customFormat="false" ht="15.75" hidden="false" customHeight="false" outlineLevel="0" collapsed="false">
      <c r="A67" s="1" t="n">
        <v>59</v>
      </c>
      <c r="C67" s="132" t="s">
        <v>2695</v>
      </c>
      <c r="D67" s="49" t="n">
        <v>7875</v>
      </c>
      <c r="E67" s="98" t="s">
        <v>2712</v>
      </c>
      <c r="F67" s="82" t="s">
        <v>2713</v>
      </c>
      <c r="G67" s="104" t="s">
        <v>51</v>
      </c>
      <c r="H67" s="47" t="s">
        <v>52</v>
      </c>
      <c r="I67" s="47" t="n">
        <v>12</v>
      </c>
      <c r="J67" s="166" t="s">
        <v>2714</v>
      </c>
      <c r="K67" s="167" t="n">
        <v>43559</v>
      </c>
      <c r="L67" s="69" t="n">
        <v>43591</v>
      </c>
      <c r="M67" s="223"/>
      <c r="N67" s="223"/>
      <c r="O67" s="110"/>
      <c r="P67" s="47"/>
      <c r="Q67" s="211"/>
      <c r="R67" s="47"/>
    </row>
    <row r="68" customFormat="false" ht="15" hidden="false" customHeight="true" outlineLevel="0" collapsed="false">
      <c r="A68" s="1" t="n">
        <v>60</v>
      </c>
      <c r="C68" s="132" t="s">
        <v>2695</v>
      </c>
      <c r="D68" s="49" t="n">
        <v>7876</v>
      </c>
      <c r="E68" s="98" t="s">
        <v>2715</v>
      </c>
      <c r="F68" s="82" t="s">
        <v>2716</v>
      </c>
      <c r="G68" s="104" t="s">
        <v>51</v>
      </c>
      <c r="H68" s="47" t="s">
        <v>52</v>
      </c>
      <c r="I68" s="47" t="s">
        <v>2717</v>
      </c>
      <c r="J68" s="166" t="s">
        <v>2718</v>
      </c>
      <c r="K68" s="167" t="n">
        <v>43559</v>
      </c>
      <c r="L68" s="69" t="n">
        <v>43591</v>
      </c>
      <c r="M68" s="223"/>
      <c r="N68" s="223"/>
      <c r="O68" s="110"/>
      <c r="P68" s="47"/>
      <c r="Q68" s="211"/>
      <c r="R68" s="47"/>
    </row>
    <row r="69" customFormat="false" ht="15.75" hidden="false" customHeight="false" outlineLevel="0" collapsed="false">
      <c r="A69" s="1" t="n">
        <v>61</v>
      </c>
      <c r="C69" s="132" t="s">
        <v>2695</v>
      </c>
      <c r="D69" s="49" t="n">
        <v>7877</v>
      </c>
      <c r="E69" s="98" t="s">
        <v>2719</v>
      </c>
      <c r="F69" s="82" t="s">
        <v>2720</v>
      </c>
      <c r="G69" s="104" t="s">
        <v>51</v>
      </c>
      <c r="H69" s="47" t="s">
        <v>52</v>
      </c>
      <c r="I69" s="47" t="n">
        <v>20</v>
      </c>
      <c r="J69" s="166" t="s">
        <v>2721</v>
      </c>
      <c r="K69" s="167" t="n">
        <v>43559</v>
      </c>
      <c r="L69" s="69" t="n">
        <v>43591</v>
      </c>
      <c r="M69" s="223"/>
      <c r="N69" s="223"/>
      <c r="O69" s="110"/>
      <c r="P69" s="47"/>
      <c r="Q69" s="211"/>
      <c r="R69" s="47"/>
    </row>
    <row r="70" customFormat="false" ht="15.75" hidden="false" customHeight="false" outlineLevel="0" collapsed="false">
      <c r="A70" s="1" t="n">
        <v>62</v>
      </c>
      <c r="B70" s="1" t="s">
        <v>2722</v>
      </c>
      <c r="C70" s="48" t="s">
        <v>2695</v>
      </c>
      <c r="D70" s="56" t="n">
        <v>7878</v>
      </c>
      <c r="E70" s="98" t="s">
        <v>2723</v>
      </c>
      <c r="F70" s="82" t="s">
        <v>2724</v>
      </c>
      <c r="G70" s="104" t="s">
        <v>51</v>
      </c>
      <c r="H70" s="47" t="s">
        <v>52</v>
      </c>
      <c r="I70" s="47" t="n">
        <v>12</v>
      </c>
      <c r="J70" s="166" t="s">
        <v>2725</v>
      </c>
      <c r="K70" s="167" t="n">
        <v>43559</v>
      </c>
      <c r="L70" s="69" t="n">
        <v>43591</v>
      </c>
      <c r="M70" s="223" t="n">
        <v>43587</v>
      </c>
      <c r="N70" s="223"/>
      <c r="O70" s="110" t="s">
        <v>89</v>
      </c>
      <c r="P70" s="47" t="s">
        <v>2655</v>
      </c>
      <c r="Q70" s="211" t="n">
        <v>1</v>
      </c>
      <c r="R70" s="47"/>
    </row>
    <row r="71" customFormat="false" ht="18.75" hidden="false" customHeight="false" outlineLevel="0" collapsed="false">
      <c r="A71" s="1" t="n">
        <v>63</v>
      </c>
      <c r="C71" s="48" t="s">
        <v>2695</v>
      </c>
      <c r="D71" s="49" t="n">
        <v>7879</v>
      </c>
      <c r="E71" s="98" t="s">
        <v>2726</v>
      </c>
      <c r="F71" s="82" t="s">
        <v>2140</v>
      </c>
      <c r="G71" s="104" t="s">
        <v>51</v>
      </c>
      <c r="H71" s="47" t="s">
        <v>52</v>
      </c>
      <c r="I71" s="47" t="n">
        <v>6</v>
      </c>
      <c r="J71" s="166" t="s">
        <v>2727</v>
      </c>
      <c r="K71" s="167" t="n">
        <v>43559</v>
      </c>
      <c r="L71" s="69" t="n">
        <v>43591</v>
      </c>
      <c r="M71" s="223"/>
      <c r="N71" s="223" t="s">
        <v>46</v>
      </c>
      <c r="O71" s="110"/>
      <c r="P71" s="112" t="s">
        <v>858</v>
      </c>
      <c r="Q71" s="94"/>
      <c r="R71" s="112" t="s">
        <v>858</v>
      </c>
    </row>
    <row r="72" customFormat="false" ht="15.75" hidden="false" customHeight="false" outlineLevel="0" collapsed="false">
      <c r="A72" s="1" t="n">
        <v>64</v>
      </c>
      <c r="C72" s="139"/>
      <c r="D72" s="49" t="n">
        <v>7880</v>
      </c>
      <c r="E72" s="98" t="s">
        <v>2728</v>
      </c>
      <c r="F72" s="82" t="s">
        <v>2729</v>
      </c>
      <c r="G72" s="104" t="s">
        <v>51</v>
      </c>
      <c r="H72" s="47" t="s">
        <v>52</v>
      </c>
      <c r="I72" s="47" t="n">
        <v>4</v>
      </c>
      <c r="J72" s="166" t="s">
        <v>2730</v>
      </c>
      <c r="K72" s="167" t="n">
        <v>43559</v>
      </c>
      <c r="L72" s="69" t="n">
        <v>43591</v>
      </c>
      <c r="M72" s="223"/>
      <c r="N72" s="223"/>
      <c r="O72" s="110"/>
      <c r="P72" s="47"/>
      <c r="Q72" s="211"/>
      <c r="R72" s="47"/>
    </row>
    <row r="73" customFormat="false" ht="26.25" hidden="false" customHeight="true" outlineLevel="0" collapsed="false">
      <c r="A73" s="1" t="n">
        <v>65</v>
      </c>
      <c r="C73" s="48"/>
      <c r="D73" s="49" t="n">
        <v>7881</v>
      </c>
      <c r="E73" s="98" t="s">
        <v>2731</v>
      </c>
      <c r="F73" s="82" t="s">
        <v>2732</v>
      </c>
      <c r="G73" s="104" t="s">
        <v>51</v>
      </c>
      <c r="H73" s="47" t="s">
        <v>52</v>
      </c>
      <c r="I73" s="47" t="n">
        <v>1</v>
      </c>
      <c r="J73" s="166" t="s">
        <v>2733</v>
      </c>
      <c r="K73" s="167" t="n">
        <v>43559</v>
      </c>
      <c r="L73" s="167" t="n">
        <v>43559</v>
      </c>
      <c r="M73" s="223" t="n">
        <v>43560</v>
      </c>
      <c r="N73" s="223"/>
      <c r="O73" s="110" t="s">
        <v>40</v>
      </c>
      <c r="P73" s="47"/>
      <c r="Q73" s="211"/>
      <c r="R73" s="47"/>
    </row>
    <row r="74" customFormat="false" ht="15.75" hidden="false" customHeight="false" outlineLevel="0" collapsed="false">
      <c r="A74" s="1" t="n">
        <v>66</v>
      </c>
      <c r="B74" s="1" t="s">
        <v>2734</v>
      </c>
      <c r="C74" s="48" t="n">
        <v>24665991</v>
      </c>
      <c r="D74" s="56" t="n">
        <v>7882</v>
      </c>
      <c r="E74" s="98" t="s">
        <v>285</v>
      </c>
      <c r="F74" s="82" t="s">
        <v>286</v>
      </c>
      <c r="G74" s="104" t="s">
        <v>163</v>
      </c>
      <c r="H74" s="47" t="s">
        <v>52</v>
      </c>
      <c r="I74" s="47" t="n">
        <v>1</v>
      </c>
      <c r="J74" s="166" t="s">
        <v>2735</v>
      </c>
      <c r="K74" s="167" t="n">
        <v>43559</v>
      </c>
      <c r="L74" s="69" t="n">
        <v>43580</v>
      </c>
      <c r="M74" s="223" t="n">
        <v>43576</v>
      </c>
      <c r="N74" s="223"/>
      <c r="O74" s="110" t="s">
        <v>89</v>
      </c>
      <c r="P74" s="47" t="s">
        <v>2095</v>
      </c>
      <c r="Q74" s="211" t="n">
        <v>1</v>
      </c>
      <c r="R74" s="47"/>
    </row>
    <row r="75" customFormat="false" ht="15.75" hidden="false" customHeight="false" outlineLevel="0" collapsed="false">
      <c r="A75" s="1" t="n">
        <v>67</v>
      </c>
      <c r="B75" s="1" t="s">
        <v>2734</v>
      </c>
      <c r="C75" s="48" t="n">
        <v>24665991</v>
      </c>
      <c r="D75" s="56" t="n">
        <v>7883</v>
      </c>
      <c r="E75" s="98" t="s">
        <v>289</v>
      </c>
      <c r="F75" s="82" t="s">
        <v>2736</v>
      </c>
      <c r="G75" s="104" t="s">
        <v>163</v>
      </c>
      <c r="H75" s="47" t="s">
        <v>52</v>
      </c>
      <c r="I75" s="47" t="n">
        <v>1</v>
      </c>
      <c r="J75" s="166" t="s">
        <v>2737</v>
      </c>
      <c r="K75" s="167" t="n">
        <v>43559</v>
      </c>
      <c r="L75" s="69" t="n">
        <v>43580</v>
      </c>
      <c r="M75" s="223" t="n">
        <v>43577</v>
      </c>
      <c r="N75" s="223"/>
      <c r="O75" s="110" t="s">
        <v>70</v>
      </c>
      <c r="P75" s="47" t="s">
        <v>2095</v>
      </c>
      <c r="Q75" s="211" t="n">
        <v>1</v>
      </c>
      <c r="R75" s="47"/>
    </row>
    <row r="76" customFormat="false" ht="15.75" hidden="false" customHeight="false" outlineLevel="0" collapsed="false">
      <c r="A76" s="1" t="n">
        <v>68</v>
      </c>
      <c r="B76" s="1" t="s">
        <v>2734</v>
      </c>
      <c r="C76" s="48" t="n">
        <v>24665991</v>
      </c>
      <c r="D76" s="56" t="n">
        <v>7884</v>
      </c>
      <c r="E76" s="98" t="s">
        <v>300</v>
      </c>
      <c r="F76" s="82" t="s">
        <v>2738</v>
      </c>
      <c r="G76" s="104" t="s">
        <v>163</v>
      </c>
      <c r="H76" s="47" t="s">
        <v>52</v>
      </c>
      <c r="I76" s="47" t="n">
        <v>1</v>
      </c>
      <c r="J76" s="166" t="s">
        <v>2739</v>
      </c>
      <c r="K76" s="167" t="n">
        <v>43559</v>
      </c>
      <c r="L76" s="69" t="n">
        <v>43580</v>
      </c>
      <c r="M76" s="223" t="n">
        <v>43577</v>
      </c>
      <c r="N76" s="223"/>
      <c r="O76" s="110" t="s">
        <v>70</v>
      </c>
      <c r="P76" s="47" t="s">
        <v>2740</v>
      </c>
      <c r="Q76" s="211" t="n">
        <v>1</v>
      </c>
      <c r="R76" s="47"/>
    </row>
    <row r="77" customFormat="false" ht="45" hidden="false" customHeight="false" outlineLevel="0" collapsed="false">
      <c r="A77" s="1" t="n">
        <v>69</v>
      </c>
      <c r="C77" s="48"/>
      <c r="D77" s="49" t="n">
        <v>7885</v>
      </c>
      <c r="E77" s="47" t="s">
        <v>52</v>
      </c>
      <c r="F77" s="47" t="s">
        <v>2741</v>
      </c>
      <c r="G77" s="47" t="s">
        <v>80</v>
      </c>
      <c r="H77" s="47" t="s">
        <v>1109</v>
      </c>
      <c r="I77" s="47" t="n">
        <v>1</v>
      </c>
      <c r="J77" s="110" t="s">
        <v>2742</v>
      </c>
      <c r="K77" s="69" t="n">
        <v>43560</v>
      </c>
      <c r="L77" s="69" t="n">
        <v>43560</v>
      </c>
      <c r="M77" s="223" t="n">
        <v>43561</v>
      </c>
      <c r="N77" s="223"/>
      <c r="O77" s="110" t="s">
        <v>40</v>
      </c>
      <c r="P77" s="47" t="s">
        <v>273</v>
      </c>
      <c r="Q77" s="211" t="n">
        <v>1</v>
      </c>
      <c r="R77" s="88" t="s">
        <v>2743</v>
      </c>
    </row>
    <row r="78" customFormat="false" ht="15" hidden="false" customHeight="false" outlineLevel="0" collapsed="false">
      <c r="A78" s="1" t="n">
        <v>70</v>
      </c>
      <c r="B78" s="1" t="s">
        <v>2744</v>
      </c>
      <c r="C78" s="48" t="s">
        <v>2745</v>
      </c>
      <c r="D78" s="56" t="n">
        <v>7886</v>
      </c>
      <c r="E78" s="47" t="s">
        <v>2746</v>
      </c>
      <c r="F78" s="47" t="s">
        <v>2747</v>
      </c>
      <c r="G78" s="47" t="s">
        <v>51</v>
      </c>
      <c r="H78" s="47" t="s">
        <v>52</v>
      </c>
      <c r="I78" s="47" t="n">
        <v>3</v>
      </c>
      <c r="J78" s="110" t="s">
        <v>2748</v>
      </c>
      <c r="K78" s="69" t="n">
        <v>43560</v>
      </c>
      <c r="L78" s="69" t="n">
        <v>43578</v>
      </c>
      <c r="M78" s="223" t="n">
        <v>43579</v>
      </c>
      <c r="N78" s="223"/>
      <c r="O78" s="110" t="s">
        <v>40</v>
      </c>
      <c r="P78" s="47" t="s">
        <v>1255</v>
      </c>
      <c r="Q78" s="211" t="n">
        <v>1</v>
      </c>
      <c r="R78" s="47"/>
    </row>
    <row r="79" customFormat="false" ht="36" hidden="false" customHeight="true" outlineLevel="0" collapsed="false">
      <c r="A79" s="1" t="n">
        <v>71</v>
      </c>
      <c r="B79" s="1" t="s">
        <v>2749</v>
      </c>
      <c r="C79" s="48" t="n">
        <v>24671829</v>
      </c>
      <c r="D79" s="56" t="n">
        <v>7887</v>
      </c>
      <c r="E79" s="47" t="s">
        <v>2750</v>
      </c>
      <c r="F79" s="47" t="s">
        <v>2751</v>
      </c>
      <c r="G79" s="47" t="s">
        <v>163</v>
      </c>
      <c r="H79" s="47" t="s">
        <v>52</v>
      </c>
      <c r="I79" s="47" t="n">
        <v>6</v>
      </c>
      <c r="J79" s="110" t="s">
        <v>2752</v>
      </c>
      <c r="K79" s="69" t="n">
        <v>43560</v>
      </c>
      <c r="L79" s="69" t="n">
        <v>43567</v>
      </c>
      <c r="M79" s="223" t="n">
        <v>43580</v>
      </c>
      <c r="N79" s="223" t="s">
        <v>46</v>
      </c>
      <c r="O79" s="110" t="s">
        <v>40</v>
      </c>
      <c r="P79" s="243" t="s">
        <v>2753</v>
      </c>
      <c r="Q79" s="211" t="n">
        <v>1</v>
      </c>
      <c r="R79" s="47"/>
    </row>
    <row r="80" customFormat="false" ht="15.75" hidden="false" customHeight="false" outlineLevel="0" collapsed="false">
      <c r="A80" s="1" t="n">
        <v>72</v>
      </c>
      <c r="C80" s="48"/>
      <c r="D80" s="56" t="n">
        <v>7888</v>
      </c>
      <c r="E80" s="47" t="s">
        <v>52</v>
      </c>
      <c r="F80" s="82" t="s">
        <v>2754</v>
      </c>
      <c r="G80" s="47" t="s">
        <v>2755</v>
      </c>
      <c r="H80" s="47" t="s">
        <v>52</v>
      </c>
      <c r="I80" s="47" t="n">
        <v>6</v>
      </c>
      <c r="J80" s="166" t="s">
        <v>2756</v>
      </c>
      <c r="K80" s="69" t="n">
        <v>43560</v>
      </c>
      <c r="L80" s="223" t="n">
        <v>43562</v>
      </c>
      <c r="M80" s="223" t="n">
        <v>43562</v>
      </c>
      <c r="N80" s="223"/>
      <c r="O80" s="110" t="s">
        <v>70</v>
      </c>
      <c r="P80" s="47" t="s">
        <v>76</v>
      </c>
      <c r="Q80" s="211" t="n">
        <v>1</v>
      </c>
      <c r="R80" s="47"/>
    </row>
    <row r="81" customFormat="false" ht="15.75" hidden="false" customHeight="false" outlineLevel="0" collapsed="false">
      <c r="A81" s="1" t="n">
        <v>73</v>
      </c>
      <c r="C81" s="48"/>
      <c r="D81" s="49" t="n">
        <v>7889</v>
      </c>
      <c r="E81" s="47" t="s">
        <v>2757</v>
      </c>
      <c r="F81" s="82" t="s">
        <v>2758</v>
      </c>
      <c r="G81" s="47" t="s">
        <v>80</v>
      </c>
      <c r="H81" s="47"/>
      <c r="I81" s="47" t="n">
        <v>24</v>
      </c>
      <c r="J81" s="166" t="s">
        <v>2759</v>
      </c>
      <c r="K81" s="167" t="n">
        <v>43563</v>
      </c>
      <c r="L81" s="69" t="n">
        <v>43566</v>
      </c>
      <c r="M81" s="223" t="n">
        <v>43570</v>
      </c>
      <c r="N81" s="223"/>
      <c r="O81" s="110" t="s">
        <v>40</v>
      </c>
      <c r="P81" s="47" t="s">
        <v>1838</v>
      </c>
      <c r="Q81" s="211" t="n">
        <v>1</v>
      </c>
      <c r="R81" s="47"/>
    </row>
    <row r="82" customFormat="false" ht="15.75" hidden="false" customHeight="false" outlineLevel="0" collapsed="false">
      <c r="A82" s="1" t="n">
        <v>74</v>
      </c>
      <c r="C82" s="48" t="s">
        <v>2760</v>
      </c>
      <c r="D82" s="49" t="n">
        <v>7890</v>
      </c>
      <c r="E82" s="98" t="s">
        <v>2761</v>
      </c>
      <c r="F82" s="82" t="s">
        <v>2762</v>
      </c>
      <c r="G82" s="47" t="s">
        <v>163</v>
      </c>
      <c r="H82" s="47" t="s">
        <v>52</v>
      </c>
      <c r="I82" s="47" t="n">
        <v>1</v>
      </c>
      <c r="J82" s="166" t="s">
        <v>2763</v>
      </c>
      <c r="K82" s="167" t="n">
        <v>43563</v>
      </c>
      <c r="L82" s="69" t="n">
        <v>43584</v>
      </c>
      <c r="M82" s="223" t="n">
        <v>43580</v>
      </c>
      <c r="N82" s="223"/>
      <c r="O82" s="110" t="s">
        <v>89</v>
      </c>
      <c r="P82" s="47" t="s">
        <v>245</v>
      </c>
      <c r="Q82" s="211" t="n">
        <v>1</v>
      </c>
      <c r="R82" s="47"/>
    </row>
    <row r="83" customFormat="false" ht="15.75" hidden="false" customHeight="false" outlineLevel="0" collapsed="false">
      <c r="A83" s="1" t="n">
        <v>75</v>
      </c>
      <c r="C83" s="48" t="s">
        <v>2760</v>
      </c>
      <c r="D83" s="49" t="n">
        <v>7891</v>
      </c>
      <c r="E83" s="98" t="s">
        <v>2764</v>
      </c>
      <c r="F83" s="82" t="s">
        <v>2765</v>
      </c>
      <c r="G83" s="47" t="s">
        <v>163</v>
      </c>
      <c r="H83" s="47" t="s">
        <v>52</v>
      </c>
      <c r="I83" s="47" t="n">
        <v>1</v>
      </c>
      <c r="J83" s="166" t="s">
        <v>2766</v>
      </c>
      <c r="K83" s="167" t="n">
        <v>43563</v>
      </c>
      <c r="L83" s="69" t="n">
        <v>43584</v>
      </c>
      <c r="M83" s="223" t="n">
        <v>43592</v>
      </c>
      <c r="N83" s="223"/>
      <c r="O83" s="110" t="s">
        <v>40</v>
      </c>
      <c r="P83" s="47" t="s">
        <v>2767</v>
      </c>
      <c r="Q83" s="211" t="n">
        <v>1</v>
      </c>
      <c r="R83" s="47"/>
    </row>
    <row r="84" customFormat="false" ht="15.75" hidden="false" customHeight="false" outlineLevel="0" collapsed="false">
      <c r="A84" s="1" t="n">
        <v>76</v>
      </c>
      <c r="C84" s="48" t="s">
        <v>2760</v>
      </c>
      <c r="D84" s="49" t="n">
        <v>7892</v>
      </c>
      <c r="E84" s="98" t="s">
        <v>2768</v>
      </c>
      <c r="F84" s="82" t="s">
        <v>2769</v>
      </c>
      <c r="G84" s="47" t="s">
        <v>163</v>
      </c>
      <c r="H84" s="47" t="s">
        <v>52</v>
      </c>
      <c r="I84" s="47" t="n">
        <v>1</v>
      </c>
      <c r="J84" s="166" t="s">
        <v>2770</v>
      </c>
      <c r="K84" s="167" t="n">
        <v>43563</v>
      </c>
      <c r="L84" s="69" t="n">
        <v>43584</v>
      </c>
      <c r="M84" s="223" t="n">
        <v>43592</v>
      </c>
      <c r="N84" s="223"/>
      <c r="O84" s="110" t="s">
        <v>40</v>
      </c>
      <c r="P84" s="47" t="s">
        <v>2771</v>
      </c>
      <c r="Q84" s="211" t="n">
        <v>1</v>
      </c>
      <c r="R84" s="47"/>
    </row>
    <row r="85" customFormat="false" ht="15.75" hidden="false" customHeight="false" outlineLevel="0" collapsed="false">
      <c r="A85" s="1" t="n">
        <v>77</v>
      </c>
      <c r="C85" s="48" t="s">
        <v>2760</v>
      </c>
      <c r="D85" s="49" t="n">
        <v>7893</v>
      </c>
      <c r="E85" s="98" t="s">
        <v>2772</v>
      </c>
      <c r="F85" s="82" t="s">
        <v>2769</v>
      </c>
      <c r="G85" s="47" t="s">
        <v>163</v>
      </c>
      <c r="H85" s="47" t="s">
        <v>52</v>
      </c>
      <c r="I85" s="47" t="n">
        <v>1</v>
      </c>
      <c r="J85" s="166" t="s">
        <v>2773</v>
      </c>
      <c r="K85" s="167" t="n">
        <v>43563</v>
      </c>
      <c r="L85" s="69" t="n">
        <v>43584</v>
      </c>
      <c r="M85" s="223"/>
      <c r="N85" s="223"/>
      <c r="O85" s="110"/>
      <c r="P85" s="47" t="s">
        <v>2774</v>
      </c>
      <c r="Q85" s="211" t="n">
        <v>1</v>
      </c>
      <c r="R85" s="47"/>
    </row>
    <row r="86" customFormat="false" ht="18.75" hidden="false" customHeight="false" outlineLevel="0" collapsed="false">
      <c r="A86" s="1" t="n">
        <v>78</v>
      </c>
      <c r="C86" s="48" t="s">
        <v>2760</v>
      </c>
      <c r="D86" s="49" t="n">
        <v>7894</v>
      </c>
      <c r="E86" s="98" t="s">
        <v>2775</v>
      </c>
      <c r="F86" s="82" t="s">
        <v>2765</v>
      </c>
      <c r="G86" s="47" t="s">
        <v>163</v>
      </c>
      <c r="H86" s="47" t="s">
        <v>52</v>
      </c>
      <c r="I86" s="47" t="n">
        <v>1</v>
      </c>
      <c r="J86" s="166" t="s">
        <v>2776</v>
      </c>
      <c r="K86" s="167" t="n">
        <v>43563</v>
      </c>
      <c r="L86" s="69" t="n">
        <v>43584</v>
      </c>
      <c r="M86" s="223"/>
      <c r="N86" s="223"/>
      <c r="O86" s="110"/>
      <c r="P86" s="112" t="s">
        <v>858</v>
      </c>
      <c r="Q86" s="242"/>
      <c r="R86" s="112" t="s">
        <v>858</v>
      </c>
    </row>
    <row r="87" customFormat="false" ht="15.75" hidden="false" customHeight="false" outlineLevel="0" collapsed="false">
      <c r="A87" s="1" t="n">
        <v>79</v>
      </c>
      <c r="B87" s="1" t="s">
        <v>2777</v>
      </c>
      <c r="C87" s="48" t="s">
        <v>2760</v>
      </c>
      <c r="D87" s="49" t="n">
        <v>7895</v>
      </c>
      <c r="E87" s="98" t="s">
        <v>2778</v>
      </c>
      <c r="F87" s="82" t="s">
        <v>2779</v>
      </c>
      <c r="G87" s="47" t="s">
        <v>163</v>
      </c>
      <c r="H87" s="47" t="s">
        <v>52</v>
      </c>
      <c r="I87" s="47" t="n">
        <v>1</v>
      </c>
      <c r="J87" s="166" t="s">
        <v>2780</v>
      </c>
      <c r="K87" s="167" t="n">
        <v>43563</v>
      </c>
      <c r="L87" s="69" t="n">
        <v>43593</v>
      </c>
      <c r="M87" s="223"/>
      <c r="N87" s="223"/>
      <c r="O87" s="110"/>
      <c r="P87" s="47" t="s">
        <v>2781</v>
      </c>
      <c r="Q87" s="211" t="n">
        <v>1</v>
      </c>
      <c r="R87" s="47"/>
    </row>
    <row r="88" customFormat="false" ht="15.75" hidden="false" customHeight="false" outlineLevel="0" collapsed="false">
      <c r="A88" s="1" t="n">
        <v>80</v>
      </c>
      <c r="B88" s="1" t="s">
        <v>2777</v>
      </c>
      <c r="C88" s="48" t="s">
        <v>2760</v>
      </c>
      <c r="D88" s="49" t="n">
        <v>7896</v>
      </c>
      <c r="E88" s="98" t="s">
        <v>2782</v>
      </c>
      <c r="F88" s="82" t="s">
        <v>2783</v>
      </c>
      <c r="G88" s="47" t="s">
        <v>163</v>
      </c>
      <c r="H88" s="47" t="s">
        <v>52</v>
      </c>
      <c r="I88" s="47" t="n">
        <v>1</v>
      </c>
      <c r="J88" s="166" t="s">
        <v>2784</v>
      </c>
      <c r="K88" s="167" t="n">
        <v>43563</v>
      </c>
      <c r="L88" s="69" t="n">
        <v>43593</v>
      </c>
      <c r="M88" s="223"/>
      <c r="N88" s="223"/>
      <c r="O88" s="110"/>
      <c r="P88" s="47" t="s">
        <v>76</v>
      </c>
      <c r="Q88" s="211" t="n">
        <v>1</v>
      </c>
      <c r="R88" s="47"/>
    </row>
    <row r="89" customFormat="false" ht="18.75" hidden="false" customHeight="false" outlineLevel="0" collapsed="false">
      <c r="A89" s="1" t="n">
        <v>81</v>
      </c>
      <c r="B89" s="1" t="s">
        <v>2777</v>
      </c>
      <c r="C89" s="48" t="s">
        <v>2760</v>
      </c>
      <c r="D89" s="49" t="n">
        <v>7897</v>
      </c>
      <c r="E89" s="98" t="s">
        <v>2785</v>
      </c>
      <c r="F89" s="82" t="s">
        <v>2786</v>
      </c>
      <c r="G89" s="47" t="s">
        <v>163</v>
      </c>
      <c r="H89" s="47" t="s">
        <v>52</v>
      </c>
      <c r="I89" s="47" t="n">
        <v>1</v>
      </c>
      <c r="J89" s="166" t="s">
        <v>2787</v>
      </c>
      <c r="K89" s="167" t="n">
        <v>43563</v>
      </c>
      <c r="L89" s="69" t="n">
        <v>43593</v>
      </c>
      <c r="M89" s="223"/>
      <c r="N89" s="223" t="s">
        <v>46</v>
      </c>
      <c r="O89" s="110"/>
      <c r="P89" s="112" t="s">
        <v>858</v>
      </c>
      <c r="Q89" s="94"/>
      <c r="R89" s="112" t="s">
        <v>858</v>
      </c>
    </row>
    <row r="90" customFormat="false" ht="15.75" hidden="false" customHeight="false" outlineLevel="0" collapsed="false">
      <c r="A90" s="1" t="n">
        <v>82</v>
      </c>
      <c r="B90" s="1" t="s">
        <v>2788</v>
      </c>
      <c r="C90" s="139" t="n">
        <v>26006221</v>
      </c>
      <c r="D90" s="49" t="n">
        <v>7898</v>
      </c>
      <c r="E90" s="98" t="s">
        <v>2789</v>
      </c>
      <c r="F90" s="82" t="s">
        <v>2790</v>
      </c>
      <c r="G90" s="47" t="s">
        <v>163</v>
      </c>
      <c r="H90" s="47" t="s">
        <v>52</v>
      </c>
      <c r="I90" s="47" t="n">
        <v>1</v>
      </c>
      <c r="J90" s="166" t="s">
        <v>2791</v>
      </c>
      <c r="K90" s="167" t="n">
        <v>43564</v>
      </c>
      <c r="L90" s="69" t="n">
        <v>43587</v>
      </c>
      <c r="M90" s="223"/>
      <c r="N90" s="223"/>
      <c r="O90" s="110"/>
      <c r="P90" s="47"/>
      <c r="Q90" s="211"/>
      <c r="R90" s="47"/>
    </row>
    <row r="91" customFormat="false" ht="15.75" hidden="false" customHeight="false" outlineLevel="0" collapsed="false">
      <c r="A91" s="1" t="n">
        <v>83</v>
      </c>
      <c r="B91" s="1" t="s">
        <v>2788</v>
      </c>
      <c r="C91" s="139" t="n">
        <v>26006221</v>
      </c>
      <c r="D91" s="49" t="n">
        <v>7899</v>
      </c>
      <c r="E91" s="98" t="s">
        <v>2792</v>
      </c>
      <c r="F91" s="82" t="s">
        <v>2793</v>
      </c>
      <c r="G91" s="47" t="s">
        <v>163</v>
      </c>
      <c r="H91" s="47" t="s">
        <v>52</v>
      </c>
      <c r="I91" s="47" t="n">
        <v>1</v>
      </c>
      <c r="J91" s="166" t="s">
        <v>2794</v>
      </c>
      <c r="K91" s="167" t="n">
        <v>43564</v>
      </c>
      <c r="L91" s="69" t="n">
        <v>43587</v>
      </c>
      <c r="M91" s="223"/>
      <c r="N91" s="223"/>
      <c r="O91" s="110"/>
      <c r="P91" s="47"/>
      <c r="Q91" s="211"/>
      <c r="R91" s="47"/>
    </row>
    <row r="92" customFormat="false" ht="15.75" hidden="false" customHeight="false" outlineLevel="0" collapsed="false">
      <c r="A92" s="1" t="n">
        <v>84</v>
      </c>
      <c r="B92" s="1" t="s">
        <v>2788</v>
      </c>
      <c r="C92" s="139" t="n">
        <v>26006221</v>
      </c>
      <c r="D92" s="49" t="n">
        <v>7900</v>
      </c>
      <c r="E92" s="98" t="s">
        <v>2795</v>
      </c>
      <c r="F92" s="82" t="s">
        <v>2796</v>
      </c>
      <c r="G92" s="47" t="s">
        <v>163</v>
      </c>
      <c r="H92" s="47" t="s">
        <v>52</v>
      </c>
      <c r="I92" s="47" t="n">
        <v>1</v>
      </c>
      <c r="J92" s="166" t="s">
        <v>2797</v>
      </c>
      <c r="K92" s="167" t="n">
        <v>43564</v>
      </c>
      <c r="L92" s="69" t="n">
        <v>43587</v>
      </c>
      <c r="M92" s="223"/>
      <c r="N92" s="223"/>
      <c r="O92" s="110"/>
      <c r="P92" s="47"/>
      <c r="Q92" s="211"/>
      <c r="R92" s="47"/>
    </row>
    <row r="93" customFormat="false" ht="15.75" hidden="false" customHeight="false" outlineLevel="0" collapsed="false">
      <c r="A93" s="1" t="n">
        <v>85</v>
      </c>
      <c r="B93" s="1" t="s">
        <v>2788</v>
      </c>
      <c r="C93" s="139" t="n">
        <v>26006221</v>
      </c>
      <c r="D93" s="49" t="n">
        <v>7901</v>
      </c>
      <c r="E93" s="98" t="s">
        <v>2798</v>
      </c>
      <c r="F93" s="82" t="s">
        <v>2799</v>
      </c>
      <c r="G93" s="47" t="s">
        <v>163</v>
      </c>
      <c r="H93" s="47" t="s">
        <v>52</v>
      </c>
      <c r="I93" s="47" t="n">
        <v>1</v>
      </c>
      <c r="J93" s="166" t="s">
        <v>2800</v>
      </c>
      <c r="K93" s="167" t="n">
        <v>43564</v>
      </c>
      <c r="L93" s="69" t="n">
        <v>43587</v>
      </c>
      <c r="M93" s="223"/>
      <c r="N93" s="223"/>
      <c r="O93" s="110"/>
      <c r="P93" s="47"/>
      <c r="Q93" s="211"/>
      <c r="R93" s="47"/>
    </row>
    <row r="94" customFormat="false" ht="15.75" hidden="false" customHeight="false" outlineLevel="0" collapsed="false">
      <c r="A94" s="1" t="n">
        <v>86</v>
      </c>
      <c r="B94" s="1" t="s">
        <v>2788</v>
      </c>
      <c r="C94" s="139" t="n">
        <v>26006221</v>
      </c>
      <c r="D94" s="49" t="n">
        <v>7902</v>
      </c>
      <c r="E94" s="98" t="s">
        <v>2801</v>
      </c>
      <c r="F94" s="82" t="s">
        <v>2802</v>
      </c>
      <c r="G94" s="47" t="s">
        <v>163</v>
      </c>
      <c r="H94" s="47" t="s">
        <v>52</v>
      </c>
      <c r="I94" s="47" t="n">
        <v>1</v>
      </c>
      <c r="J94" s="166" t="s">
        <v>2803</v>
      </c>
      <c r="K94" s="167" t="n">
        <v>43564</v>
      </c>
      <c r="L94" s="69" t="n">
        <v>43587</v>
      </c>
      <c r="M94" s="223"/>
      <c r="N94" s="223"/>
      <c r="O94" s="110"/>
      <c r="P94" s="47"/>
      <c r="Q94" s="211"/>
      <c r="R94" s="47"/>
    </row>
    <row r="95" customFormat="false" ht="15.75" hidden="false" customHeight="false" outlineLevel="0" collapsed="false">
      <c r="A95" s="1" t="n">
        <v>87</v>
      </c>
      <c r="B95" s="1" t="s">
        <v>2788</v>
      </c>
      <c r="C95" s="139" t="n">
        <v>26006221</v>
      </c>
      <c r="D95" s="49" t="n">
        <v>7903</v>
      </c>
      <c r="E95" s="98" t="s">
        <v>2804</v>
      </c>
      <c r="F95" s="82" t="s">
        <v>2805</v>
      </c>
      <c r="G95" s="47" t="s">
        <v>163</v>
      </c>
      <c r="H95" s="47" t="s">
        <v>52</v>
      </c>
      <c r="I95" s="47" t="n">
        <v>1</v>
      </c>
      <c r="J95" s="166" t="s">
        <v>2806</v>
      </c>
      <c r="K95" s="167" t="n">
        <v>43564</v>
      </c>
      <c r="L95" s="69" t="n">
        <v>43587</v>
      </c>
      <c r="M95" s="223"/>
      <c r="N95" s="223"/>
      <c r="O95" s="110"/>
      <c r="P95" s="47"/>
      <c r="Q95" s="211"/>
      <c r="R95" s="47"/>
    </row>
    <row r="96" customFormat="false" ht="15.75" hidden="false" customHeight="false" outlineLevel="0" collapsed="false">
      <c r="A96" s="1" t="n">
        <v>88</v>
      </c>
      <c r="B96" s="1" t="s">
        <v>2788</v>
      </c>
      <c r="C96" s="139" t="n">
        <v>26006221</v>
      </c>
      <c r="D96" s="49" t="n">
        <v>7904</v>
      </c>
      <c r="E96" s="98" t="s">
        <v>2807</v>
      </c>
      <c r="F96" s="82" t="s">
        <v>2808</v>
      </c>
      <c r="G96" s="47" t="s">
        <v>163</v>
      </c>
      <c r="H96" s="47" t="s">
        <v>52</v>
      </c>
      <c r="I96" s="47" t="n">
        <v>1</v>
      </c>
      <c r="J96" s="166" t="s">
        <v>2809</v>
      </c>
      <c r="K96" s="167" t="n">
        <v>43564</v>
      </c>
      <c r="L96" s="69" t="n">
        <v>43587</v>
      </c>
      <c r="M96" s="223"/>
      <c r="N96" s="223"/>
      <c r="O96" s="110"/>
      <c r="P96" s="47"/>
      <c r="Q96" s="211"/>
      <c r="R96" s="47"/>
    </row>
    <row r="97" customFormat="false" ht="15.75" hidden="false" customHeight="false" outlineLevel="0" collapsed="false">
      <c r="A97" s="1" t="n">
        <v>89</v>
      </c>
      <c r="B97" s="1" t="s">
        <v>2788</v>
      </c>
      <c r="C97" s="139" t="n">
        <v>26006221</v>
      </c>
      <c r="D97" s="49" t="n">
        <v>7905</v>
      </c>
      <c r="E97" s="98" t="s">
        <v>2810</v>
      </c>
      <c r="F97" s="82" t="s">
        <v>2811</v>
      </c>
      <c r="G97" s="47" t="s">
        <v>163</v>
      </c>
      <c r="H97" s="47" t="s">
        <v>52</v>
      </c>
      <c r="I97" s="47" t="n">
        <v>1</v>
      </c>
      <c r="J97" s="166" t="s">
        <v>2812</v>
      </c>
      <c r="K97" s="167" t="n">
        <v>43564</v>
      </c>
      <c r="L97" s="69" t="n">
        <v>43587</v>
      </c>
      <c r="M97" s="223"/>
      <c r="N97" s="223"/>
      <c r="O97" s="110"/>
      <c r="P97" s="47"/>
      <c r="Q97" s="211"/>
      <c r="R97" s="47"/>
    </row>
    <row r="98" customFormat="false" ht="15.75" hidden="false" customHeight="false" outlineLevel="0" collapsed="false">
      <c r="A98" s="1" t="n">
        <v>90</v>
      </c>
      <c r="B98" s="1" t="s">
        <v>2788</v>
      </c>
      <c r="C98" s="139" t="n">
        <v>26006221</v>
      </c>
      <c r="D98" s="49" t="n">
        <v>7906</v>
      </c>
      <c r="E98" s="98" t="s">
        <v>2813</v>
      </c>
      <c r="F98" s="82" t="s">
        <v>2814</v>
      </c>
      <c r="G98" s="47" t="s">
        <v>163</v>
      </c>
      <c r="H98" s="47" t="s">
        <v>52</v>
      </c>
      <c r="I98" s="47" t="n">
        <v>1</v>
      </c>
      <c r="J98" s="166" t="s">
        <v>2815</v>
      </c>
      <c r="K98" s="167" t="n">
        <v>43564</v>
      </c>
      <c r="L98" s="69" t="n">
        <v>43587</v>
      </c>
      <c r="M98" s="223"/>
      <c r="N98" s="223"/>
      <c r="O98" s="110"/>
      <c r="P98" s="47"/>
      <c r="Q98" s="211"/>
      <c r="R98" s="47"/>
    </row>
    <row r="99" customFormat="false" ht="15.75" hidden="false" customHeight="false" outlineLevel="0" collapsed="false">
      <c r="A99" s="1" t="n">
        <v>91</v>
      </c>
      <c r="B99" s="1" t="s">
        <v>2816</v>
      </c>
      <c r="C99" s="48"/>
      <c r="D99" s="56" t="n">
        <v>7907</v>
      </c>
      <c r="E99" s="98" t="s">
        <v>2817</v>
      </c>
      <c r="F99" s="82" t="s">
        <v>2818</v>
      </c>
      <c r="G99" s="104" t="s">
        <v>2819</v>
      </c>
      <c r="H99" s="47" t="s">
        <v>52</v>
      </c>
      <c r="I99" s="47" t="n">
        <v>1</v>
      </c>
      <c r="J99" s="166" t="s">
        <v>2820</v>
      </c>
      <c r="K99" s="167" t="n">
        <v>43564</v>
      </c>
      <c r="L99" s="69" t="n">
        <v>43565</v>
      </c>
      <c r="M99" s="223" t="n">
        <v>43565</v>
      </c>
      <c r="N99" s="223"/>
      <c r="O99" s="110" t="s">
        <v>70</v>
      </c>
      <c r="P99" s="47" t="s">
        <v>2545</v>
      </c>
      <c r="Q99" s="211" t="n">
        <v>1</v>
      </c>
      <c r="R99" s="47"/>
    </row>
    <row r="100" customFormat="false" ht="15" hidden="false" customHeight="false" outlineLevel="0" collapsed="false">
      <c r="A100" s="1" t="n">
        <v>92</v>
      </c>
      <c r="B100" s="1" t="s">
        <v>2821</v>
      </c>
      <c r="C100" s="48"/>
      <c r="D100" s="56" t="n">
        <v>7908</v>
      </c>
      <c r="E100" s="47" t="s">
        <v>52</v>
      </c>
      <c r="F100" s="47" t="s">
        <v>2822</v>
      </c>
      <c r="G100" s="47" t="s">
        <v>80</v>
      </c>
      <c r="H100" s="47" t="s">
        <v>2823</v>
      </c>
      <c r="I100" s="47" t="n">
        <v>1</v>
      </c>
      <c r="J100" s="166" t="s">
        <v>2824</v>
      </c>
      <c r="K100" s="69" t="n">
        <v>43565</v>
      </c>
      <c r="L100" s="69" t="n">
        <v>43565</v>
      </c>
      <c r="M100" s="223" t="n">
        <v>43565</v>
      </c>
      <c r="N100" s="223"/>
      <c r="O100" s="110" t="s">
        <v>70</v>
      </c>
      <c r="P100" s="47" t="s">
        <v>90</v>
      </c>
      <c r="Q100" s="211" t="n">
        <v>1</v>
      </c>
      <c r="R100" s="47"/>
    </row>
    <row r="101" customFormat="false" ht="15" hidden="false" customHeight="false" outlineLevel="0" collapsed="false">
      <c r="A101" s="1" t="n">
        <v>93</v>
      </c>
      <c r="B101" s="1" t="s">
        <v>2825</v>
      </c>
      <c r="C101" s="48"/>
      <c r="D101" s="56" t="n">
        <v>7909</v>
      </c>
      <c r="E101" s="1" t="s">
        <v>52</v>
      </c>
      <c r="F101" s="1" t="s">
        <v>2826</v>
      </c>
      <c r="G101" s="1" t="s">
        <v>80</v>
      </c>
      <c r="H101" s="1" t="s">
        <v>2827</v>
      </c>
      <c r="I101" s="1" t="n">
        <v>1</v>
      </c>
      <c r="J101" s="110" t="s">
        <v>2828</v>
      </c>
      <c r="K101" s="69" t="n">
        <v>43565</v>
      </c>
      <c r="L101" s="69" t="n">
        <v>43565</v>
      </c>
      <c r="M101" s="223" t="n">
        <v>43565</v>
      </c>
      <c r="N101" s="223"/>
      <c r="O101" s="110" t="s">
        <v>70</v>
      </c>
      <c r="P101" s="47" t="s">
        <v>2290</v>
      </c>
      <c r="Q101" s="211" t="n">
        <v>1</v>
      </c>
      <c r="R101" s="47"/>
    </row>
    <row r="102" customFormat="false" ht="15.75" hidden="false" customHeight="false" outlineLevel="0" collapsed="false">
      <c r="A102" s="1" t="n">
        <v>94</v>
      </c>
      <c r="C102" s="48"/>
      <c r="D102" s="56" t="n">
        <v>7910</v>
      </c>
      <c r="E102" s="98" t="s">
        <v>2829</v>
      </c>
      <c r="F102" s="82" t="s">
        <v>2830</v>
      </c>
      <c r="G102" s="104" t="s">
        <v>37</v>
      </c>
      <c r="H102" s="47" t="s">
        <v>2831</v>
      </c>
      <c r="I102" s="47" t="n">
        <v>2</v>
      </c>
      <c r="J102" s="110" t="s">
        <v>2832</v>
      </c>
      <c r="K102" s="69" t="n">
        <v>43565</v>
      </c>
      <c r="L102" s="69" t="n">
        <v>43571</v>
      </c>
      <c r="M102" s="223" t="n">
        <v>43578</v>
      </c>
      <c r="N102" s="223"/>
      <c r="O102" s="110" t="s">
        <v>40</v>
      </c>
      <c r="P102" s="47" t="s">
        <v>260</v>
      </c>
      <c r="Q102" s="211" t="n">
        <v>1</v>
      </c>
      <c r="R102" s="47"/>
    </row>
    <row r="103" customFormat="false" ht="15.75" hidden="false" customHeight="false" outlineLevel="0" collapsed="false">
      <c r="A103" s="1" t="n">
        <v>95</v>
      </c>
      <c r="B103" s="1" t="s">
        <v>2833</v>
      </c>
      <c r="C103" s="48" t="n">
        <v>128175</v>
      </c>
      <c r="D103" s="56" t="n">
        <v>7911</v>
      </c>
      <c r="E103" s="98" t="s">
        <v>157</v>
      </c>
      <c r="F103" s="82" t="s">
        <v>2834</v>
      </c>
      <c r="G103" s="104" t="s">
        <v>80</v>
      </c>
      <c r="H103" s="47" t="s">
        <v>118</v>
      </c>
      <c r="I103" s="47" t="n">
        <v>1</v>
      </c>
      <c r="J103" s="166" t="s">
        <v>2835</v>
      </c>
      <c r="K103" s="69" t="n">
        <v>43565</v>
      </c>
      <c r="L103" s="69" t="n">
        <v>43571</v>
      </c>
      <c r="M103" s="223" t="n">
        <v>43570</v>
      </c>
      <c r="N103" s="223"/>
      <c r="O103" s="110" t="s">
        <v>70</v>
      </c>
      <c r="P103" s="47" t="s">
        <v>2836</v>
      </c>
      <c r="Q103" s="211" t="n">
        <v>1</v>
      </c>
      <c r="R103" s="47"/>
    </row>
    <row r="104" customFormat="false" ht="15.75" hidden="false" customHeight="false" outlineLevel="0" collapsed="false">
      <c r="A104" s="1" t="n">
        <v>96</v>
      </c>
      <c r="B104" s="1" t="s">
        <v>2833</v>
      </c>
      <c r="C104" s="48" t="n">
        <v>128175</v>
      </c>
      <c r="D104" s="56" t="n">
        <v>7912</v>
      </c>
      <c r="E104" s="98" t="s">
        <v>1995</v>
      </c>
      <c r="F104" s="82" t="s">
        <v>2837</v>
      </c>
      <c r="G104" s="104" t="s">
        <v>80</v>
      </c>
      <c r="H104" s="47" t="s">
        <v>118</v>
      </c>
      <c r="I104" s="47" t="n">
        <v>1</v>
      </c>
      <c r="J104" s="166" t="s">
        <v>2838</v>
      </c>
      <c r="K104" s="69" t="n">
        <v>43565</v>
      </c>
      <c r="L104" s="69" t="n">
        <v>43571</v>
      </c>
      <c r="M104" s="223" t="n">
        <v>43572</v>
      </c>
      <c r="N104" s="223" t="s">
        <v>46</v>
      </c>
      <c r="O104" s="110" t="s">
        <v>40</v>
      </c>
      <c r="P104" s="47" t="s">
        <v>2284</v>
      </c>
      <c r="Q104" s="211" t="n">
        <v>1</v>
      </c>
      <c r="R104" s="47"/>
    </row>
    <row r="105" customFormat="false" ht="15" hidden="false" customHeight="false" outlineLevel="0" collapsed="false">
      <c r="A105" s="1" t="n">
        <v>97</v>
      </c>
      <c r="C105" s="48" t="s">
        <v>2839</v>
      </c>
      <c r="D105" s="56" t="n">
        <v>7913</v>
      </c>
      <c r="E105" s="47" t="s">
        <v>2840</v>
      </c>
      <c r="F105" s="47" t="s">
        <v>2841</v>
      </c>
      <c r="G105" s="47" t="s">
        <v>51</v>
      </c>
      <c r="H105" s="47" t="s">
        <v>52</v>
      </c>
      <c r="I105" s="47" t="n">
        <v>2</v>
      </c>
      <c r="J105" s="110" t="s">
        <v>2842</v>
      </c>
      <c r="K105" s="69" t="n">
        <v>43565</v>
      </c>
      <c r="L105" s="69" t="n">
        <v>41011</v>
      </c>
      <c r="M105" s="223"/>
      <c r="N105" s="223"/>
      <c r="O105" s="110"/>
      <c r="P105" s="47" t="s">
        <v>1667</v>
      </c>
      <c r="Q105" s="211" t="n">
        <v>1</v>
      </c>
      <c r="R105" s="47"/>
    </row>
    <row r="106" customFormat="false" ht="15.75" hidden="false" customHeight="false" outlineLevel="0" collapsed="false">
      <c r="A106" s="1" t="n">
        <v>98</v>
      </c>
      <c r="C106" s="139" t="s">
        <v>2843</v>
      </c>
      <c r="D106" s="49" t="n">
        <v>7914</v>
      </c>
      <c r="E106" s="98" t="s">
        <v>2844</v>
      </c>
      <c r="F106" s="82" t="s">
        <v>2845</v>
      </c>
      <c r="G106" s="47" t="s">
        <v>51</v>
      </c>
      <c r="H106" s="47" t="s">
        <v>52</v>
      </c>
      <c r="I106" s="47" t="n">
        <v>1</v>
      </c>
      <c r="J106" s="166" t="s">
        <v>2846</v>
      </c>
      <c r="K106" s="167" t="n">
        <v>43566</v>
      </c>
      <c r="L106" s="69" t="n">
        <v>43587</v>
      </c>
      <c r="M106" s="223"/>
      <c r="N106" s="223"/>
      <c r="O106" s="110"/>
      <c r="P106" s="47"/>
      <c r="Q106" s="211"/>
      <c r="R106" s="47"/>
    </row>
    <row r="107" customFormat="false" ht="15.75" hidden="false" customHeight="false" outlineLevel="0" collapsed="false">
      <c r="A107" s="1" t="n">
        <v>99</v>
      </c>
      <c r="C107" s="139" t="s">
        <v>2843</v>
      </c>
      <c r="D107" s="49" t="n">
        <v>7915</v>
      </c>
      <c r="E107" s="98" t="s">
        <v>2847</v>
      </c>
      <c r="F107" s="82" t="s">
        <v>2845</v>
      </c>
      <c r="G107" s="47" t="s">
        <v>51</v>
      </c>
      <c r="H107" s="47" t="s">
        <v>52</v>
      </c>
      <c r="I107" s="47" t="n">
        <v>1</v>
      </c>
      <c r="J107" s="166" t="s">
        <v>2848</v>
      </c>
      <c r="K107" s="167" t="n">
        <v>43566</v>
      </c>
      <c r="L107" s="69" t="n">
        <v>43587</v>
      </c>
      <c r="M107" s="223"/>
      <c r="N107" s="223"/>
      <c r="O107" s="110"/>
      <c r="P107" s="47"/>
      <c r="Q107" s="211"/>
      <c r="R107" s="47"/>
    </row>
    <row r="108" customFormat="false" ht="15.75" hidden="false" customHeight="false" outlineLevel="0" collapsed="false">
      <c r="A108" s="1" t="n">
        <v>100</v>
      </c>
      <c r="C108" s="139" t="s">
        <v>2843</v>
      </c>
      <c r="D108" s="49" t="n">
        <v>7916</v>
      </c>
      <c r="E108" s="98" t="s">
        <v>2849</v>
      </c>
      <c r="F108" s="82" t="s">
        <v>2845</v>
      </c>
      <c r="G108" s="47" t="s">
        <v>51</v>
      </c>
      <c r="H108" s="47" t="s">
        <v>52</v>
      </c>
      <c r="I108" s="47" t="n">
        <v>1</v>
      </c>
      <c r="J108" s="166" t="s">
        <v>2850</v>
      </c>
      <c r="K108" s="167" t="n">
        <v>43566</v>
      </c>
      <c r="L108" s="69" t="n">
        <v>43587</v>
      </c>
      <c r="M108" s="223"/>
      <c r="N108" s="223"/>
      <c r="O108" s="110"/>
      <c r="P108" s="47"/>
      <c r="Q108" s="211"/>
      <c r="R108" s="47"/>
    </row>
    <row r="109" s="169" customFormat="true" ht="15.75" hidden="false" customHeight="false" outlineLevel="0" collapsed="false">
      <c r="A109" s="169" t="n">
        <v>101</v>
      </c>
      <c r="C109" s="139" t="s">
        <v>2843</v>
      </c>
      <c r="D109" s="49" t="n">
        <v>7917</v>
      </c>
      <c r="E109" s="98" t="s">
        <v>2851</v>
      </c>
      <c r="F109" s="82" t="s">
        <v>2845</v>
      </c>
      <c r="G109" s="47" t="s">
        <v>51</v>
      </c>
      <c r="H109" s="47" t="s">
        <v>52</v>
      </c>
      <c r="I109" s="47" t="n">
        <v>1</v>
      </c>
      <c r="J109" s="166" t="s">
        <v>2852</v>
      </c>
      <c r="K109" s="167" t="n">
        <v>43566</v>
      </c>
      <c r="L109" s="69" t="n">
        <v>43587</v>
      </c>
      <c r="M109" s="223"/>
      <c r="N109" s="223"/>
      <c r="O109" s="110"/>
      <c r="P109" s="244"/>
      <c r="Q109" s="211"/>
      <c r="R109" s="245"/>
    </row>
    <row r="110" customFormat="false" ht="15.75" hidden="false" customHeight="false" outlineLevel="0" collapsed="false">
      <c r="A110" s="1" t="n">
        <v>102</v>
      </c>
      <c r="C110" s="139" t="s">
        <v>2843</v>
      </c>
      <c r="D110" s="49" t="n">
        <v>7918</v>
      </c>
      <c r="E110" s="50" t="s">
        <v>2853</v>
      </c>
      <c r="F110" s="82" t="s">
        <v>2845</v>
      </c>
      <c r="G110" s="47" t="s">
        <v>51</v>
      </c>
      <c r="H110" s="47" t="s">
        <v>52</v>
      </c>
      <c r="I110" s="47" t="n">
        <v>1</v>
      </c>
      <c r="J110" s="166" t="s">
        <v>2854</v>
      </c>
      <c r="K110" s="167" t="n">
        <v>43566</v>
      </c>
      <c r="L110" s="69" t="n">
        <v>43587</v>
      </c>
      <c r="M110" s="223"/>
      <c r="N110" s="223"/>
      <c r="O110" s="110"/>
      <c r="P110" s="47"/>
      <c r="Q110" s="211"/>
      <c r="R110" s="47"/>
    </row>
    <row r="111" customFormat="false" ht="15.75" hidden="false" customHeight="false" outlineLevel="0" collapsed="false">
      <c r="A111" s="1" t="n">
        <v>103</v>
      </c>
      <c r="C111" s="139" t="s">
        <v>2843</v>
      </c>
      <c r="D111" s="49" t="n">
        <v>7919</v>
      </c>
      <c r="E111" s="50" t="s">
        <v>2855</v>
      </c>
      <c r="F111" s="82" t="s">
        <v>2845</v>
      </c>
      <c r="G111" s="47" t="s">
        <v>51</v>
      </c>
      <c r="H111" s="47" t="s">
        <v>52</v>
      </c>
      <c r="I111" s="47" t="n">
        <v>1</v>
      </c>
      <c r="J111" s="166" t="s">
        <v>2856</v>
      </c>
      <c r="K111" s="167" t="n">
        <v>43566</v>
      </c>
      <c r="L111" s="69" t="n">
        <v>43587</v>
      </c>
      <c r="M111" s="223"/>
      <c r="N111" s="223"/>
      <c r="O111" s="110"/>
      <c r="P111" s="47"/>
      <c r="Q111" s="211"/>
      <c r="R111" s="47"/>
    </row>
    <row r="112" customFormat="false" ht="15.75" hidden="false" customHeight="false" outlineLevel="0" collapsed="false">
      <c r="A112" s="1" t="n">
        <v>104</v>
      </c>
      <c r="C112" s="139" t="s">
        <v>2843</v>
      </c>
      <c r="D112" s="49" t="n">
        <v>7920</v>
      </c>
      <c r="E112" s="50" t="s">
        <v>2857</v>
      </c>
      <c r="F112" s="82" t="s">
        <v>2845</v>
      </c>
      <c r="G112" s="47" t="s">
        <v>51</v>
      </c>
      <c r="H112" s="47" t="s">
        <v>52</v>
      </c>
      <c r="I112" s="47" t="n">
        <v>1</v>
      </c>
      <c r="J112" s="166" t="s">
        <v>2858</v>
      </c>
      <c r="K112" s="167" t="n">
        <v>43566</v>
      </c>
      <c r="L112" s="69" t="n">
        <v>43587</v>
      </c>
      <c r="M112" s="223"/>
      <c r="N112" s="223"/>
      <c r="O112" s="110"/>
      <c r="P112" s="47"/>
      <c r="Q112" s="211"/>
      <c r="R112" s="47"/>
    </row>
    <row r="113" customFormat="false" ht="15.75" hidden="false" customHeight="false" outlineLevel="0" collapsed="false">
      <c r="A113" s="1" t="n">
        <v>105</v>
      </c>
      <c r="C113" s="139" t="s">
        <v>2843</v>
      </c>
      <c r="D113" s="49" t="n">
        <v>7921</v>
      </c>
      <c r="E113" s="50" t="s">
        <v>2859</v>
      </c>
      <c r="F113" s="82" t="s">
        <v>2845</v>
      </c>
      <c r="G113" s="47" t="s">
        <v>51</v>
      </c>
      <c r="H113" s="47" t="s">
        <v>52</v>
      </c>
      <c r="I113" s="47" t="n">
        <v>1</v>
      </c>
      <c r="J113" s="166" t="s">
        <v>2860</v>
      </c>
      <c r="K113" s="167" t="n">
        <v>43566</v>
      </c>
      <c r="L113" s="69" t="n">
        <v>43587</v>
      </c>
      <c r="M113" s="223"/>
      <c r="N113" s="223"/>
      <c r="O113" s="110"/>
      <c r="P113" s="47"/>
      <c r="Q113" s="211"/>
      <c r="R113" s="47"/>
    </row>
    <row r="114" customFormat="false" ht="15.75" hidden="false" customHeight="false" outlineLevel="0" collapsed="false">
      <c r="A114" s="1" t="n">
        <v>106</v>
      </c>
      <c r="C114" s="139" t="s">
        <v>2843</v>
      </c>
      <c r="D114" s="49" t="n">
        <v>7922</v>
      </c>
      <c r="E114" s="50" t="s">
        <v>2861</v>
      </c>
      <c r="F114" s="82" t="s">
        <v>2845</v>
      </c>
      <c r="G114" s="47" t="s">
        <v>51</v>
      </c>
      <c r="H114" s="47" t="s">
        <v>52</v>
      </c>
      <c r="I114" s="47" t="n">
        <v>1</v>
      </c>
      <c r="J114" s="166" t="s">
        <v>2862</v>
      </c>
      <c r="K114" s="167" t="n">
        <v>43566</v>
      </c>
      <c r="L114" s="69" t="n">
        <v>43587</v>
      </c>
      <c r="M114" s="223"/>
      <c r="N114" s="223"/>
      <c r="O114" s="110"/>
      <c r="P114" s="47"/>
      <c r="Q114" s="211"/>
      <c r="R114" s="47"/>
    </row>
    <row r="115" customFormat="false" ht="15.75" hidden="false" customHeight="false" outlineLevel="0" collapsed="false">
      <c r="A115" s="1" t="n">
        <v>107</v>
      </c>
      <c r="C115" s="139" t="s">
        <v>2843</v>
      </c>
      <c r="D115" s="49" t="n">
        <v>7923</v>
      </c>
      <c r="E115" s="50" t="s">
        <v>2863</v>
      </c>
      <c r="F115" s="82" t="s">
        <v>2845</v>
      </c>
      <c r="G115" s="47" t="s">
        <v>51</v>
      </c>
      <c r="H115" s="47" t="s">
        <v>52</v>
      </c>
      <c r="I115" s="47" t="n">
        <v>1</v>
      </c>
      <c r="J115" s="166" t="s">
        <v>2864</v>
      </c>
      <c r="K115" s="167" t="n">
        <v>43566</v>
      </c>
      <c r="L115" s="69" t="n">
        <v>43587</v>
      </c>
      <c r="M115" s="223"/>
      <c r="N115" s="223"/>
      <c r="O115" s="110"/>
      <c r="P115" s="47"/>
      <c r="Q115" s="211"/>
      <c r="R115" s="47"/>
    </row>
    <row r="116" customFormat="false" ht="15.75" hidden="false" customHeight="false" outlineLevel="0" collapsed="false">
      <c r="A116" s="1" t="n">
        <v>108</v>
      </c>
      <c r="C116" s="139" t="s">
        <v>2843</v>
      </c>
      <c r="D116" s="49" t="n">
        <v>7924</v>
      </c>
      <c r="E116" s="50" t="s">
        <v>2865</v>
      </c>
      <c r="F116" s="82" t="s">
        <v>2845</v>
      </c>
      <c r="G116" s="47" t="s">
        <v>51</v>
      </c>
      <c r="H116" s="47" t="s">
        <v>52</v>
      </c>
      <c r="I116" s="47" t="n">
        <v>1</v>
      </c>
      <c r="J116" s="166" t="s">
        <v>2866</v>
      </c>
      <c r="K116" s="167" t="n">
        <v>43566</v>
      </c>
      <c r="L116" s="69" t="n">
        <v>43587</v>
      </c>
      <c r="M116" s="223"/>
      <c r="N116" s="223"/>
      <c r="O116" s="110"/>
      <c r="P116" s="69"/>
      <c r="Q116" s="211"/>
      <c r="R116" s="47"/>
    </row>
    <row r="117" customFormat="false" ht="15.75" hidden="false" customHeight="false" outlineLevel="0" collapsed="false">
      <c r="A117" s="1" t="n">
        <v>109</v>
      </c>
      <c r="C117" s="139" t="s">
        <v>2843</v>
      </c>
      <c r="D117" s="49" t="n">
        <v>7925</v>
      </c>
      <c r="E117" s="98" t="s">
        <v>2867</v>
      </c>
      <c r="F117" s="82" t="s">
        <v>2845</v>
      </c>
      <c r="G117" s="47" t="s">
        <v>51</v>
      </c>
      <c r="H117" s="47" t="s">
        <v>52</v>
      </c>
      <c r="I117" s="47" t="n">
        <v>4</v>
      </c>
      <c r="J117" s="166" t="s">
        <v>2868</v>
      </c>
      <c r="K117" s="167" t="n">
        <v>43566</v>
      </c>
      <c r="L117" s="69" t="n">
        <v>43587</v>
      </c>
      <c r="M117" s="223"/>
      <c r="N117" s="223"/>
      <c r="O117" s="110"/>
      <c r="P117" s="47"/>
      <c r="Q117" s="211"/>
      <c r="R117" s="47"/>
    </row>
    <row r="118" customFormat="false" ht="15.75" hidden="false" customHeight="false" outlineLevel="0" collapsed="false">
      <c r="A118" s="1" t="n">
        <v>110</v>
      </c>
      <c r="C118" s="139" t="s">
        <v>2843</v>
      </c>
      <c r="D118" s="49" t="n">
        <v>7926</v>
      </c>
      <c r="E118" s="98" t="s">
        <v>2869</v>
      </c>
      <c r="F118" s="82" t="s">
        <v>2845</v>
      </c>
      <c r="G118" s="47" t="s">
        <v>51</v>
      </c>
      <c r="H118" s="47" t="s">
        <v>52</v>
      </c>
      <c r="I118" s="47" t="n">
        <v>1</v>
      </c>
      <c r="J118" s="166" t="s">
        <v>2870</v>
      </c>
      <c r="K118" s="167" t="n">
        <v>43566</v>
      </c>
      <c r="L118" s="69" t="n">
        <v>43587</v>
      </c>
      <c r="M118" s="223"/>
      <c r="N118" s="223"/>
      <c r="O118" s="110"/>
      <c r="P118" s="47"/>
      <c r="Q118" s="211"/>
      <c r="R118" s="47"/>
    </row>
    <row r="119" customFormat="false" ht="15.75" hidden="false" customHeight="false" outlineLevel="0" collapsed="false">
      <c r="A119" s="1" t="n">
        <v>111</v>
      </c>
      <c r="C119" s="139" t="s">
        <v>2843</v>
      </c>
      <c r="D119" s="49" t="n">
        <v>7927</v>
      </c>
      <c r="E119" s="98" t="s">
        <v>2871</v>
      </c>
      <c r="F119" s="82" t="s">
        <v>2845</v>
      </c>
      <c r="G119" s="47" t="s">
        <v>51</v>
      </c>
      <c r="H119" s="47" t="s">
        <v>52</v>
      </c>
      <c r="I119" s="47" t="n">
        <v>1</v>
      </c>
      <c r="J119" s="166" t="s">
        <v>2872</v>
      </c>
      <c r="K119" s="167" t="n">
        <v>43566</v>
      </c>
      <c r="L119" s="69" t="n">
        <v>43587</v>
      </c>
      <c r="M119" s="223"/>
      <c r="N119" s="223"/>
      <c r="O119" s="110"/>
      <c r="P119" s="47"/>
      <c r="Q119" s="211"/>
      <c r="R119" s="47"/>
    </row>
    <row r="120" customFormat="false" ht="15.75" hidden="false" customHeight="false" outlineLevel="0" collapsed="false">
      <c r="A120" s="1" t="n">
        <v>112</v>
      </c>
      <c r="C120" s="139" t="s">
        <v>2843</v>
      </c>
      <c r="D120" s="49" t="n">
        <v>7928</v>
      </c>
      <c r="E120" s="98" t="s">
        <v>2873</v>
      </c>
      <c r="F120" s="82" t="s">
        <v>2845</v>
      </c>
      <c r="G120" s="47" t="s">
        <v>51</v>
      </c>
      <c r="H120" s="47" t="s">
        <v>52</v>
      </c>
      <c r="I120" s="47" t="n">
        <v>1</v>
      </c>
      <c r="J120" s="166" t="s">
        <v>2874</v>
      </c>
      <c r="K120" s="167" t="n">
        <v>43566</v>
      </c>
      <c r="L120" s="69" t="n">
        <v>43587</v>
      </c>
      <c r="M120" s="223"/>
      <c r="N120" s="223"/>
      <c r="O120" s="110"/>
      <c r="P120" s="47"/>
      <c r="Q120" s="211"/>
      <c r="R120" s="47"/>
    </row>
    <row r="121" customFormat="false" ht="15.75" hidden="false" customHeight="false" outlineLevel="0" collapsed="false">
      <c r="A121" s="1" t="n">
        <v>113</v>
      </c>
      <c r="C121" s="139" t="s">
        <v>2843</v>
      </c>
      <c r="D121" s="49" t="n">
        <v>7929</v>
      </c>
      <c r="E121" s="98" t="s">
        <v>2875</v>
      </c>
      <c r="F121" s="82" t="s">
        <v>2845</v>
      </c>
      <c r="G121" s="47" t="s">
        <v>51</v>
      </c>
      <c r="H121" s="47" t="s">
        <v>52</v>
      </c>
      <c r="I121" s="47" t="n">
        <v>1</v>
      </c>
      <c r="J121" s="166" t="s">
        <v>2876</v>
      </c>
      <c r="K121" s="167" t="n">
        <v>43566</v>
      </c>
      <c r="L121" s="69" t="n">
        <v>43587</v>
      </c>
      <c r="M121" s="223"/>
      <c r="N121" s="223"/>
      <c r="O121" s="110"/>
      <c r="P121" s="47"/>
      <c r="Q121" s="211"/>
      <c r="R121" s="47"/>
    </row>
    <row r="122" customFormat="false" ht="15.75" hidden="false" customHeight="false" outlineLevel="0" collapsed="false">
      <c r="A122" s="1" t="n">
        <v>114</v>
      </c>
      <c r="C122" s="139" t="s">
        <v>2843</v>
      </c>
      <c r="D122" s="49" t="n">
        <v>7930</v>
      </c>
      <c r="E122" s="98" t="s">
        <v>2877</v>
      </c>
      <c r="F122" s="82" t="s">
        <v>2845</v>
      </c>
      <c r="G122" s="47" t="s">
        <v>51</v>
      </c>
      <c r="H122" s="47" t="s">
        <v>52</v>
      </c>
      <c r="I122" s="47" t="n">
        <v>1</v>
      </c>
      <c r="J122" s="166" t="s">
        <v>2878</v>
      </c>
      <c r="K122" s="167" t="n">
        <v>43566</v>
      </c>
      <c r="L122" s="69" t="n">
        <v>43587</v>
      </c>
      <c r="M122" s="223"/>
      <c r="N122" s="223"/>
      <c r="O122" s="110"/>
      <c r="P122" s="47"/>
      <c r="Q122" s="211"/>
      <c r="R122" s="47"/>
    </row>
    <row r="123" customFormat="false" ht="15.75" hidden="false" customHeight="false" outlineLevel="0" collapsed="false">
      <c r="A123" s="1" t="n">
        <v>115</v>
      </c>
      <c r="C123" s="139" t="s">
        <v>2843</v>
      </c>
      <c r="D123" s="49" t="n">
        <v>7931</v>
      </c>
      <c r="E123" s="98" t="s">
        <v>2879</v>
      </c>
      <c r="F123" s="82" t="s">
        <v>2845</v>
      </c>
      <c r="G123" s="47" t="s">
        <v>51</v>
      </c>
      <c r="H123" s="47" t="s">
        <v>52</v>
      </c>
      <c r="I123" s="47" t="n">
        <v>1</v>
      </c>
      <c r="J123" s="166" t="s">
        <v>2880</v>
      </c>
      <c r="K123" s="167" t="n">
        <v>43566</v>
      </c>
      <c r="L123" s="69" t="n">
        <v>43587</v>
      </c>
      <c r="M123" s="223"/>
      <c r="N123" s="223"/>
      <c r="O123" s="110"/>
      <c r="P123" s="47"/>
      <c r="Q123" s="211"/>
      <c r="R123" s="47"/>
    </row>
    <row r="124" customFormat="false" ht="15.75" hidden="false" customHeight="false" outlineLevel="0" collapsed="false">
      <c r="A124" s="1" t="n">
        <v>116</v>
      </c>
      <c r="C124" s="139" t="s">
        <v>2843</v>
      </c>
      <c r="D124" s="49" t="n">
        <v>7932</v>
      </c>
      <c r="E124" s="98" t="s">
        <v>2881</v>
      </c>
      <c r="F124" s="82" t="s">
        <v>2845</v>
      </c>
      <c r="G124" s="47" t="s">
        <v>51</v>
      </c>
      <c r="H124" s="47" t="s">
        <v>52</v>
      </c>
      <c r="I124" s="47" t="n">
        <v>1</v>
      </c>
      <c r="J124" s="166" t="s">
        <v>2882</v>
      </c>
      <c r="K124" s="167" t="n">
        <v>43566</v>
      </c>
      <c r="L124" s="69" t="n">
        <v>43587</v>
      </c>
      <c r="M124" s="223"/>
      <c r="N124" s="223"/>
      <c r="O124" s="110"/>
      <c r="P124" s="47"/>
      <c r="Q124" s="211"/>
      <c r="R124" s="47"/>
    </row>
    <row r="125" customFormat="false" ht="15.75" hidden="false" customHeight="false" outlineLevel="0" collapsed="false">
      <c r="A125" s="1" t="n">
        <v>117</v>
      </c>
      <c r="C125" s="139" t="s">
        <v>2843</v>
      </c>
      <c r="D125" s="49" t="n">
        <v>7933</v>
      </c>
      <c r="E125" s="98" t="s">
        <v>2883</v>
      </c>
      <c r="F125" s="82" t="s">
        <v>2845</v>
      </c>
      <c r="G125" s="47" t="s">
        <v>51</v>
      </c>
      <c r="H125" s="47" t="s">
        <v>52</v>
      </c>
      <c r="I125" s="47" t="n">
        <v>1</v>
      </c>
      <c r="J125" s="166" t="s">
        <v>2884</v>
      </c>
      <c r="K125" s="167" t="n">
        <v>43566</v>
      </c>
      <c r="L125" s="69" t="n">
        <v>43587</v>
      </c>
      <c r="M125" s="223"/>
      <c r="N125" s="223"/>
      <c r="O125" s="110"/>
      <c r="P125" s="47"/>
      <c r="Q125" s="211"/>
      <c r="R125" s="47"/>
    </row>
    <row r="126" customFormat="false" ht="15.75" hidden="false" customHeight="false" outlineLevel="0" collapsed="false">
      <c r="A126" s="1" t="n">
        <v>118</v>
      </c>
      <c r="C126" s="139" t="s">
        <v>2843</v>
      </c>
      <c r="D126" s="49" t="n">
        <v>7934</v>
      </c>
      <c r="E126" s="98" t="s">
        <v>2885</v>
      </c>
      <c r="F126" s="82" t="s">
        <v>2845</v>
      </c>
      <c r="G126" s="47" t="s">
        <v>51</v>
      </c>
      <c r="H126" s="47" t="s">
        <v>52</v>
      </c>
      <c r="I126" s="47" t="n">
        <v>1</v>
      </c>
      <c r="J126" s="166" t="s">
        <v>2886</v>
      </c>
      <c r="K126" s="167" t="n">
        <v>43566</v>
      </c>
      <c r="L126" s="69" t="n">
        <v>43587</v>
      </c>
      <c r="M126" s="223"/>
      <c r="N126" s="223"/>
      <c r="O126" s="110"/>
      <c r="P126" s="47"/>
      <c r="Q126" s="211"/>
      <c r="R126" s="47"/>
    </row>
    <row r="127" customFormat="false" ht="15.75" hidden="false" customHeight="false" outlineLevel="0" collapsed="false">
      <c r="A127" s="1" t="n">
        <v>119</v>
      </c>
      <c r="C127" s="139" t="s">
        <v>2843</v>
      </c>
      <c r="D127" s="49" t="n">
        <v>7935</v>
      </c>
      <c r="E127" s="98" t="s">
        <v>2887</v>
      </c>
      <c r="F127" s="82" t="s">
        <v>2845</v>
      </c>
      <c r="G127" s="47" t="s">
        <v>51</v>
      </c>
      <c r="H127" s="47" t="s">
        <v>52</v>
      </c>
      <c r="I127" s="47" t="n">
        <v>1</v>
      </c>
      <c r="J127" s="166" t="s">
        <v>2888</v>
      </c>
      <c r="K127" s="167" t="n">
        <v>43566</v>
      </c>
      <c r="L127" s="69" t="n">
        <v>43587</v>
      </c>
      <c r="M127" s="223"/>
      <c r="N127" s="223"/>
      <c r="O127" s="110"/>
      <c r="P127" s="69"/>
      <c r="Q127" s="211"/>
      <c r="R127" s="47"/>
    </row>
    <row r="128" customFormat="false" ht="15.75" hidden="false" customHeight="false" outlineLevel="0" collapsed="false">
      <c r="A128" s="1" t="n">
        <v>120</v>
      </c>
      <c r="C128" s="139" t="s">
        <v>2843</v>
      </c>
      <c r="D128" s="49" t="n">
        <v>7936</v>
      </c>
      <c r="E128" s="98" t="s">
        <v>2889</v>
      </c>
      <c r="F128" s="82" t="s">
        <v>2845</v>
      </c>
      <c r="G128" s="47" t="s">
        <v>51</v>
      </c>
      <c r="H128" s="47" t="s">
        <v>52</v>
      </c>
      <c r="I128" s="47" t="n">
        <v>1</v>
      </c>
      <c r="J128" s="166" t="s">
        <v>2890</v>
      </c>
      <c r="K128" s="167" t="n">
        <v>43566</v>
      </c>
      <c r="L128" s="69" t="n">
        <v>43587</v>
      </c>
      <c r="M128" s="223"/>
      <c r="N128" s="223"/>
      <c r="O128" s="110"/>
      <c r="P128" s="47"/>
      <c r="Q128" s="211"/>
      <c r="R128" s="47"/>
    </row>
    <row r="129" customFormat="false" ht="15.75" hidden="false" customHeight="false" outlineLevel="0" collapsed="false">
      <c r="A129" s="1" t="n">
        <v>121</v>
      </c>
      <c r="C129" s="139" t="s">
        <v>2843</v>
      </c>
      <c r="D129" s="49" t="n">
        <v>7937</v>
      </c>
      <c r="E129" s="98" t="s">
        <v>2891</v>
      </c>
      <c r="F129" s="82" t="s">
        <v>2845</v>
      </c>
      <c r="G129" s="47" t="s">
        <v>51</v>
      </c>
      <c r="H129" s="47" t="s">
        <v>52</v>
      </c>
      <c r="I129" s="47" t="n">
        <v>1</v>
      </c>
      <c r="J129" s="166" t="s">
        <v>2892</v>
      </c>
      <c r="K129" s="167" t="n">
        <v>43566</v>
      </c>
      <c r="L129" s="69" t="n">
        <v>43587</v>
      </c>
      <c r="M129" s="223"/>
      <c r="N129" s="223"/>
      <c r="O129" s="110"/>
      <c r="P129" s="47"/>
      <c r="Q129" s="211"/>
      <c r="R129" s="47"/>
    </row>
    <row r="130" customFormat="false" ht="15.75" hidden="false" customHeight="false" outlineLevel="0" collapsed="false">
      <c r="A130" s="1" t="n">
        <v>122</v>
      </c>
      <c r="C130" s="139" t="s">
        <v>2843</v>
      </c>
      <c r="D130" s="49" t="n">
        <v>7938</v>
      </c>
      <c r="E130" s="98" t="s">
        <v>2893</v>
      </c>
      <c r="F130" s="82" t="s">
        <v>2845</v>
      </c>
      <c r="G130" s="47" t="s">
        <v>51</v>
      </c>
      <c r="H130" s="47" t="s">
        <v>52</v>
      </c>
      <c r="I130" s="47" t="n">
        <v>1</v>
      </c>
      <c r="J130" s="166" t="s">
        <v>2894</v>
      </c>
      <c r="K130" s="167" t="n">
        <v>43566</v>
      </c>
      <c r="L130" s="69" t="n">
        <v>43587</v>
      </c>
      <c r="M130" s="223"/>
      <c r="N130" s="223"/>
      <c r="O130" s="110"/>
      <c r="P130" s="47"/>
      <c r="Q130" s="211"/>
      <c r="R130" s="47"/>
    </row>
    <row r="131" customFormat="false" ht="15.75" hidden="false" customHeight="false" outlineLevel="0" collapsed="false">
      <c r="A131" s="1" t="n">
        <v>123</v>
      </c>
      <c r="C131" s="139" t="s">
        <v>2843</v>
      </c>
      <c r="D131" s="49" t="n">
        <v>7939</v>
      </c>
      <c r="E131" s="98" t="s">
        <v>2895</v>
      </c>
      <c r="F131" s="82" t="s">
        <v>2845</v>
      </c>
      <c r="G131" s="47" t="s">
        <v>51</v>
      </c>
      <c r="H131" s="47" t="s">
        <v>52</v>
      </c>
      <c r="I131" s="47" t="n">
        <v>1</v>
      </c>
      <c r="J131" s="166" t="s">
        <v>2896</v>
      </c>
      <c r="K131" s="167" t="n">
        <v>43566</v>
      </c>
      <c r="L131" s="69" t="n">
        <v>43587</v>
      </c>
      <c r="M131" s="223"/>
      <c r="N131" s="223"/>
      <c r="O131" s="110"/>
      <c r="P131" s="47"/>
      <c r="Q131" s="211"/>
      <c r="R131" s="47"/>
    </row>
    <row r="132" customFormat="false" ht="15.75" hidden="false" customHeight="false" outlineLevel="0" collapsed="false">
      <c r="A132" s="1" t="n">
        <v>124</v>
      </c>
      <c r="C132" s="139" t="s">
        <v>2843</v>
      </c>
      <c r="D132" s="49" t="n">
        <v>7940</v>
      </c>
      <c r="E132" s="98" t="s">
        <v>2897</v>
      </c>
      <c r="F132" s="82" t="s">
        <v>2845</v>
      </c>
      <c r="G132" s="47" t="s">
        <v>51</v>
      </c>
      <c r="H132" s="47" t="s">
        <v>52</v>
      </c>
      <c r="I132" s="47" t="n">
        <v>1</v>
      </c>
      <c r="J132" s="166" t="s">
        <v>2898</v>
      </c>
      <c r="K132" s="167" t="n">
        <v>43566</v>
      </c>
      <c r="L132" s="69" t="n">
        <v>43587</v>
      </c>
      <c r="M132" s="240"/>
      <c r="N132" s="223"/>
      <c r="O132" s="110"/>
      <c r="P132" s="47"/>
      <c r="Q132" s="211"/>
      <c r="R132" s="47"/>
    </row>
    <row r="133" customFormat="false" ht="15.75" hidden="false" customHeight="false" outlineLevel="0" collapsed="false">
      <c r="A133" s="1" t="n">
        <v>125</v>
      </c>
      <c r="C133" s="139" t="s">
        <v>2843</v>
      </c>
      <c r="D133" s="49" t="n">
        <v>7941</v>
      </c>
      <c r="E133" s="98" t="s">
        <v>2899</v>
      </c>
      <c r="F133" s="82" t="s">
        <v>2845</v>
      </c>
      <c r="G133" s="47" t="s">
        <v>51</v>
      </c>
      <c r="H133" s="47" t="s">
        <v>52</v>
      </c>
      <c r="I133" s="47" t="n">
        <v>1</v>
      </c>
      <c r="J133" s="166" t="s">
        <v>2900</v>
      </c>
      <c r="K133" s="167" t="n">
        <v>43566</v>
      </c>
      <c r="L133" s="69" t="n">
        <v>43587</v>
      </c>
      <c r="M133" s="240"/>
      <c r="N133" s="223"/>
      <c r="O133" s="110"/>
      <c r="P133" s="47"/>
      <c r="Q133" s="211"/>
      <c r="R133" s="47"/>
    </row>
    <row r="134" customFormat="false" ht="15.75" hidden="false" customHeight="false" outlineLevel="0" collapsed="false">
      <c r="A134" s="1" t="n">
        <v>126</v>
      </c>
      <c r="C134" s="139" t="s">
        <v>2843</v>
      </c>
      <c r="D134" s="49" t="n">
        <v>7942</v>
      </c>
      <c r="E134" s="98" t="s">
        <v>2901</v>
      </c>
      <c r="F134" s="82" t="s">
        <v>2845</v>
      </c>
      <c r="G134" s="47" t="s">
        <v>51</v>
      </c>
      <c r="H134" s="47" t="s">
        <v>52</v>
      </c>
      <c r="I134" s="47" t="n">
        <v>1</v>
      </c>
      <c r="J134" s="166" t="s">
        <v>2902</v>
      </c>
      <c r="K134" s="167" t="n">
        <v>43566</v>
      </c>
      <c r="L134" s="69" t="n">
        <v>43587</v>
      </c>
      <c r="M134" s="223"/>
      <c r="N134" s="223"/>
      <c r="O134" s="110"/>
      <c r="P134" s="47"/>
      <c r="Q134" s="211"/>
      <c r="R134" s="47"/>
    </row>
    <row r="135" customFormat="false" ht="15.75" hidden="false" customHeight="false" outlineLevel="0" collapsed="false">
      <c r="A135" s="1" t="n">
        <v>127</v>
      </c>
      <c r="C135" s="139" t="s">
        <v>2843</v>
      </c>
      <c r="D135" s="49" t="n">
        <v>7943</v>
      </c>
      <c r="E135" s="98" t="s">
        <v>2903</v>
      </c>
      <c r="F135" s="82" t="s">
        <v>2845</v>
      </c>
      <c r="G135" s="47" t="s">
        <v>51</v>
      </c>
      <c r="H135" s="47" t="s">
        <v>52</v>
      </c>
      <c r="I135" s="47" t="n">
        <v>1</v>
      </c>
      <c r="J135" s="166" t="s">
        <v>2904</v>
      </c>
      <c r="K135" s="167" t="n">
        <v>43566</v>
      </c>
      <c r="L135" s="69" t="n">
        <v>43587</v>
      </c>
      <c r="M135" s="223"/>
      <c r="N135" s="223"/>
      <c r="O135" s="110"/>
      <c r="P135" s="47"/>
      <c r="Q135" s="211"/>
      <c r="R135" s="47"/>
    </row>
    <row r="136" customFormat="false" ht="15.75" hidden="false" customHeight="false" outlineLevel="0" collapsed="false">
      <c r="A136" s="1" t="n">
        <v>128</v>
      </c>
      <c r="C136" s="139" t="s">
        <v>2843</v>
      </c>
      <c r="D136" s="49" t="n">
        <v>7944</v>
      </c>
      <c r="E136" s="98" t="s">
        <v>2905</v>
      </c>
      <c r="F136" s="82" t="s">
        <v>2845</v>
      </c>
      <c r="G136" s="47" t="s">
        <v>51</v>
      </c>
      <c r="H136" s="47" t="s">
        <v>52</v>
      </c>
      <c r="I136" s="47" t="n">
        <v>1</v>
      </c>
      <c r="J136" s="166" t="s">
        <v>2906</v>
      </c>
      <c r="K136" s="167" t="n">
        <v>43566</v>
      </c>
      <c r="L136" s="69" t="n">
        <v>43587</v>
      </c>
      <c r="M136" s="223"/>
      <c r="N136" s="223"/>
      <c r="O136" s="110"/>
      <c r="P136" s="47"/>
      <c r="Q136" s="211"/>
      <c r="R136" s="47"/>
    </row>
    <row r="137" customFormat="false" ht="15.75" hidden="false" customHeight="false" outlineLevel="0" collapsed="false">
      <c r="A137" s="1" t="n">
        <v>129</v>
      </c>
      <c r="C137" s="139" t="s">
        <v>2843</v>
      </c>
      <c r="D137" s="49" t="n">
        <v>7945</v>
      </c>
      <c r="E137" s="98" t="s">
        <v>2907</v>
      </c>
      <c r="F137" s="82" t="s">
        <v>2845</v>
      </c>
      <c r="G137" s="47" t="s">
        <v>51</v>
      </c>
      <c r="H137" s="47" t="s">
        <v>52</v>
      </c>
      <c r="I137" s="47" t="n">
        <v>1</v>
      </c>
      <c r="J137" s="166" t="s">
        <v>2908</v>
      </c>
      <c r="K137" s="167" t="n">
        <v>43566</v>
      </c>
      <c r="L137" s="69" t="n">
        <v>43587</v>
      </c>
      <c r="M137" s="223"/>
      <c r="N137" s="223"/>
      <c r="O137" s="110"/>
      <c r="P137" s="47"/>
      <c r="Q137" s="211"/>
      <c r="R137" s="47"/>
    </row>
    <row r="138" customFormat="false" ht="15.75" hidden="false" customHeight="false" outlineLevel="0" collapsed="false">
      <c r="A138" s="1" t="n">
        <v>130</v>
      </c>
      <c r="C138" s="139" t="s">
        <v>2843</v>
      </c>
      <c r="D138" s="49" t="n">
        <v>7946</v>
      </c>
      <c r="E138" s="98" t="s">
        <v>2909</v>
      </c>
      <c r="F138" s="82" t="s">
        <v>2845</v>
      </c>
      <c r="G138" s="47" t="s">
        <v>51</v>
      </c>
      <c r="H138" s="47" t="s">
        <v>52</v>
      </c>
      <c r="I138" s="47" t="n">
        <v>1</v>
      </c>
      <c r="J138" s="166" t="s">
        <v>2910</v>
      </c>
      <c r="K138" s="167" t="n">
        <v>43566</v>
      </c>
      <c r="L138" s="69" t="n">
        <v>43587</v>
      </c>
      <c r="M138" s="223"/>
      <c r="N138" s="223"/>
      <c r="O138" s="110"/>
      <c r="P138" s="47"/>
      <c r="Q138" s="211"/>
      <c r="R138" s="47"/>
    </row>
    <row r="139" customFormat="false" ht="15.75" hidden="false" customHeight="false" outlineLevel="0" collapsed="false">
      <c r="A139" s="1" t="n">
        <v>131</v>
      </c>
      <c r="C139" s="139" t="s">
        <v>2843</v>
      </c>
      <c r="D139" s="49" t="n">
        <v>7947</v>
      </c>
      <c r="E139" s="98" t="s">
        <v>2911</v>
      </c>
      <c r="F139" s="82" t="s">
        <v>2845</v>
      </c>
      <c r="G139" s="47" t="s">
        <v>51</v>
      </c>
      <c r="H139" s="47" t="s">
        <v>52</v>
      </c>
      <c r="I139" s="47" t="n">
        <v>1</v>
      </c>
      <c r="J139" s="166" t="s">
        <v>2912</v>
      </c>
      <c r="K139" s="167" t="n">
        <v>43566</v>
      </c>
      <c r="L139" s="69" t="n">
        <v>43587</v>
      </c>
      <c r="M139" s="223"/>
      <c r="N139" s="223"/>
      <c r="O139" s="110"/>
      <c r="P139" s="47"/>
      <c r="Q139" s="211"/>
      <c r="R139" s="47"/>
    </row>
    <row r="140" customFormat="false" ht="15.75" hidden="false" customHeight="false" outlineLevel="0" collapsed="false">
      <c r="A140" s="1" t="n">
        <v>132</v>
      </c>
      <c r="C140" s="48"/>
      <c r="D140" s="56" t="n">
        <v>7948</v>
      </c>
      <c r="E140" s="98" t="s">
        <v>2913</v>
      </c>
      <c r="F140" s="82" t="s">
        <v>2914</v>
      </c>
      <c r="G140" s="47" t="s">
        <v>51</v>
      </c>
      <c r="H140" s="47" t="s">
        <v>52</v>
      </c>
      <c r="I140" s="47" t="n">
        <v>2</v>
      </c>
      <c r="J140" s="166" t="s">
        <v>2915</v>
      </c>
      <c r="K140" s="167" t="n">
        <v>43566</v>
      </c>
      <c r="L140" s="167" t="n">
        <v>43566</v>
      </c>
      <c r="M140" s="223" t="n">
        <v>43567</v>
      </c>
      <c r="N140" s="223"/>
      <c r="O140" s="110" t="s">
        <v>40</v>
      </c>
      <c r="P140" s="47" t="s">
        <v>2545</v>
      </c>
      <c r="Q140" s="211" t="n">
        <v>1</v>
      </c>
      <c r="R140" s="47"/>
    </row>
    <row r="141" customFormat="false" ht="15.75" hidden="false" customHeight="false" outlineLevel="0" collapsed="false">
      <c r="A141" s="1" t="n">
        <v>133</v>
      </c>
      <c r="B141" s="1" t="s">
        <v>2916</v>
      </c>
      <c r="C141" s="48" t="s">
        <v>2917</v>
      </c>
      <c r="D141" s="56" t="n">
        <v>7949</v>
      </c>
      <c r="E141" s="98" t="s">
        <v>2726</v>
      </c>
      <c r="F141" s="82" t="s">
        <v>2918</v>
      </c>
      <c r="G141" s="47" t="s">
        <v>51</v>
      </c>
      <c r="H141" s="47" t="s">
        <v>52</v>
      </c>
      <c r="I141" s="47" t="n">
        <v>1</v>
      </c>
      <c r="J141" s="166" t="s">
        <v>2919</v>
      </c>
      <c r="K141" s="167" t="n">
        <v>43566</v>
      </c>
      <c r="L141" s="69" t="n">
        <v>43591</v>
      </c>
      <c r="M141" s="223" t="n">
        <v>43579</v>
      </c>
      <c r="N141" s="223"/>
      <c r="O141" s="110" t="s">
        <v>89</v>
      </c>
      <c r="P141" s="47" t="s">
        <v>2017</v>
      </c>
      <c r="Q141" s="211" t="n">
        <v>1</v>
      </c>
      <c r="R141" s="47"/>
    </row>
    <row r="142" customFormat="false" ht="15.75" hidden="false" customHeight="false" outlineLevel="0" collapsed="false">
      <c r="A142" s="1" t="n">
        <v>134</v>
      </c>
      <c r="B142" s="1" t="s">
        <v>2920</v>
      </c>
      <c r="C142" s="48" t="s">
        <v>2843</v>
      </c>
      <c r="D142" s="56" t="n">
        <v>7950</v>
      </c>
      <c r="E142" s="98" t="s">
        <v>2921</v>
      </c>
      <c r="F142" s="82" t="s">
        <v>2922</v>
      </c>
      <c r="G142" s="47" t="s">
        <v>51</v>
      </c>
      <c r="H142" s="47" t="s">
        <v>52</v>
      </c>
      <c r="I142" s="47" t="n">
        <v>1</v>
      </c>
      <c r="J142" s="166" t="s">
        <v>2923</v>
      </c>
      <c r="K142" s="167" t="n">
        <v>43566</v>
      </c>
      <c r="L142" s="69" t="n">
        <v>43587</v>
      </c>
      <c r="M142" s="223" t="n">
        <v>43579</v>
      </c>
      <c r="N142" s="223"/>
      <c r="O142" s="110" t="s">
        <v>89</v>
      </c>
      <c r="P142" s="47" t="s">
        <v>260</v>
      </c>
      <c r="Q142" s="211" t="n">
        <v>1</v>
      </c>
      <c r="R142" s="47"/>
    </row>
    <row r="143" customFormat="false" ht="15.75" hidden="false" customHeight="false" outlineLevel="0" collapsed="false">
      <c r="A143" s="1" t="n">
        <v>135</v>
      </c>
      <c r="B143" s="1" t="s">
        <v>2920</v>
      </c>
      <c r="C143" s="48" t="s">
        <v>2843</v>
      </c>
      <c r="D143" s="56" t="n">
        <v>7951</v>
      </c>
      <c r="E143" s="98" t="s">
        <v>2924</v>
      </c>
      <c r="F143" s="82" t="s">
        <v>2922</v>
      </c>
      <c r="G143" s="47" t="s">
        <v>51</v>
      </c>
      <c r="H143" s="47" t="s">
        <v>52</v>
      </c>
      <c r="I143" s="47" t="n">
        <v>1</v>
      </c>
      <c r="J143" s="166" t="s">
        <v>2925</v>
      </c>
      <c r="K143" s="167" t="n">
        <v>43566</v>
      </c>
      <c r="L143" s="69" t="n">
        <v>43587</v>
      </c>
      <c r="M143" s="223" t="n">
        <v>43579</v>
      </c>
      <c r="N143" s="223"/>
      <c r="O143" s="110" t="s">
        <v>89</v>
      </c>
      <c r="P143" s="47" t="s">
        <v>260</v>
      </c>
      <c r="Q143" s="211" t="n">
        <v>1</v>
      </c>
      <c r="R143" s="47"/>
    </row>
    <row r="144" customFormat="false" ht="15.75" hidden="false" customHeight="false" outlineLevel="0" collapsed="false">
      <c r="A144" s="1" t="n">
        <v>136</v>
      </c>
      <c r="B144" s="1" t="s">
        <v>2920</v>
      </c>
      <c r="C144" s="48" t="s">
        <v>2843</v>
      </c>
      <c r="D144" s="56" t="n">
        <v>7952</v>
      </c>
      <c r="E144" s="98" t="s">
        <v>2926</v>
      </c>
      <c r="F144" s="82" t="s">
        <v>2922</v>
      </c>
      <c r="G144" s="47" t="s">
        <v>51</v>
      </c>
      <c r="H144" s="47" t="s">
        <v>52</v>
      </c>
      <c r="I144" s="47" t="n">
        <v>1</v>
      </c>
      <c r="J144" s="166" t="s">
        <v>2927</v>
      </c>
      <c r="K144" s="167" t="n">
        <v>43566</v>
      </c>
      <c r="L144" s="69" t="n">
        <v>43587</v>
      </c>
      <c r="M144" s="223" t="n">
        <v>43579</v>
      </c>
      <c r="N144" s="223"/>
      <c r="O144" s="110" t="s">
        <v>89</v>
      </c>
      <c r="P144" s="47" t="s">
        <v>260</v>
      </c>
      <c r="Q144" s="211" t="n">
        <v>1</v>
      </c>
      <c r="R144" s="47"/>
    </row>
    <row r="145" customFormat="false" ht="15.75" hidden="false" customHeight="false" outlineLevel="0" collapsed="false">
      <c r="A145" s="1" t="n">
        <v>137</v>
      </c>
      <c r="B145" s="1" t="s">
        <v>2920</v>
      </c>
      <c r="C145" s="48" t="s">
        <v>2843</v>
      </c>
      <c r="D145" s="56" t="n">
        <v>7953</v>
      </c>
      <c r="E145" s="98" t="s">
        <v>2928</v>
      </c>
      <c r="F145" s="82" t="s">
        <v>2922</v>
      </c>
      <c r="G145" s="47" t="s">
        <v>51</v>
      </c>
      <c r="H145" s="47" t="s">
        <v>52</v>
      </c>
      <c r="I145" s="47" t="n">
        <v>1</v>
      </c>
      <c r="J145" s="166" t="s">
        <v>2929</v>
      </c>
      <c r="K145" s="167" t="n">
        <v>43566</v>
      </c>
      <c r="L145" s="69" t="n">
        <v>43587</v>
      </c>
      <c r="M145" s="223" t="n">
        <v>43579</v>
      </c>
      <c r="N145" s="223"/>
      <c r="O145" s="110" t="s">
        <v>89</v>
      </c>
      <c r="P145" s="47" t="s">
        <v>260</v>
      </c>
      <c r="Q145" s="211" t="n">
        <v>1</v>
      </c>
      <c r="R145" s="47"/>
    </row>
    <row r="146" customFormat="false" ht="15.75" hidden="false" customHeight="false" outlineLevel="0" collapsed="false">
      <c r="A146" s="1" t="n">
        <v>138</v>
      </c>
      <c r="B146" s="1" t="s">
        <v>2920</v>
      </c>
      <c r="C146" s="48" t="s">
        <v>2843</v>
      </c>
      <c r="D146" s="56" t="n">
        <v>7954</v>
      </c>
      <c r="E146" s="98" t="s">
        <v>2930</v>
      </c>
      <c r="F146" s="82" t="s">
        <v>2922</v>
      </c>
      <c r="G146" s="47" t="s">
        <v>51</v>
      </c>
      <c r="H146" s="47" t="s">
        <v>52</v>
      </c>
      <c r="I146" s="47" t="n">
        <v>1</v>
      </c>
      <c r="J146" s="166" t="s">
        <v>2931</v>
      </c>
      <c r="K146" s="167" t="n">
        <v>43566</v>
      </c>
      <c r="L146" s="69" t="n">
        <v>43587</v>
      </c>
      <c r="M146" s="223" t="n">
        <v>43579</v>
      </c>
      <c r="N146" s="223"/>
      <c r="O146" s="110" t="s">
        <v>89</v>
      </c>
      <c r="P146" s="47" t="s">
        <v>260</v>
      </c>
      <c r="Q146" s="211" t="n">
        <v>1</v>
      </c>
      <c r="R146" s="47"/>
    </row>
    <row r="147" customFormat="false" ht="15.75" hidden="false" customHeight="false" outlineLevel="0" collapsed="false">
      <c r="A147" s="1" t="n">
        <v>139</v>
      </c>
      <c r="B147" s="1" t="s">
        <v>2920</v>
      </c>
      <c r="C147" s="48" t="s">
        <v>2843</v>
      </c>
      <c r="D147" s="56" t="n">
        <v>7955</v>
      </c>
      <c r="E147" s="98" t="s">
        <v>2932</v>
      </c>
      <c r="F147" s="82" t="s">
        <v>2922</v>
      </c>
      <c r="G147" s="47" t="s">
        <v>51</v>
      </c>
      <c r="H147" s="47" t="s">
        <v>52</v>
      </c>
      <c r="I147" s="47" t="n">
        <v>1</v>
      </c>
      <c r="J147" s="166" t="s">
        <v>2933</v>
      </c>
      <c r="K147" s="167" t="n">
        <v>43566</v>
      </c>
      <c r="L147" s="69" t="n">
        <v>43587</v>
      </c>
      <c r="M147" s="223" t="n">
        <v>43579</v>
      </c>
      <c r="N147" s="223"/>
      <c r="O147" s="110" t="s">
        <v>89</v>
      </c>
      <c r="P147" s="47" t="s">
        <v>260</v>
      </c>
      <c r="Q147" s="211" t="n">
        <v>1</v>
      </c>
      <c r="R147" s="47"/>
    </row>
    <row r="148" customFormat="false" ht="15.75" hidden="false" customHeight="false" outlineLevel="0" collapsed="false">
      <c r="A148" s="1" t="n">
        <v>140</v>
      </c>
      <c r="B148" s="1" t="s">
        <v>2920</v>
      </c>
      <c r="C148" s="48" t="s">
        <v>2843</v>
      </c>
      <c r="D148" s="56" t="n">
        <v>7956</v>
      </c>
      <c r="E148" s="98" t="s">
        <v>2934</v>
      </c>
      <c r="F148" s="82" t="s">
        <v>2922</v>
      </c>
      <c r="G148" s="47" t="s">
        <v>51</v>
      </c>
      <c r="H148" s="47" t="s">
        <v>52</v>
      </c>
      <c r="I148" s="47" t="n">
        <v>1</v>
      </c>
      <c r="J148" s="166" t="s">
        <v>2935</v>
      </c>
      <c r="K148" s="167" t="n">
        <v>43566</v>
      </c>
      <c r="L148" s="69" t="n">
        <v>43587</v>
      </c>
      <c r="M148" s="223" t="n">
        <v>43579</v>
      </c>
      <c r="N148" s="223"/>
      <c r="O148" s="110" t="s">
        <v>89</v>
      </c>
      <c r="P148" s="47" t="s">
        <v>260</v>
      </c>
      <c r="Q148" s="211" t="n">
        <v>1</v>
      </c>
      <c r="R148" s="47"/>
    </row>
    <row r="149" customFormat="false" ht="15.75" hidden="false" customHeight="false" outlineLevel="0" collapsed="false">
      <c r="A149" s="1" t="n">
        <v>141</v>
      </c>
      <c r="B149" s="1" t="s">
        <v>2920</v>
      </c>
      <c r="C149" s="48" t="s">
        <v>2843</v>
      </c>
      <c r="D149" s="56" t="n">
        <v>7957</v>
      </c>
      <c r="E149" s="98" t="s">
        <v>2936</v>
      </c>
      <c r="F149" s="82" t="s">
        <v>2922</v>
      </c>
      <c r="G149" s="47" t="s">
        <v>51</v>
      </c>
      <c r="H149" s="47" t="s">
        <v>52</v>
      </c>
      <c r="I149" s="47" t="n">
        <v>1</v>
      </c>
      <c r="J149" s="166" t="s">
        <v>2937</v>
      </c>
      <c r="K149" s="167" t="n">
        <v>43566</v>
      </c>
      <c r="L149" s="69" t="n">
        <v>43587</v>
      </c>
      <c r="M149" s="223" t="n">
        <v>43579</v>
      </c>
      <c r="N149" s="223"/>
      <c r="O149" s="110" t="s">
        <v>89</v>
      </c>
      <c r="P149" s="47" t="s">
        <v>260</v>
      </c>
      <c r="Q149" s="211" t="n">
        <v>1</v>
      </c>
      <c r="R149" s="47"/>
    </row>
    <row r="150" customFormat="false" ht="15.75" hidden="false" customHeight="false" outlineLevel="0" collapsed="false">
      <c r="A150" s="1" t="n">
        <v>142</v>
      </c>
      <c r="B150" s="1" t="s">
        <v>2920</v>
      </c>
      <c r="C150" s="48" t="s">
        <v>2843</v>
      </c>
      <c r="D150" s="56" t="n">
        <v>7958</v>
      </c>
      <c r="E150" s="98" t="s">
        <v>2938</v>
      </c>
      <c r="F150" s="82" t="s">
        <v>2922</v>
      </c>
      <c r="G150" s="47" t="s">
        <v>51</v>
      </c>
      <c r="H150" s="47" t="s">
        <v>52</v>
      </c>
      <c r="I150" s="47" t="n">
        <v>1</v>
      </c>
      <c r="J150" s="166" t="s">
        <v>2939</v>
      </c>
      <c r="K150" s="167" t="n">
        <v>43566</v>
      </c>
      <c r="L150" s="69" t="n">
        <v>43587</v>
      </c>
      <c r="M150" s="223" t="n">
        <v>43579</v>
      </c>
      <c r="N150" s="223"/>
      <c r="O150" s="110" t="s">
        <v>89</v>
      </c>
      <c r="P150" s="47" t="s">
        <v>260</v>
      </c>
      <c r="Q150" s="211" t="n">
        <v>1</v>
      </c>
      <c r="R150" s="47"/>
    </row>
    <row r="151" customFormat="false" ht="15.75" hidden="false" customHeight="false" outlineLevel="0" collapsed="false">
      <c r="A151" s="1" t="n">
        <v>143</v>
      </c>
      <c r="B151" s="1" t="s">
        <v>2920</v>
      </c>
      <c r="C151" s="48" t="s">
        <v>2843</v>
      </c>
      <c r="D151" s="56" t="n">
        <v>7959</v>
      </c>
      <c r="E151" s="98" t="s">
        <v>2940</v>
      </c>
      <c r="F151" s="82" t="s">
        <v>2922</v>
      </c>
      <c r="G151" s="47" t="s">
        <v>51</v>
      </c>
      <c r="H151" s="47" t="s">
        <v>52</v>
      </c>
      <c r="I151" s="47" t="n">
        <v>1</v>
      </c>
      <c r="J151" s="166" t="s">
        <v>2941</v>
      </c>
      <c r="K151" s="167" t="n">
        <v>43566</v>
      </c>
      <c r="L151" s="69" t="n">
        <v>43587</v>
      </c>
      <c r="M151" s="223" t="n">
        <v>43579</v>
      </c>
      <c r="N151" s="223"/>
      <c r="O151" s="110" t="s">
        <v>89</v>
      </c>
      <c r="P151" s="47" t="s">
        <v>260</v>
      </c>
      <c r="Q151" s="211" t="n">
        <v>1</v>
      </c>
      <c r="R151" s="47"/>
    </row>
    <row r="152" customFormat="false" ht="15.75" hidden="false" customHeight="false" outlineLevel="0" collapsed="false">
      <c r="A152" s="1" t="n">
        <v>144</v>
      </c>
      <c r="B152" s="1" t="s">
        <v>2920</v>
      </c>
      <c r="C152" s="48" t="s">
        <v>2843</v>
      </c>
      <c r="D152" s="56" t="n">
        <v>7960</v>
      </c>
      <c r="E152" s="98" t="s">
        <v>2942</v>
      </c>
      <c r="F152" s="82" t="s">
        <v>2922</v>
      </c>
      <c r="G152" s="47" t="s">
        <v>51</v>
      </c>
      <c r="H152" s="47" t="s">
        <v>52</v>
      </c>
      <c r="I152" s="47" t="n">
        <v>1</v>
      </c>
      <c r="J152" s="166" t="s">
        <v>2943</v>
      </c>
      <c r="K152" s="167" t="n">
        <v>43566</v>
      </c>
      <c r="L152" s="69" t="n">
        <v>43587</v>
      </c>
      <c r="M152" s="223" t="n">
        <v>43579</v>
      </c>
      <c r="N152" s="223"/>
      <c r="O152" s="110" t="s">
        <v>89</v>
      </c>
      <c r="P152" s="47" t="s">
        <v>260</v>
      </c>
      <c r="Q152" s="211" t="n">
        <v>1</v>
      </c>
      <c r="R152" s="47"/>
    </row>
    <row r="153" customFormat="false" ht="15.75" hidden="false" customHeight="false" outlineLevel="0" collapsed="false">
      <c r="A153" s="1" t="n">
        <v>145</v>
      </c>
      <c r="B153" s="1" t="s">
        <v>2920</v>
      </c>
      <c r="C153" s="48" t="s">
        <v>2843</v>
      </c>
      <c r="D153" s="56" t="n">
        <v>7961</v>
      </c>
      <c r="E153" s="98" t="s">
        <v>2944</v>
      </c>
      <c r="F153" s="82" t="s">
        <v>2922</v>
      </c>
      <c r="G153" s="47" t="s">
        <v>51</v>
      </c>
      <c r="H153" s="47" t="s">
        <v>52</v>
      </c>
      <c r="I153" s="47" t="n">
        <v>1</v>
      </c>
      <c r="J153" s="166" t="s">
        <v>2945</v>
      </c>
      <c r="K153" s="167" t="n">
        <v>43566</v>
      </c>
      <c r="L153" s="69" t="n">
        <v>43587</v>
      </c>
      <c r="M153" s="223" t="n">
        <v>43579</v>
      </c>
      <c r="N153" s="223"/>
      <c r="O153" s="110" t="s">
        <v>89</v>
      </c>
      <c r="P153" s="47" t="s">
        <v>260</v>
      </c>
      <c r="Q153" s="211" t="n">
        <v>1</v>
      </c>
      <c r="R153" s="47"/>
    </row>
    <row r="154" customFormat="false" ht="15.75" hidden="false" customHeight="false" outlineLevel="0" collapsed="false">
      <c r="A154" s="1" t="n">
        <v>146</v>
      </c>
      <c r="B154" s="1" t="s">
        <v>2920</v>
      </c>
      <c r="C154" s="48" t="s">
        <v>2843</v>
      </c>
      <c r="D154" s="56" t="n">
        <v>7962</v>
      </c>
      <c r="E154" s="98" t="s">
        <v>2946</v>
      </c>
      <c r="F154" s="82" t="s">
        <v>2922</v>
      </c>
      <c r="G154" s="47" t="s">
        <v>51</v>
      </c>
      <c r="H154" s="47" t="s">
        <v>52</v>
      </c>
      <c r="I154" s="47" t="n">
        <v>1</v>
      </c>
      <c r="J154" s="166" t="s">
        <v>2947</v>
      </c>
      <c r="K154" s="167" t="n">
        <v>43566</v>
      </c>
      <c r="L154" s="69" t="n">
        <v>43587</v>
      </c>
      <c r="M154" s="223" t="n">
        <v>43579</v>
      </c>
      <c r="N154" s="223"/>
      <c r="O154" s="110" t="s">
        <v>89</v>
      </c>
      <c r="P154" s="47" t="s">
        <v>260</v>
      </c>
      <c r="Q154" s="211" t="n">
        <v>1</v>
      </c>
      <c r="R154" s="47"/>
    </row>
    <row r="155" customFormat="false" ht="15.75" hidden="false" customHeight="false" outlineLevel="0" collapsed="false">
      <c r="A155" s="1" t="n">
        <v>147</v>
      </c>
      <c r="B155" s="1" t="s">
        <v>2920</v>
      </c>
      <c r="C155" s="48" t="s">
        <v>2843</v>
      </c>
      <c r="D155" s="56" t="n">
        <v>7963</v>
      </c>
      <c r="E155" s="98" t="s">
        <v>2948</v>
      </c>
      <c r="F155" s="82" t="s">
        <v>2922</v>
      </c>
      <c r="G155" s="47" t="s">
        <v>51</v>
      </c>
      <c r="H155" s="47" t="s">
        <v>52</v>
      </c>
      <c r="I155" s="47" t="n">
        <v>1</v>
      </c>
      <c r="J155" s="166" t="s">
        <v>2949</v>
      </c>
      <c r="K155" s="167" t="n">
        <v>43566</v>
      </c>
      <c r="L155" s="69" t="n">
        <v>43587</v>
      </c>
      <c r="M155" s="223" t="n">
        <v>43579</v>
      </c>
      <c r="N155" s="223"/>
      <c r="O155" s="110" t="s">
        <v>89</v>
      </c>
      <c r="P155" s="47" t="s">
        <v>260</v>
      </c>
      <c r="Q155" s="211" t="n">
        <v>1</v>
      </c>
      <c r="R155" s="47"/>
    </row>
    <row r="156" customFormat="false" ht="15.75" hidden="false" customHeight="false" outlineLevel="0" collapsed="false">
      <c r="A156" s="1" t="n">
        <v>148</v>
      </c>
      <c r="B156" s="1" t="s">
        <v>2920</v>
      </c>
      <c r="C156" s="48" t="s">
        <v>2843</v>
      </c>
      <c r="D156" s="56" t="n">
        <v>7964</v>
      </c>
      <c r="E156" s="98" t="s">
        <v>2950</v>
      </c>
      <c r="F156" s="82" t="s">
        <v>2922</v>
      </c>
      <c r="G156" s="47" t="s">
        <v>51</v>
      </c>
      <c r="H156" s="47" t="s">
        <v>52</v>
      </c>
      <c r="I156" s="47" t="n">
        <v>1</v>
      </c>
      <c r="J156" s="166" t="s">
        <v>2951</v>
      </c>
      <c r="K156" s="167" t="n">
        <v>43566</v>
      </c>
      <c r="L156" s="69" t="n">
        <v>43587</v>
      </c>
      <c r="M156" s="223" t="n">
        <v>43579</v>
      </c>
      <c r="N156" s="223"/>
      <c r="O156" s="110" t="s">
        <v>89</v>
      </c>
      <c r="P156" s="47" t="s">
        <v>260</v>
      </c>
      <c r="Q156" s="211" t="n">
        <v>1</v>
      </c>
      <c r="R156" s="47"/>
    </row>
    <row r="157" customFormat="false" ht="15.75" hidden="false" customHeight="false" outlineLevel="0" collapsed="false">
      <c r="A157" s="1" t="n">
        <v>149</v>
      </c>
      <c r="C157" s="48"/>
      <c r="D157" s="56" t="n">
        <v>7965</v>
      </c>
      <c r="E157" s="98" t="s">
        <v>2952</v>
      </c>
      <c r="F157" s="82" t="s">
        <v>2953</v>
      </c>
      <c r="G157" s="104" t="s">
        <v>2954</v>
      </c>
      <c r="H157" s="47" t="s">
        <v>52</v>
      </c>
      <c r="I157" s="47" t="n">
        <v>7</v>
      </c>
      <c r="J157" s="166" t="s">
        <v>2955</v>
      </c>
      <c r="K157" s="167" t="n">
        <v>43563</v>
      </c>
      <c r="L157" s="167" t="n">
        <v>43566</v>
      </c>
      <c r="M157" s="223"/>
      <c r="N157" s="223"/>
      <c r="O157" s="110"/>
      <c r="P157" s="47" t="s">
        <v>76</v>
      </c>
      <c r="Q157" s="211" t="n">
        <v>1</v>
      </c>
      <c r="R157" s="47"/>
    </row>
    <row r="158" customFormat="false" ht="15.75" hidden="false" customHeight="false" outlineLevel="0" collapsed="false">
      <c r="A158" s="1" t="n">
        <v>150</v>
      </c>
      <c r="C158" s="48"/>
      <c r="D158" s="56" t="n">
        <v>7966</v>
      </c>
      <c r="E158" s="98" t="s">
        <v>2956</v>
      </c>
      <c r="F158" s="82" t="s">
        <v>2953</v>
      </c>
      <c r="G158" s="104" t="s">
        <v>2954</v>
      </c>
      <c r="H158" s="47" t="s">
        <v>52</v>
      </c>
      <c r="I158" s="47" t="n">
        <v>5</v>
      </c>
      <c r="J158" s="166" t="s">
        <v>2957</v>
      </c>
      <c r="K158" s="167" t="n">
        <v>43563</v>
      </c>
      <c r="L158" s="167" t="n">
        <v>43566</v>
      </c>
      <c r="M158" s="223"/>
      <c r="N158" s="223"/>
      <c r="O158" s="110"/>
      <c r="P158" s="47" t="s">
        <v>76</v>
      </c>
      <c r="Q158" s="211" t="n">
        <v>1</v>
      </c>
      <c r="R158" s="47"/>
    </row>
    <row r="159" customFormat="false" ht="15.75" hidden="false" customHeight="false" outlineLevel="0" collapsed="false">
      <c r="A159" s="1" t="n">
        <v>151</v>
      </c>
      <c r="C159" s="48"/>
      <c r="D159" s="56" t="n">
        <v>7967</v>
      </c>
      <c r="E159" s="98" t="s">
        <v>2958</v>
      </c>
      <c r="F159" s="82" t="s">
        <v>2953</v>
      </c>
      <c r="G159" s="104" t="s">
        <v>2954</v>
      </c>
      <c r="H159" s="47" t="s">
        <v>52</v>
      </c>
      <c r="I159" s="47" t="n">
        <v>3</v>
      </c>
      <c r="J159" s="166" t="s">
        <v>2959</v>
      </c>
      <c r="K159" s="167" t="n">
        <v>43563</v>
      </c>
      <c r="L159" s="167" t="n">
        <v>43566</v>
      </c>
      <c r="M159" s="223"/>
      <c r="N159" s="223"/>
      <c r="O159" s="110"/>
      <c r="P159" s="47"/>
      <c r="Q159" s="211"/>
      <c r="R159" s="47"/>
    </row>
    <row r="160" customFormat="false" ht="15" hidden="false" customHeight="false" outlineLevel="0" collapsed="false">
      <c r="A160" s="1" t="n">
        <v>152</v>
      </c>
      <c r="C160" s="48"/>
      <c r="D160" s="56" t="n">
        <v>7968</v>
      </c>
      <c r="E160" s="246" t="s">
        <v>52</v>
      </c>
      <c r="F160" s="47" t="s">
        <v>2960</v>
      </c>
      <c r="G160" s="47" t="s">
        <v>37</v>
      </c>
      <c r="H160" s="47" t="s">
        <v>52</v>
      </c>
      <c r="I160" s="47" t="n">
        <v>1</v>
      </c>
      <c r="J160" s="110" t="s">
        <v>2961</v>
      </c>
      <c r="K160" s="69" t="n">
        <v>43567</v>
      </c>
      <c r="L160" s="69" t="n">
        <v>43567</v>
      </c>
      <c r="M160" s="223" t="n">
        <v>43567</v>
      </c>
      <c r="N160" s="223"/>
      <c r="O160" s="110" t="s">
        <v>40</v>
      </c>
      <c r="P160" s="47" t="s">
        <v>2962</v>
      </c>
      <c r="Q160" s="211" t="n">
        <v>1</v>
      </c>
      <c r="R160" s="47"/>
    </row>
    <row r="161" customFormat="false" ht="15" hidden="false" customHeight="false" outlineLevel="0" collapsed="false">
      <c r="A161" s="1" t="n">
        <v>153</v>
      </c>
      <c r="C161" s="48"/>
      <c r="D161" s="56" t="n">
        <v>7969</v>
      </c>
      <c r="E161" s="246" t="s">
        <v>52</v>
      </c>
      <c r="F161" s="47" t="s">
        <v>2963</v>
      </c>
      <c r="G161" s="47" t="s">
        <v>37</v>
      </c>
      <c r="H161" s="47" t="s">
        <v>52</v>
      </c>
      <c r="I161" s="47" t="n">
        <v>1</v>
      </c>
      <c r="J161" s="110" t="s">
        <v>2964</v>
      </c>
      <c r="K161" s="69" t="n">
        <v>43567</v>
      </c>
      <c r="L161" s="69" t="n">
        <v>43570</v>
      </c>
      <c r="M161" s="240"/>
      <c r="N161" s="223"/>
      <c r="O161" s="110"/>
      <c r="P161" s="47" t="s">
        <v>2965</v>
      </c>
      <c r="Q161" s="211" t="n">
        <v>1</v>
      </c>
      <c r="R161" s="47"/>
    </row>
    <row r="162" customFormat="false" ht="15" hidden="false" customHeight="false" outlineLevel="0" collapsed="false">
      <c r="A162" s="1" t="n">
        <v>154</v>
      </c>
      <c r="C162" s="48"/>
      <c r="D162" s="56" t="n">
        <v>7970</v>
      </c>
      <c r="E162" s="246" t="s">
        <v>2966</v>
      </c>
      <c r="F162" s="47" t="s">
        <v>2967</v>
      </c>
      <c r="G162" s="47" t="s">
        <v>37</v>
      </c>
      <c r="H162" s="47"/>
      <c r="I162" s="47" t="n">
        <v>4</v>
      </c>
      <c r="J162" s="110" t="s">
        <v>2968</v>
      </c>
      <c r="K162" s="69" t="n">
        <v>43567</v>
      </c>
      <c r="L162" s="69" t="n">
        <v>43572</v>
      </c>
      <c r="M162" s="240" t="n">
        <v>43572</v>
      </c>
      <c r="N162" s="223"/>
      <c r="O162" s="110" t="s">
        <v>70</v>
      </c>
      <c r="P162" s="47" t="s">
        <v>71</v>
      </c>
      <c r="Q162" s="211" t="n">
        <v>1</v>
      </c>
      <c r="R162" s="47"/>
    </row>
    <row r="163" customFormat="false" ht="15.75" hidden="false" customHeight="false" outlineLevel="0" collapsed="false">
      <c r="A163" s="1" t="n">
        <v>155</v>
      </c>
      <c r="C163" s="48" t="s">
        <v>2969</v>
      </c>
      <c r="D163" s="49" t="n">
        <v>7971</v>
      </c>
      <c r="E163" s="246" t="s">
        <v>2970</v>
      </c>
      <c r="F163" s="82" t="s">
        <v>2971</v>
      </c>
      <c r="G163" s="104" t="s">
        <v>51</v>
      </c>
      <c r="H163" s="47" t="s">
        <v>52</v>
      </c>
      <c r="I163" s="47" t="n">
        <v>1</v>
      </c>
      <c r="J163" s="110" t="s">
        <v>2972</v>
      </c>
      <c r="K163" s="69" t="n">
        <v>43567</v>
      </c>
      <c r="L163" s="69" t="n">
        <v>43572</v>
      </c>
      <c r="M163" s="240" t="n">
        <v>43572</v>
      </c>
      <c r="N163" s="223"/>
      <c r="O163" s="110" t="s">
        <v>70</v>
      </c>
      <c r="P163" s="47" t="s">
        <v>260</v>
      </c>
      <c r="Q163" s="211" t="n">
        <v>1</v>
      </c>
      <c r="R163" s="47"/>
    </row>
    <row r="164" customFormat="false" ht="15" hidden="false" customHeight="false" outlineLevel="0" collapsed="false">
      <c r="A164" s="1" t="n">
        <v>156</v>
      </c>
      <c r="C164" s="139"/>
      <c r="D164" s="49" t="n">
        <v>7972</v>
      </c>
      <c r="E164" s="246"/>
      <c r="F164" s="47"/>
      <c r="G164" s="47" t="s">
        <v>51</v>
      </c>
      <c r="H164" s="47"/>
      <c r="I164" s="47" t="n">
        <v>1</v>
      </c>
      <c r="J164" s="110" t="s">
        <v>2973</v>
      </c>
      <c r="K164" s="69"/>
      <c r="L164" s="69"/>
      <c r="M164" s="240"/>
      <c r="N164" s="223"/>
      <c r="O164" s="110"/>
      <c r="P164" s="47"/>
      <c r="Q164" s="211"/>
      <c r="R164" s="47"/>
    </row>
    <row r="165" customFormat="false" ht="15.75" hidden="false" customHeight="false" outlineLevel="0" collapsed="false">
      <c r="A165" s="1" t="n">
        <v>157</v>
      </c>
      <c r="B165" s="1" t="s">
        <v>2974</v>
      </c>
      <c r="C165" s="48"/>
      <c r="D165" s="49" t="n">
        <v>7973</v>
      </c>
      <c r="E165" s="246" t="s">
        <v>52</v>
      </c>
      <c r="F165" s="82" t="s">
        <v>2975</v>
      </c>
      <c r="G165" s="47" t="s">
        <v>37</v>
      </c>
      <c r="H165" s="47" t="s">
        <v>972</v>
      </c>
      <c r="I165" s="47" t="n">
        <v>9</v>
      </c>
      <c r="J165" s="110" t="s">
        <v>2976</v>
      </c>
      <c r="K165" s="69" t="n">
        <v>43567</v>
      </c>
      <c r="L165" s="69" t="n">
        <v>43567</v>
      </c>
      <c r="M165" s="223"/>
      <c r="N165" s="223"/>
      <c r="O165" s="110"/>
      <c r="P165" s="47" t="s">
        <v>2836</v>
      </c>
      <c r="Q165" s="211" t="n">
        <v>1</v>
      </c>
      <c r="R165" s="47"/>
    </row>
    <row r="166" customFormat="false" ht="15.75" hidden="false" customHeight="false" outlineLevel="0" collapsed="false">
      <c r="A166" s="1" t="n">
        <v>158</v>
      </c>
      <c r="B166" s="1" t="s">
        <v>2977</v>
      </c>
      <c r="C166" s="48"/>
      <c r="D166" s="56" t="n">
        <v>7974</v>
      </c>
      <c r="E166" s="246" t="s">
        <v>52</v>
      </c>
      <c r="F166" s="82" t="s">
        <v>2978</v>
      </c>
      <c r="G166" s="47" t="s">
        <v>37</v>
      </c>
      <c r="H166" s="47" t="s">
        <v>474</v>
      </c>
      <c r="I166" s="47" t="n">
        <v>12</v>
      </c>
      <c r="J166" s="166" t="s">
        <v>2979</v>
      </c>
      <c r="K166" s="69" t="n">
        <v>43567</v>
      </c>
      <c r="L166" s="69" t="n">
        <v>43573</v>
      </c>
      <c r="M166" s="223"/>
      <c r="N166" s="223"/>
      <c r="O166" s="110"/>
      <c r="P166" s="47" t="s">
        <v>2836</v>
      </c>
      <c r="Q166" s="211" t="n">
        <v>1</v>
      </c>
      <c r="R166" s="47"/>
    </row>
    <row r="167" customFormat="false" ht="15.75" hidden="false" customHeight="false" outlineLevel="0" collapsed="false">
      <c r="A167" s="1" t="n">
        <v>159</v>
      </c>
      <c r="B167" s="1" t="s">
        <v>2980</v>
      </c>
      <c r="C167" s="48" t="s">
        <v>2981</v>
      </c>
      <c r="D167" s="56" t="n">
        <v>7975</v>
      </c>
      <c r="E167" s="98" t="s">
        <v>443</v>
      </c>
      <c r="F167" s="82" t="s">
        <v>2982</v>
      </c>
      <c r="G167" s="104" t="s">
        <v>51</v>
      </c>
      <c r="H167" s="47" t="s">
        <v>52</v>
      </c>
      <c r="I167" s="1" t="n">
        <v>10</v>
      </c>
      <c r="J167" s="166" t="s">
        <v>2983</v>
      </c>
      <c r="K167" s="115"/>
      <c r="L167" s="69"/>
      <c r="M167" s="223" t="n">
        <v>43584</v>
      </c>
      <c r="N167" s="223"/>
      <c r="O167" s="110" t="s">
        <v>40</v>
      </c>
      <c r="P167" s="47" t="s">
        <v>1545</v>
      </c>
      <c r="Q167" s="211" t="n">
        <v>1</v>
      </c>
      <c r="R167" s="47"/>
    </row>
    <row r="168" customFormat="false" ht="15.75" hidden="false" customHeight="false" outlineLevel="0" collapsed="false">
      <c r="A168" s="1" t="n">
        <v>160</v>
      </c>
      <c r="C168" s="48" t="s">
        <v>2969</v>
      </c>
      <c r="D168" s="49" t="n">
        <v>7976</v>
      </c>
      <c r="E168" s="98" t="s">
        <v>2984</v>
      </c>
      <c r="F168" s="82" t="s">
        <v>2985</v>
      </c>
      <c r="G168" s="104" t="s">
        <v>51</v>
      </c>
      <c r="H168" s="47" t="s">
        <v>52</v>
      </c>
      <c r="I168" s="47" t="n">
        <v>1</v>
      </c>
      <c r="J168" s="166" t="s">
        <v>2986</v>
      </c>
      <c r="K168" s="167" t="n">
        <v>43570</v>
      </c>
      <c r="L168" s="69" t="n">
        <v>43572</v>
      </c>
      <c r="M168" s="223" t="n">
        <v>43572</v>
      </c>
      <c r="N168" s="223" t="s">
        <v>46</v>
      </c>
      <c r="O168" s="110" t="s">
        <v>70</v>
      </c>
      <c r="P168" s="47"/>
      <c r="Q168" s="211"/>
      <c r="R168" s="47"/>
    </row>
    <row r="169" customFormat="false" ht="15.75" hidden="false" customHeight="false" outlineLevel="0" collapsed="false">
      <c r="A169" s="1" t="n">
        <v>161</v>
      </c>
      <c r="C169" s="48" t="s">
        <v>2969</v>
      </c>
      <c r="D169" s="49" t="n">
        <v>7977</v>
      </c>
      <c r="E169" s="98" t="s">
        <v>2987</v>
      </c>
      <c r="F169" s="82" t="s">
        <v>2985</v>
      </c>
      <c r="G169" s="104" t="s">
        <v>51</v>
      </c>
      <c r="H169" s="47" t="s">
        <v>52</v>
      </c>
      <c r="I169" s="47" t="n">
        <v>1</v>
      </c>
      <c r="J169" s="166" t="s">
        <v>2988</v>
      </c>
      <c r="K169" s="167" t="n">
        <v>43570</v>
      </c>
      <c r="L169" s="69" t="n">
        <v>43572</v>
      </c>
      <c r="M169" s="223" t="n">
        <v>43572</v>
      </c>
      <c r="N169" s="223" t="s">
        <v>46</v>
      </c>
      <c r="O169" s="110" t="s">
        <v>70</v>
      </c>
      <c r="P169" s="47"/>
      <c r="Q169" s="211"/>
      <c r="R169" s="47"/>
    </row>
    <row r="170" customFormat="false" ht="15.75" hidden="false" customHeight="false" outlineLevel="0" collapsed="false">
      <c r="A170" s="1" t="n">
        <v>162</v>
      </c>
      <c r="C170" s="48" t="s">
        <v>2969</v>
      </c>
      <c r="D170" s="49" t="n">
        <v>7978</v>
      </c>
      <c r="E170" s="98" t="s">
        <v>2989</v>
      </c>
      <c r="F170" s="82" t="s">
        <v>2990</v>
      </c>
      <c r="G170" s="104" t="s">
        <v>51</v>
      </c>
      <c r="H170" s="47" t="s">
        <v>52</v>
      </c>
      <c r="I170" s="47" t="n">
        <v>1</v>
      </c>
      <c r="J170" s="166" t="s">
        <v>2991</v>
      </c>
      <c r="K170" s="167" t="n">
        <v>43570</v>
      </c>
      <c r="L170" s="69" t="n">
        <v>43572</v>
      </c>
      <c r="M170" s="223" t="n">
        <v>43572</v>
      </c>
      <c r="N170" s="223" t="s">
        <v>46</v>
      </c>
      <c r="O170" s="110" t="s">
        <v>70</v>
      </c>
      <c r="P170" s="47" t="s">
        <v>83</v>
      </c>
      <c r="Q170" s="211" t="n">
        <v>1</v>
      </c>
      <c r="R170" s="47"/>
    </row>
    <row r="171" customFormat="false" ht="15.75" hidden="false" customHeight="false" outlineLevel="0" collapsed="false">
      <c r="A171" s="1" t="n">
        <v>163</v>
      </c>
      <c r="C171" s="109"/>
      <c r="D171" s="247" t="n">
        <v>7979</v>
      </c>
      <c r="E171" s="248" t="s">
        <v>2992</v>
      </c>
      <c r="F171" s="249" t="s">
        <v>2971</v>
      </c>
      <c r="G171" s="250" t="s">
        <v>2993</v>
      </c>
      <c r="H171" s="109"/>
      <c r="I171" s="109"/>
      <c r="J171" s="251"/>
      <c r="K171" s="252"/>
      <c r="L171" s="253" t="n">
        <v>43572</v>
      </c>
      <c r="M171" s="223"/>
      <c r="N171" s="223"/>
      <c r="O171" s="110"/>
      <c r="P171" s="47"/>
      <c r="Q171" s="211"/>
      <c r="R171" s="47"/>
    </row>
    <row r="172" customFormat="false" ht="15.75" hidden="false" customHeight="false" outlineLevel="0" collapsed="false">
      <c r="A172" s="1" t="n">
        <v>164</v>
      </c>
      <c r="C172" s="48"/>
      <c r="D172" s="56" t="n">
        <v>7980</v>
      </c>
      <c r="E172" s="246" t="s">
        <v>52</v>
      </c>
      <c r="F172" s="82" t="s">
        <v>2994</v>
      </c>
      <c r="G172" s="47" t="s">
        <v>37</v>
      </c>
      <c r="H172" s="47" t="s">
        <v>328</v>
      </c>
      <c r="I172" s="47" t="n">
        <v>1</v>
      </c>
      <c r="J172" s="166" t="s">
        <v>2995</v>
      </c>
      <c r="K172" s="167" t="n">
        <v>43570</v>
      </c>
      <c r="L172" s="167" t="n">
        <v>43571</v>
      </c>
      <c r="M172" s="223"/>
      <c r="N172" s="223"/>
      <c r="O172" s="110"/>
      <c r="P172" s="47" t="s">
        <v>2996</v>
      </c>
      <c r="Q172" s="211" t="n">
        <v>1</v>
      </c>
      <c r="R172" s="47"/>
    </row>
    <row r="173" customFormat="false" ht="15.75" hidden="false" customHeight="false" outlineLevel="0" collapsed="false">
      <c r="A173" s="1" t="n">
        <v>165</v>
      </c>
      <c r="C173" s="48"/>
      <c r="D173" s="56" t="n">
        <v>7981</v>
      </c>
      <c r="E173" s="98" t="s">
        <v>2997</v>
      </c>
      <c r="F173" s="82" t="s">
        <v>2998</v>
      </c>
      <c r="G173" s="104" t="s">
        <v>80</v>
      </c>
      <c r="H173" s="47"/>
      <c r="I173" s="47" t="n">
        <v>5</v>
      </c>
      <c r="J173" s="166" t="s">
        <v>2999</v>
      </c>
      <c r="K173" s="167" t="n">
        <v>43570</v>
      </c>
      <c r="L173" s="69" t="n">
        <v>43572</v>
      </c>
      <c r="M173" s="223" t="n">
        <v>43572</v>
      </c>
      <c r="N173" s="223"/>
      <c r="O173" s="110" t="s">
        <v>70</v>
      </c>
      <c r="P173" s="47" t="s">
        <v>71</v>
      </c>
      <c r="Q173" s="211" t="n">
        <v>1</v>
      </c>
      <c r="R173" s="47"/>
    </row>
    <row r="174" customFormat="false" ht="15.75" hidden="false" customHeight="false" outlineLevel="0" collapsed="false">
      <c r="A174" s="1" t="n">
        <v>166</v>
      </c>
      <c r="B174" s="1" t="s">
        <v>3000</v>
      </c>
      <c r="C174" s="48"/>
      <c r="D174" s="56" t="n">
        <v>7982</v>
      </c>
      <c r="E174" s="246" t="s">
        <v>52</v>
      </c>
      <c r="F174" s="82" t="s">
        <v>3001</v>
      </c>
      <c r="G174" s="47" t="s">
        <v>37</v>
      </c>
      <c r="H174" s="47" t="s">
        <v>807</v>
      </c>
      <c r="I174" s="47" t="n">
        <v>1</v>
      </c>
      <c r="J174" s="166" t="s">
        <v>3002</v>
      </c>
      <c r="K174" s="167" t="n">
        <v>43570</v>
      </c>
      <c r="L174" s="167" t="n">
        <v>43570</v>
      </c>
      <c r="M174" s="223"/>
      <c r="N174" s="223"/>
      <c r="O174" s="110"/>
      <c r="P174" s="47" t="s">
        <v>3003</v>
      </c>
      <c r="Q174" s="211" t="n">
        <v>1</v>
      </c>
      <c r="R174" s="47"/>
    </row>
    <row r="175" customFormat="false" ht="15.75" hidden="false" customHeight="false" outlineLevel="0" collapsed="false">
      <c r="A175" s="1" t="n">
        <v>167</v>
      </c>
      <c r="C175" s="48"/>
      <c r="D175" s="56" t="n">
        <v>7983</v>
      </c>
      <c r="E175" s="98" t="s">
        <v>3004</v>
      </c>
      <c r="F175" s="82" t="s">
        <v>3005</v>
      </c>
      <c r="G175" s="104" t="s">
        <v>80</v>
      </c>
      <c r="H175" s="1" t="s">
        <v>213</v>
      </c>
      <c r="I175" s="1" t="n">
        <v>2</v>
      </c>
      <c r="J175" s="166" t="s">
        <v>3006</v>
      </c>
      <c r="K175" s="167" t="n">
        <v>43570</v>
      </c>
      <c r="L175" s="2" t="n">
        <v>43573</v>
      </c>
      <c r="M175" s="254" t="n">
        <v>43579</v>
      </c>
      <c r="N175" s="223" t="s">
        <v>46</v>
      </c>
      <c r="O175" s="110" t="s">
        <v>40</v>
      </c>
      <c r="P175" s="1" t="s">
        <v>3007</v>
      </c>
      <c r="Q175" s="4" t="n">
        <v>1</v>
      </c>
    </row>
    <row r="176" customFormat="false" ht="15.75" hidden="false" customHeight="false" outlineLevel="0" collapsed="false">
      <c r="A176" s="1" t="n">
        <v>168</v>
      </c>
      <c r="C176" s="48"/>
      <c r="D176" s="56" t="n">
        <v>7984</v>
      </c>
      <c r="E176" s="98" t="s">
        <v>3008</v>
      </c>
      <c r="F176" s="82" t="s">
        <v>3009</v>
      </c>
      <c r="G176" s="104" t="s">
        <v>80</v>
      </c>
      <c r="H176" s="1" t="s">
        <v>213</v>
      </c>
      <c r="I176" s="1" t="n">
        <v>2</v>
      </c>
      <c r="J176" s="166" t="s">
        <v>3010</v>
      </c>
      <c r="K176" s="167" t="n">
        <v>43570</v>
      </c>
      <c r="L176" s="2" t="n">
        <v>43573</v>
      </c>
      <c r="M176" s="254" t="n">
        <v>43489</v>
      </c>
      <c r="N176" s="223"/>
      <c r="O176" s="110" t="s">
        <v>40</v>
      </c>
      <c r="P176" s="1" t="s">
        <v>3011</v>
      </c>
      <c r="Q176" s="4" t="n">
        <v>1</v>
      </c>
    </row>
    <row r="177" customFormat="false" ht="15.75" hidden="false" customHeight="false" outlineLevel="0" collapsed="false">
      <c r="A177" s="1" t="n">
        <v>169</v>
      </c>
      <c r="B177" s="1" t="s">
        <v>3012</v>
      </c>
      <c r="C177" s="48"/>
      <c r="D177" s="56" t="n">
        <v>7985</v>
      </c>
      <c r="E177" s="98" t="s">
        <v>3013</v>
      </c>
      <c r="F177" s="82" t="s">
        <v>3014</v>
      </c>
      <c r="G177" s="104" t="s">
        <v>558</v>
      </c>
      <c r="H177" s="1" t="s">
        <v>52</v>
      </c>
      <c r="I177" s="1" t="n">
        <v>1</v>
      </c>
      <c r="J177" s="166" t="s">
        <v>3015</v>
      </c>
      <c r="K177" s="167" t="n">
        <v>43570</v>
      </c>
      <c r="L177" s="167" t="n">
        <v>43570</v>
      </c>
      <c r="M177" s="254" t="n">
        <v>43571</v>
      </c>
      <c r="N177" s="223"/>
      <c r="O177" s="110" t="s">
        <v>40</v>
      </c>
      <c r="P177" s="1" t="s">
        <v>165</v>
      </c>
      <c r="Q177" s="4" t="n">
        <v>1</v>
      </c>
    </row>
    <row r="178" customFormat="false" ht="15.75" hidden="false" customHeight="false" outlineLevel="0" collapsed="false">
      <c r="A178" s="1" t="n">
        <v>170</v>
      </c>
      <c r="B178" s="1" t="s">
        <v>3016</v>
      </c>
      <c r="C178" s="48"/>
      <c r="D178" s="56" t="n">
        <v>7986</v>
      </c>
      <c r="E178" s="98" t="s">
        <v>3013</v>
      </c>
      <c r="F178" s="82" t="s">
        <v>3017</v>
      </c>
      <c r="G178" s="104" t="s">
        <v>558</v>
      </c>
      <c r="H178" s="1" t="s">
        <v>52</v>
      </c>
      <c r="I178" s="1" t="n">
        <v>1</v>
      </c>
      <c r="J178" s="166" t="s">
        <v>3018</v>
      </c>
      <c r="K178" s="167" t="n">
        <v>43570</v>
      </c>
      <c r="L178" s="167" t="n">
        <v>43572</v>
      </c>
      <c r="M178" s="254"/>
      <c r="N178" s="223"/>
      <c r="O178" s="110"/>
      <c r="P178" s="1" t="s">
        <v>2446</v>
      </c>
      <c r="Q178" s="4" t="n">
        <v>1</v>
      </c>
    </row>
    <row r="179" customFormat="false" ht="15.75" hidden="false" customHeight="false" outlineLevel="0" collapsed="false">
      <c r="A179" s="1" t="n">
        <v>171</v>
      </c>
      <c r="C179" s="48"/>
      <c r="D179" s="56" t="n">
        <v>7987</v>
      </c>
      <c r="E179" s="98" t="s">
        <v>2302</v>
      </c>
      <c r="F179" s="82" t="s">
        <v>3019</v>
      </c>
      <c r="G179" s="104" t="s">
        <v>37</v>
      </c>
      <c r="H179" s="1" t="s">
        <v>3020</v>
      </c>
      <c r="I179" s="1" t="n">
        <v>8</v>
      </c>
      <c r="J179" s="166" t="s">
        <v>3021</v>
      </c>
      <c r="K179" s="167" t="n">
        <v>43570</v>
      </c>
      <c r="L179" s="167" t="n">
        <v>43572</v>
      </c>
      <c r="M179" s="254"/>
      <c r="N179" s="223"/>
      <c r="O179" s="110"/>
      <c r="P179" s="1" t="s">
        <v>260</v>
      </c>
      <c r="Q179" s="4" t="n">
        <v>1</v>
      </c>
    </row>
    <row r="180" customFormat="false" ht="18.75" hidden="false" customHeight="false" outlineLevel="0" collapsed="false">
      <c r="A180" s="1" t="n">
        <v>172</v>
      </c>
      <c r="B180" s="1" t="s">
        <v>2777</v>
      </c>
      <c r="C180" s="48" t="s">
        <v>2760</v>
      </c>
      <c r="D180" s="49" t="n">
        <v>7988</v>
      </c>
      <c r="E180" s="255" t="s">
        <v>2785</v>
      </c>
      <c r="F180" s="1" t="s">
        <v>3022</v>
      </c>
      <c r="G180" s="1" t="s">
        <v>163</v>
      </c>
      <c r="H180" s="1" t="s">
        <v>52</v>
      </c>
      <c r="I180" s="1" t="n">
        <v>1</v>
      </c>
      <c r="J180" s="110" t="s">
        <v>3023</v>
      </c>
      <c r="K180" s="2" t="n">
        <v>43570</v>
      </c>
      <c r="L180" s="2" t="n">
        <v>43593</v>
      </c>
      <c r="M180" s="254"/>
      <c r="N180" s="223"/>
      <c r="O180" s="110"/>
      <c r="P180" s="256" t="s">
        <v>858</v>
      </c>
      <c r="Q180" s="257"/>
      <c r="R180" s="256" t="s">
        <v>858</v>
      </c>
    </row>
    <row r="181" customFormat="false" ht="15.75" hidden="false" customHeight="false" outlineLevel="0" collapsed="false">
      <c r="A181" s="1" t="n">
        <v>173</v>
      </c>
      <c r="C181" s="48" t="s">
        <v>2839</v>
      </c>
      <c r="D181" s="56" t="n">
        <v>7989</v>
      </c>
      <c r="E181" s="255" t="s">
        <v>2840</v>
      </c>
      <c r="F181" s="82" t="s">
        <v>3024</v>
      </c>
      <c r="G181" s="1" t="s">
        <v>51</v>
      </c>
      <c r="H181" s="1" t="s">
        <v>52</v>
      </c>
      <c r="I181" s="1" t="n">
        <v>1</v>
      </c>
      <c r="J181" s="166" t="s">
        <v>3025</v>
      </c>
      <c r="K181" s="2" t="n">
        <v>43570</v>
      </c>
      <c r="L181" s="2" t="n">
        <v>43570</v>
      </c>
      <c r="M181" s="254" t="n">
        <v>43572</v>
      </c>
      <c r="N181" s="223"/>
      <c r="O181" s="110" t="s">
        <v>40</v>
      </c>
      <c r="P181" s="1" t="s">
        <v>2962</v>
      </c>
      <c r="Q181" s="4" t="n">
        <v>1</v>
      </c>
    </row>
    <row r="182" customFormat="false" ht="15.75" hidden="false" customHeight="false" outlineLevel="0" collapsed="false">
      <c r="A182" s="1" t="n">
        <v>174</v>
      </c>
      <c r="C182" s="48" t="s">
        <v>3026</v>
      </c>
      <c r="D182" s="56" t="n">
        <v>7990</v>
      </c>
      <c r="E182" s="255" t="s">
        <v>52</v>
      </c>
      <c r="F182" s="82" t="s">
        <v>3027</v>
      </c>
      <c r="G182" s="1" t="s">
        <v>80</v>
      </c>
      <c r="H182" s="1" t="s">
        <v>1068</v>
      </c>
      <c r="I182" s="1" t="n">
        <v>1</v>
      </c>
      <c r="J182" s="166" t="s">
        <v>3028</v>
      </c>
      <c r="K182" s="2" t="n">
        <v>43570</v>
      </c>
      <c r="L182" s="2" t="n">
        <v>43573</v>
      </c>
      <c r="M182" s="254" t="n">
        <v>43573</v>
      </c>
      <c r="N182" s="223"/>
      <c r="O182" s="110" t="s">
        <v>70</v>
      </c>
      <c r="P182" s="1" t="s">
        <v>83</v>
      </c>
      <c r="Q182" s="4" t="n">
        <v>1</v>
      </c>
    </row>
    <row r="183" customFormat="false" ht="15" hidden="false" customHeight="false" outlineLevel="0" collapsed="false">
      <c r="A183" s="1" t="n">
        <v>175</v>
      </c>
      <c r="C183" s="48" t="s">
        <v>3029</v>
      </c>
      <c r="D183" s="56" t="n">
        <v>7991</v>
      </c>
      <c r="E183" s="255" t="s">
        <v>52</v>
      </c>
      <c r="F183" s="1" t="s">
        <v>3030</v>
      </c>
      <c r="G183" s="1" t="s">
        <v>80</v>
      </c>
      <c r="H183" s="1" t="s">
        <v>3031</v>
      </c>
      <c r="I183" s="1" t="n">
        <v>1</v>
      </c>
      <c r="J183" s="110" t="s">
        <v>3032</v>
      </c>
      <c r="K183" s="2" t="n">
        <v>43570</v>
      </c>
      <c r="L183" s="2" t="n">
        <v>43573</v>
      </c>
      <c r="M183" s="254" t="n">
        <v>43573</v>
      </c>
      <c r="N183" s="223"/>
      <c r="O183" s="110" t="s">
        <v>70</v>
      </c>
      <c r="P183" s="1" t="s">
        <v>71</v>
      </c>
      <c r="Q183" s="4" t="n">
        <v>1</v>
      </c>
    </row>
    <row r="184" customFormat="false" ht="15" hidden="false" customHeight="false" outlineLevel="0" collapsed="false">
      <c r="A184" s="1" t="n">
        <v>176</v>
      </c>
      <c r="C184" s="48" t="s">
        <v>3033</v>
      </c>
      <c r="D184" s="56" t="n">
        <v>7992</v>
      </c>
      <c r="E184" s="255" t="s">
        <v>52</v>
      </c>
      <c r="F184" s="1" t="s">
        <v>3034</v>
      </c>
      <c r="G184" s="1" t="s">
        <v>3035</v>
      </c>
      <c r="H184" s="1" t="s">
        <v>3036</v>
      </c>
      <c r="I184" s="1" t="n">
        <v>1</v>
      </c>
      <c r="J184" s="110" t="s">
        <v>3037</v>
      </c>
      <c r="K184" s="2" t="n">
        <v>43570</v>
      </c>
      <c r="L184" s="2" t="n">
        <v>43572</v>
      </c>
      <c r="M184" s="254" t="n">
        <v>43572</v>
      </c>
      <c r="N184" s="223"/>
      <c r="O184" s="110" t="s">
        <v>70</v>
      </c>
      <c r="P184" s="1" t="s">
        <v>2962</v>
      </c>
      <c r="Q184" s="4" t="n">
        <v>1</v>
      </c>
    </row>
    <row r="185" customFormat="false" ht="15.75" hidden="false" customHeight="false" outlineLevel="0" collapsed="false">
      <c r="A185" s="1" t="n">
        <v>177</v>
      </c>
      <c r="C185" s="48" t="s">
        <v>3038</v>
      </c>
      <c r="D185" s="56" t="n">
        <v>7993</v>
      </c>
      <c r="E185" s="255" t="s">
        <v>52</v>
      </c>
      <c r="F185" s="82" t="s">
        <v>3039</v>
      </c>
      <c r="G185" s="1" t="s">
        <v>3035</v>
      </c>
      <c r="H185" s="1" t="s">
        <v>3040</v>
      </c>
      <c r="I185" s="1" t="n">
        <v>1</v>
      </c>
      <c r="J185" s="110" t="s">
        <v>3041</v>
      </c>
      <c r="K185" s="2" t="n">
        <v>43572</v>
      </c>
      <c r="L185" s="2" t="n">
        <v>43572</v>
      </c>
      <c r="M185" s="254" t="n">
        <v>43573</v>
      </c>
      <c r="N185" s="223"/>
      <c r="O185" s="110" t="s">
        <v>40</v>
      </c>
      <c r="P185" s="1" t="s">
        <v>83</v>
      </c>
      <c r="Q185" s="4" t="n">
        <v>1</v>
      </c>
    </row>
    <row r="186" customFormat="false" ht="15.75" hidden="false" customHeight="false" outlineLevel="0" collapsed="false">
      <c r="A186" s="1" t="n">
        <v>178</v>
      </c>
      <c r="C186" s="48"/>
      <c r="D186" s="49" t="n">
        <v>7994</v>
      </c>
      <c r="E186" s="255" t="s">
        <v>448</v>
      </c>
      <c r="F186" s="82" t="s">
        <v>3042</v>
      </c>
      <c r="G186" s="1" t="s">
        <v>3035</v>
      </c>
      <c r="H186" s="1" t="s">
        <v>323</v>
      </c>
      <c r="I186" s="1" t="n">
        <v>1</v>
      </c>
      <c r="J186" s="166" t="s">
        <v>3043</v>
      </c>
      <c r="K186" s="2" t="n">
        <v>43572</v>
      </c>
      <c r="L186" s="2" t="n">
        <v>43578</v>
      </c>
      <c r="M186" s="254" t="n">
        <v>43579</v>
      </c>
      <c r="N186" s="223"/>
      <c r="O186" s="110" t="s">
        <v>40</v>
      </c>
      <c r="P186" s="1" t="s">
        <v>83</v>
      </c>
      <c r="Q186" s="4" t="n">
        <v>1</v>
      </c>
    </row>
    <row r="187" customFormat="false" ht="15.75" hidden="false" customHeight="false" outlineLevel="0" collapsed="false">
      <c r="A187" s="1" t="n">
        <v>179</v>
      </c>
      <c r="C187" s="48"/>
      <c r="D187" s="49" t="n">
        <v>7995</v>
      </c>
      <c r="E187" s="98" t="s">
        <v>3044</v>
      </c>
      <c r="F187" s="82" t="s">
        <v>3045</v>
      </c>
      <c r="G187" s="1" t="s">
        <v>3035</v>
      </c>
      <c r="H187" s="1" t="s">
        <v>323</v>
      </c>
      <c r="I187" s="1" t="s">
        <v>64</v>
      </c>
      <c r="J187" s="166" t="s">
        <v>3046</v>
      </c>
      <c r="K187" s="2" t="n">
        <v>43572</v>
      </c>
      <c r="L187" s="2" t="n">
        <v>43578</v>
      </c>
      <c r="M187" s="254" t="n">
        <v>43579</v>
      </c>
      <c r="N187" s="223"/>
      <c r="O187" s="110" t="s">
        <v>40</v>
      </c>
      <c r="P187" s="1" t="s">
        <v>71</v>
      </c>
      <c r="Q187" s="4" t="n">
        <v>1</v>
      </c>
    </row>
    <row r="188" customFormat="false" ht="15" hidden="false" customHeight="false" outlineLevel="0" collapsed="false">
      <c r="A188" s="1" t="n">
        <v>180</v>
      </c>
      <c r="C188" s="258"/>
      <c r="D188" s="1" t="n">
        <v>7996</v>
      </c>
      <c r="E188" s="1" t="s">
        <v>3047</v>
      </c>
      <c r="F188" s="1" t="s">
        <v>3048</v>
      </c>
      <c r="G188" s="1" t="s">
        <v>51</v>
      </c>
      <c r="H188" s="75" t="s">
        <v>3049</v>
      </c>
      <c r="I188" s="259" t="n">
        <v>1</v>
      </c>
      <c r="J188" s="69" t="s">
        <v>3050</v>
      </c>
      <c r="K188" s="254" t="n">
        <v>43572</v>
      </c>
      <c r="L188" s="223" t="n">
        <v>43578</v>
      </c>
      <c r="M188" s="254" t="n">
        <v>43579</v>
      </c>
      <c r="N188" s="254"/>
      <c r="O188" s="110" t="s">
        <v>40</v>
      </c>
      <c r="P188" s="1" t="s">
        <v>3051</v>
      </c>
      <c r="Q188" s="4" t="n">
        <v>1</v>
      </c>
    </row>
    <row r="189" customFormat="false" ht="15" hidden="false" customHeight="false" outlineLevel="0" collapsed="false">
      <c r="A189" s="1" t="n">
        <v>181</v>
      </c>
      <c r="B189" s="1" t="s">
        <v>3052</v>
      </c>
      <c r="C189" s="258" t="s">
        <v>3053</v>
      </c>
      <c r="D189" s="231" t="n">
        <v>7997</v>
      </c>
      <c r="E189" s="1" t="s">
        <v>3054</v>
      </c>
      <c r="F189" s="1" t="s">
        <v>3055</v>
      </c>
      <c r="G189" s="1" t="s">
        <v>51</v>
      </c>
      <c r="H189" s="1" t="s">
        <v>52</v>
      </c>
      <c r="I189" s="259" t="n">
        <v>1</v>
      </c>
      <c r="J189" s="69" t="s">
        <v>3056</v>
      </c>
      <c r="K189" s="254" t="n">
        <v>43572</v>
      </c>
      <c r="L189" s="223" t="n">
        <v>43584</v>
      </c>
      <c r="M189" s="254" t="n">
        <v>43584</v>
      </c>
      <c r="N189" s="254"/>
      <c r="O189" s="110" t="s">
        <v>70</v>
      </c>
      <c r="P189" s="1" t="s">
        <v>467</v>
      </c>
      <c r="Q189" s="4" t="n">
        <v>1</v>
      </c>
    </row>
    <row r="190" customFormat="false" ht="15" hidden="false" customHeight="false" outlineLevel="0" collapsed="false">
      <c r="A190" s="1" t="n">
        <v>182</v>
      </c>
      <c r="C190" s="255" t="s">
        <v>3053</v>
      </c>
      <c r="D190" s="1" t="n">
        <v>7998</v>
      </c>
      <c r="E190" s="1" t="s">
        <v>3057</v>
      </c>
      <c r="F190" s="1" t="s">
        <v>3058</v>
      </c>
      <c r="G190" s="1" t="s">
        <v>51</v>
      </c>
      <c r="H190" s="1" t="s">
        <v>52</v>
      </c>
      <c r="I190" s="259" t="n">
        <v>1</v>
      </c>
      <c r="J190" s="69" t="s">
        <v>3059</v>
      </c>
      <c r="K190" s="254" t="n">
        <v>43572</v>
      </c>
      <c r="L190" s="223" t="n">
        <v>43584</v>
      </c>
      <c r="M190" s="260"/>
      <c r="N190" s="254"/>
      <c r="O190" s="110"/>
    </row>
    <row r="191" customFormat="false" ht="15" hidden="false" customHeight="false" outlineLevel="0" collapsed="false">
      <c r="A191" s="1" t="n">
        <v>183</v>
      </c>
      <c r="C191" s="255" t="s">
        <v>3060</v>
      </c>
      <c r="D191" s="1" t="n">
        <v>7999</v>
      </c>
      <c r="E191" s="1" t="s">
        <v>2374</v>
      </c>
      <c r="F191" s="1" t="s">
        <v>3061</v>
      </c>
      <c r="G191" s="1" t="s">
        <v>51</v>
      </c>
      <c r="H191" s="1" t="s">
        <v>52</v>
      </c>
      <c r="I191" s="259" t="n">
        <v>36</v>
      </c>
      <c r="J191" s="69" t="s">
        <v>3062</v>
      </c>
      <c r="K191" s="254" t="n">
        <v>43572</v>
      </c>
      <c r="L191" s="223" t="n">
        <v>43587</v>
      </c>
      <c r="M191" s="260"/>
      <c r="N191" s="254"/>
      <c r="O191" s="110"/>
    </row>
    <row r="192" customFormat="false" ht="15" hidden="false" customHeight="false" outlineLevel="0" collapsed="false">
      <c r="A192" s="1" t="n">
        <v>184</v>
      </c>
      <c r="C192" s="255" t="s">
        <v>3060</v>
      </c>
      <c r="D192" s="1" t="n">
        <v>8000</v>
      </c>
      <c r="E192" s="1" t="s">
        <v>2380</v>
      </c>
      <c r="F192" s="1" t="s">
        <v>3063</v>
      </c>
      <c r="G192" s="1" t="s">
        <v>51</v>
      </c>
      <c r="H192" s="1" t="s">
        <v>52</v>
      </c>
      <c r="I192" s="259" t="n">
        <v>44</v>
      </c>
      <c r="J192" s="69" t="s">
        <v>3064</v>
      </c>
      <c r="K192" s="254" t="n">
        <v>43572</v>
      </c>
      <c r="L192" s="223" t="n">
        <v>43587</v>
      </c>
      <c r="M192" s="260"/>
      <c r="N192" s="254"/>
      <c r="O192" s="110"/>
    </row>
    <row r="193" customFormat="false" ht="15.75" hidden="false" customHeight="false" outlineLevel="0" collapsed="false">
      <c r="A193" s="1" t="n">
        <v>185</v>
      </c>
      <c r="C193" s="101"/>
      <c r="D193" s="56" t="n">
        <v>8001</v>
      </c>
      <c r="E193" s="98" t="s">
        <v>184</v>
      </c>
      <c r="F193" s="82" t="s">
        <v>3065</v>
      </c>
      <c r="G193" s="1" t="s">
        <v>37</v>
      </c>
      <c r="H193" s="1" t="s">
        <v>168</v>
      </c>
      <c r="I193" s="259" t="n">
        <v>10</v>
      </c>
      <c r="J193" s="166" t="s">
        <v>3066</v>
      </c>
      <c r="K193" s="254" t="n">
        <v>43572</v>
      </c>
      <c r="L193" s="2" t="n">
        <v>43578</v>
      </c>
      <c r="M193" s="254" t="n">
        <v>43578</v>
      </c>
      <c r="N193" s="223" t="s">
        <v>46</v>
      </c>
      <c r="O193" s="110" t="s">
        <v>70</v>
      </c>
      <c r="P193" s="1" t="s">
        <v>239</v>
      </c>
      <c r="Q193" s="4" t="n">
        <v>1</v>
      </c>
    </row>
    <row r="194" customFormat="false" ht="15.75" hidden="false" customHeight="false" outlineLevel="0" collapsed="false">
      <c r="A194" s="1" t="n">
        <v>186</v>
      </c>
      <c r="C194" s="101"/>
      <c r="D194" s="49" t="n">
        <v>8002</v>
      </c>
      <c r="E194" s="98" t="s">
        <v>3067</v>
      </c>
      <c r="F194" s="82" t="s">
        <v>3068</v>
      </c>
      <c r="G194" s="1" t="s">
        <v>51</v>
      </c>
      <c r="H194" s="1" t="s">
        <v>52</v>
      </c>
      <c r="I194" s="1" t="n">
        <v>1</v>
      </c>
      <c r="J194" s="166" t="s">
        <v>3069</v>
      </c>
      <c r="K194" s="254" t="n">
        <v>43572</v>
      </c>
      <c r="L194" s="2" t="n">
        <v>43578</v>
      </c>
      <c r="M194" s="254" t="n">
        <v>43579</v>
      </c>
      <c r="N194" s="223"/>
      <c r="O194" s="110" t="s">
        <v>40</v>
      </c>
      <c r="P194" s="1" t="s">
        <v>260</v>
      </c>
      <c r="Q194" s="4" t="n">
        <v>1</v>
      </c>
    </row>
    <row r="195" customFormat="false" ht="15.75" hidden="false" customHeight="false" outlineLevel="0" collapsed="false">
      <c r="A195" s="1" t="n">
        <v>187</v>
      </c>
      <c r="D195" s="49" t="n">
        <v>8003</v>
      </c>
      <c r="E195" s="98" t="s">
        <v>3070</v>
      </c>
      <c r="F195" s="82" t="s">
        <v>3071</v>
      </c>
      <c r="G195" s="104" t="s">
        <v>63</v>
      </c>
      <c r="H195" s="1" t="s">
        <v>52</v>
      </c>
      <c r="I195" s="1" t="s">
        <v>2062</v>
      </c>
      <c r="J195" s="166" t="s">
        <v>3072</v>
      </c>
      <c r="K195" s="167" t="n">
        <v>43572</v>
      </c>
      <c r="L195" s="2" t="n">
        <v>43584</v>
      </c>
      <c r="M195" s="254"/>
      <c r="N195" s="223"/>
      <c r="O195" s="110"/>
    </row>
    <row r="196" customFormat="false" ht="15.75" hidden="false" customHeight="false" outlineLevel="0" collapsed="false">
      <c r="A196" s="1" t="n">
        <v>188</v>
      </c>
      <c r="B196" s="1" t="s">
        <v>3073</v>
      </c>
      <c r="C196" s="101" t="s">
        <v>3074</v>
      </c>
      <c r="D196" s="56" t="n">
        <v>8004</v>
      </c>
      <c r="E196" s="98" t="s">
        <v>3013</v>
      </c>
      <c r="F196" s="82" t="s">
        <v>3075</v>
      </c>
      <c r="G196" s="104" t="s">
        <v>558</v>
      </c>
      <c r="H196" s="1" t="s">
        <v>52</v>
      </c>
      <c r="I196" s="1" t="n">
        <v>1</v>
      </c>
      <c r="J196" s="110" t="s">
        <v>3076</v>
      </c>
      <c r="K196" s="2" t="n">
        <v>43572</v>
      </c>
      <c r="L196" s="2" t="n">
        <v>43580</v>
      </c>
      <c r="M196" s="254" t="n">
        <v>43580</v>
      </c>
      <c r="N196" s="223"/>
      <c r="O196" s="110" t="s">
        <v>70</v>
      </c>
      <c r="P196" s="1" t="s">
        <v>2446</v>
      </c>
      <c r="Q196" s="4" t="n">
        <v>1</v>
      </c>
    </row>
    <row r="197" customFormat="false" ht="15.75" hidden="false" customHeight="false" outlineLevel="0" collapsed="false">
      <c r="A197" s="1" t="n">
        <v>189</v>
      </c>
      <c r="B197" s="1" t="s">
        <v>3077</v>
      </c>
      <c r="C197" s="1" t="s">
        <v>1355</v>
      </c>
      <c r="D197" s="56" t="n">
        <v>8005</v>
      </c>
      <c r="E197" s="98" t="s">
        <v>1362</v>
      </c>
      <c r="F197" s="82" t="s">
        <v>3078</v>
      </c>
      <c r="G197" s="1" t="s">
        <v>51</v>
      </c>
      <c r="H197" s="1" t="s">
        <v>52</v>
      </c>
      <c r="I197" s="1" t="n">
        <v>12</v>
      </c>
      <c r="J197" s="166" t="s">
        <v>3079</v>
      </c>
      <c r="K197" s="167" t="n">
        <v>43573</v>
      </c>
      <c r="L197" s="2" t="n">
        <v>43580</v>
      </c>
      <c r="M197" s="254"/>
      <c r="N197" s="223"/>
      <c r="O197" s="110"/>
    </row>
    <row r="198" customFormat="false" ht="15.75" hidden="false" customHeight="false" outlineLevel="0" collapsed="false">
      <c r="A198" s="1" t="n">
        <v>190</v>
      </c>
      <c r="C198" s="101" t="s">
        <v>3080</v>
      </c>
      <c r="D198" s="56" t="n">
        <v>8006</v>
      </c>
      <c r="E198" s="255"/>
      <c r="F198" s="82" t="s">
        <v>3081</v>
      </c>
      <c r="G198" s="1" t="s">
        <v>80</v>
      </c>
      <c r="H198" s="1" t="s">
        <v>3082</v>
      </c>
      <c r="I198" s="1" t="n">
        <v>2</v>
      </c>
      <c r="J198" s="166" t="s">
        <v>3083</v>
      </c>
      <c r="K198" s="167" t="n">
        <v>43573</v>
      </c>
      <c r="L198" s="167" t="n">
        <v>43573</v>
      </c>
      <c r="M198" s="254"/>
      <c r="N198" s="223"/>
      <c r="O198" s="110"/>
      <c r="P198" s="1" t="s">
        <v>3084</v>
      </c>
      <c r="Q198" s="4" t="n">
        <v>1</v>
      </c>
    </row>
    <row r="199" customFormat="false" ht="15.75" hidden="false" customHeight="false" outlineLevel="0" collapsed="false">
      <c r="A199" s="1" t="n">
        <v>191</v>
      </c>
      <c r="C199" s="101"/>
      <c r="D199" s="56" t="n">
        <v>8007</v>
      </c>
      <c r="E199" s="255" t="s">
        <v>52</v>
      </c>
      <c r="F199" s="82" t="s">
        <v>3085</v>
      </c>
      <c r="G199" s="1" t="s">
        <v>80</v>
      </c>
      <c r="H199" s="1" t="s">
        <v>3086</v>
      </c>
      <c r="I199" s="1" t="n">
        <v>1</v>
      </c>
      <c r="J199" s="166" t="s">
        <v>3087</v>
      </c>
      <c r="K199" s="167" t="n">
        <v>43573</v>
      </c>
      <c r="L199" s="167" t="n">
        <v>43573</v>
      </c>
      <c r="M199" s="254"/>
      <c r="N199" s="223"/>
      <c r="O199" s="110"/>
      <c r="P199" s="1" t="s">
        <v>3088</v>
      </c>
      <c r="Q199" s="4" t="n">
        <v>1</v>
      </c>
    </row>
    <row r="200" customFormat="false" ht="15.75" hidden="false" customHeight="false" outlineLevel="0" collapsed="false">
      <c r="A200" s="1" t="n">
        <v>192</v>
      </c>
      <c r="C200" s="101" t="s">
        <v>3089</v>
      </c>
      <c r="D200" s="56" t="n">
        <v>8008</v>
      </c>
      <c r="E200" s="255" t="s">
        <v>52</v>
      </c>
      <c r="F200" s="82" t="s">
        <v>3090</v>
      </c>
      <c r="G200" s="1" t="s">
        <v>80</v>
      </c>
      <c r="H200" s="1" t="s">
        <v>3091</v>
      </c>
      <c r="I200" s="1" t="n">
        <v>1</v>
      </c>
      <c r="J200" s="166" t="s">
        <v>3092</v>
      </c>
      <c r="K200" s="167" t="n">
        <v>43573</v>
      </c>
      <c r="L200" s="167" t="n">
        <v>43573</v>
      </c>
      <c r="M200" s="254"/>
      <c r="N200" s="223"/>
      <c r="O200" s="110"/>
      <c r="P200" s="1" t="s">
        <v>221</v>
      </c>
      <c r="Q200" s="4" t="n">
        <v>1</v>
      </c>
    </row>
    <row r="201" customFormat="false" ht="15.75" hidden="false" customHeight="false" outlineLevel="0" collapsed="false">
      <c r="A201" s="1" t="n">
        <v>193</v>
      </c>
      <c r="C201" s="101"/>
      <c r="D201" s="56" t="n">
        <v>8009</v>
      </c>
      <c r="E201" s="255" t="s">
        <v>52</v>
      </c>
      <c r="F201" s="82" t="s">
        <v>3093</v>
      </c>
      <c r="G201" s="1" t="s">
        <v>80</v>
      </c>
      <c r="H201" s="1" t="s">
        <v>3091</v>
      </c>
      <c r="I201" s="1" t="n">
        <v>1</v>
      </c>
      <c r="J201" s="166" t="s">
        <v>3094</v>
      </c>
      <c r="K201" s="167" t="n">
        <v>43573</v>
      </c>
      <c r="L201" s="167" t="n">
        <v>43573</v>
      </c>
      <c r="M201" s="254"/>
      <c r="N201" s="223"/>
      <c r="O201" s="110"/>
      <c r="P201" s="1" t="s">
        <v>221</v>
      </c>
      <c r="Q201" s="4" t="n">
        <v>1</v>
      </c>
    </row>
    <row r="202" customFormat="false" ht="15.75" hidden="false" customHeight="false" outlineLevel="0" collapsed="false">
      <c r="A202" s="1" t="n">
        <v>194</v>
      </c>
      <c r="C202" s="101"/>
      <c r="D202" s="56" t="n">
        <v>8010</v>
      </c>
      <c r="E202" s="255"/>
      <c r="F202" s="82" t="s">
        <v>3095</v>
      </c>
      <c r="G202" s="1" t="s">
        <v>37</v>
      </c>
      <c r="H202" s="1" t="s">
        <v>714</v>
      </c>
      <c r="I202" s="1" t="n">
        <v>1</v>
      </c>
      <c r="J202" s="166" t="s">
        <v>3096</v>
      </c>
      <c r="K202" s="167" t="n">
        <v>43573</v>
      </c>
      <c r="L202" s="2" t="n">
        <v>43575</v>
      </c>
      <c r="M202" s="254" t="n">
        <v>43575</v>
      </c>
      <c r="N202" s="223"/>
      <c r="O202" s="110" t="s">
        <v>70</v>
      </c>
      <c r="P202" s="1" t="s">
        <v>76</v>
      </c>
      <c r="Q202" s="4" t="n">
        <v>1</v>
      </c>
    </row>
    <row r="203" customFormat="false" ht="15.75" hidden="false" customHeight="false" outlineLevel="0" collapsed="false">
      <c r="A203" s="1" t="n">
        <v>195</v>
      </c>
      <c r="C203" s="101"/>
      <c r="D203" s="56" t="n">
        <v>8011</v>
      </c>
      <c r="E203" s="255"/>
      <c r="F203" s="82" t="s">
        <v>3097</v>
      </c>
      <c r="G203" s="1" t="s">
        <v>37</v>
      </c>
      <c r="H203" s="1" t="s">
        <v>714</v>
      </c>
      <c r="I203" s="1" t="n">
        <v>1</v>
      </c>
      <c r="J203" s="166" t="s">
        <v>3098</v>
      </c>
      <c r="K203" s="167" t="n">
        <v>43573</v>
      </c>
      <c r="L203" s="2" t="n">
        <v>43575</v>
      </c>
      <c r="M203" s="254"/>
      <c r="N203" s="223"/>
      <c r="O203" s="110"/>
      <c r="P203" s="1" t="s">
        <v>1838</v>
      </c>
      <c r="Q203" s="4" t="n">
        <v>1</v>
      </c>
    </row>
    <row r="204" customFormat="false" ht="15.75" hidden="false" customHeight="false" outlineLevel="0" collapsed="false">
      <c r="A204" s="1" t="n">
        <v>196</v>
      </c>
      <c r="C204" s="101"/>
      <c r="D204" s="56" t="n">
        <v>8012</v>
      </c>
      <c r="E204" s="255"/>
      <c r="F204" s="82" t="s">
        <v>3099</v>
      </c>
      <c r="G204" s="1" t="s">
        <v>37</v>
      </c>
      <c r="H204" s="1" t="s">
        <v>714</v>
      </c>
      <c r="I204" s="1" t="n">
        <v>1</v>
      </c>
      <c r="J204" s="166" t="s">
        <v>3100</v>
      </c>
      <c r="K204" s="167" t="n">
        <v>43573</v>
      </c>
      <c r="L204" s="2" t="n">
        <v>43575</v>
      </c>
      <c r="M204" s="254"/>
      <c r="N204" s="223"/>
      <c r="O204" s="110"/>
      <c r="P204" s="1" t="s">
        <v>83</v>
      </c>
      <c r="Q204" s="4" t="n">
        <v>1</v>
      </c>
    </row>
    <row r="205" customFormat="false" ht="15.75" hidden="false" customHeight="false" outlineLevel="0" collapsed="false">
      <c r="A205" s="1" t="n">
        <v>197</v>
      </c>
      <c r="C205" s="101"/>
      <c r="D205" s="49" t="n">
        <v>8013</v>
      </c>
      <c r="E205" s="98" t="s">
        <v>2635</v>
      </c>
      <c r="F205" s="82" t="s">
        <v>3101</v>
      </c>
      <c r="G205" s="104" t="s">
        <v>51</v>
      </c>
      <c r="H205" s="1" t="s">
        <v>52</v>
      </c>
      <c r="I205" s="1" t="n">
        <v>6</v>
      </c>
      <c r="J205" s="166" t="s">
        <v>3102</v>
      </c>
      <c r="K205" s="167" t="n">
        <v>43577</v>
      </c>
      <c r="L205" s="2" t="n">
        <v>43587</v>
      </c>
      <c r="M205" s="254"/>
      <c r="N205" s="223"/>
      <c r="O205" s="110"/>
    </row>
    <row r="206" customFormat="false" ht="15" hidden="false" customHeight="false" outlineLevel="0" collapsed="false">
      <c r="A206" s="1" t="n">
        <v>198</v>
      </c>
      <c r="C206" s="101"/>
      <c r="D206" s="49" t="n">
        <v>8014</v>
      </c>
      <c r="E206" s="255" t="s">
        <v>52</v>
      </c>
      <c r="F206" s="1" t="s">
        <v>3103</v>
      </c>
      <c r="G206" s="1" t="s">
        <v>37</v>
      </c>
      <c r="H206" s="1" t="s">
        <v>781</v>
      </c>
      <c r="I206" s="1" t="n">
        <v>1</v>
      </c>
      <c r="J206" s="110" t="s">
        <v>3104</v>
      </c>
      <c r="K206" s="2" t="n">
        <v>43577</v>
      </c>
      <c r="L206" s="2" t="n">
        <v>43581</v>
      </c>
      <c r="M206" s="254"/>
      <c r="N206" s="223"/>
      <c r="O206" s="110"/>
      <c r="P206" s="1" t="s">
        <v>3105</v>
      </c>
      <c r="Q206" s="4" t="n">
        <v>1</v>
      </c>
    </row>
    <row r="207" customFormat="false" ht="15.75" hidden="false" customHeight="false" outlineLevel="0" collapsed="false">
      <c r="A207" s="1" t="n">
        <v>199</v>
      </c>
      <c r="C207" s="101" t="s">
        <v>2059</v>
      </c>
      <c r="D207" s="49" t="n">
        <v>8015</v>
      </c>
      <c r="E207" s="255" t="s">
        <v>52</v>
      </c>
      <c r="F207" s="82" t="s">
        <v>3106</v>
      </c>
      <c r="G207" s="1" t="s">
        <v>63</v>
      </c>
      <c r="H207" s="1" t="s">
        <v>52</v>
      </c>
      <c r="I207" s="1" t="n">
        <v>2</v>
      </c>
      <c r="J207" s="166" t="s">
        <v>3107</v>
      </c>
      <c r="K207" s="2" t="n">
        <v>43577</v>
      </c>
      <c r="L207" s="2" t="n">
        <v>43579</v>
      </c>
      <c r="M207" s="254" t="n">
        <v>43581</v>
      </c>
      <c r="N207" s="223"/>
      <c r="O207" s="110" t="s">
        <v>40</v>
      </c>
      <c r="P207" s="1" t="s">
        <v>76</v>
      </c>
      <c r="Q207" s="4" t="n">
        <v>1</v>
      </c>
    </row>
    <row r="208" customFormat="false" ht="15.75" hidden="false" customHeight="false" outlineLevel="0" collapsed="false">
      <c r="A208" s="1" t="n">
        <v>200</v>
      </c>
      <c r="C208" s="101"/>
      <c r="D208" s="49" t="n">
        <v>8016</v>
      </c>
      <c r="E208" s="255" t="s">
        <v>52</v>
      </c>
      <c r="F208" s="82" t="s">
        <v>3108</v>
      </c>
      <c r="G208" s="1" t="s">
        <v>37</v>
      </c>
      <c r="H208" s="1" t="s">
        <v>3109</v>
      </c>
      <c r="I208" s="1" t="n">
        <v>1</v>
      </c>
      <c r="J208" s="166" t="s">
        <v>3110</v>
      </c>
      <c r="K208" s="2" t="n">
        <v>43577</v>
      </c>
      <c r="L208" s="2"/>
      <c r="M208" s="254"/>
      <c r="N208" s="223"/>
      <c r="O208" s="110"/>
      <c r="P208" s="1" t="s">
        <v>3111</v>
      </c>
      <c r="Q208" s="4" t="n">
        <v>1</v>
      </c>
    </row>
    <row r="209" customFormat="false" ht="15.75" hidden="false" customHeight="false" outlineLevel="0" collapsed="false">
      <c r="A209" s="1" t="n">
        <v>201</v>
      </c>
      <c r="C209" s="101"/>
      <c r="D209" s="49" t="n">
        <v>8017</v>
      </c>
      <c r="E209" s="255" t="s">
        <v>52</v>
      </c>
      <c r="F209" s="82" t="s">
        <v>3112</v>
      </c>
      <c r="G209" s="1" t="s">
        <v>37</v>
      </c>
      <c r="H209" s="1" t="s">
        <v>3109</v>
      </c>
      <c r="I209" s="1" t="n">
        <v>1</v>
      </c>
      <c r="J209" s="166" t="s">
        <v>3113</v>
      </c>
      <c r="K209" s="167" t="n">
        <v>43578</v>
      </c>
      <c r="L209" s="2" t="n">
        <v>43581</v>
      </c>
      <c r="M209" s="254"/>
      <c r="N209" s="223"/>
      <c r="O209" s="110"/>
      <c r="P209" s="1" t="s">
        <v>3105</v>
      </c>
      <c r="Q209" s="4" t="n">
        <v>1</v>
      </c>
    </row>
    <row r="210" customFormat="false" ht="15.75" hidden="false" customHeight="false" outlineLevel="0" collapsed="false">
      <c r="A210" s="1" t="n">
        <v>202</v>
      </c>
      <c r="C210" s="1" t="n">
        <v>26086680</v>
      </c>
      <c r="D210" s="49" t="n">
        <v>8018</v>
      </c>
      <c r="E210" s="98" t="s">
        <v>1143</v>
      </c>
      <c r="F210" s="82" t="s">
        <v>3114</v>
      </c>
      <c r="G210" s="104" t="s">
        <v>163</v>
      </c>
      <c r="H210" s="1" t="s">
        <v>52</v>
      </c>
      <c r="I210" s="1" t="n">
        <v>10</v>
      </c>
      <c r="J210" s="166" t="s">
        <v>3115</v>
      </c>
      <c r="K210" s="167" t="n">
        <v>43578</v>
      </c>
      <c r="L210" s="2" t="n">
        <v>43598</v>
      </c>
      <c r="M210" s="254"/>
      <c r="N210" s="223"/>
      <c r="O210" s="110"/>
    </row>
    <row r="211" customFormat="false" ht="15.75" hidden="false" customHeight="false" outlineLevel="0" collapsed="false">
      <c r="A211" s="1" t="n">
        <v>203</v>
      </c>
      <c r="C211" s="101"/>
      <c r="D211" s="49" t="n">
        <v>8019</v>
      </c>
      <c r="E211" s="98" t="s">
        <v>3116</v>
      </c>
      <c r="F211" s="82" t="s">
        <v>3117</v>
      </c>
      <c r="G211" s="104" t="s">
        <v>37</v>
      </c>
      <c r="H211" s="1" t="s">
        <v>52</v>
      </c>
      <c r="I211" s="1" t="n">
        <v>1</v>
      </c>
      <c r="J211" s="166" t="s">
        <v>3118</v>
      </c>
      <c r="K211" s="167" t="n">
        <v>43578</v>
      </c>
      <c r="L211" s="2"/>
      <c r="M211" s="254"/>
      <c r="N211" s="223"/>
      <c r="O211" s="110"/>
      <c r="P211" s="1" t="s">
        <v>3119</v>
      </c>
      <c r="Q211" s="4" t="n">
        <v>1</v>
      </c>
    </row>
    <row r="212" customFormat="false" ht="15.75" hidden="false" customHeight="false" outlineLevel="0" collapsed="false">
      <c r="A212" s="1" t="n">
        <v>204</v>
      </c>
      <c r="B212" s="1" t="s">
        <v>3120</v>
      </c>
      <c r="C212" s="101"/>
      <c r="D212" s="56" t="n">
        <v>8020</v>
      </c>
      <c r="E212" s="255" t="s">
        <v>52</v>
      </c>
      <c r="F212" s="82" t="s">
        <v>3121</v>
      </c>
      <c r="G212" s="1" t="s">
        <v>37</v>
      </c>
      <c r="H212" s="1" t="s">
        <v>38</v>
      </c>
      <c r="I212" s="1" t="n">
        <v>1</v>
      </c>
      <c r="J212" s="166" t="s">
        <v>3122</v>
      </c>
      <c r="K212" s="167" t="n">
        <v>43578</v>
      </c>
      <c r="L212" s="167" t="n">
        <v>43581</v>
      </c>
      <c r="M212" s="254"/>
      <c r="N212" s="223"/>
      <c r="O212" s="110"/>
      <c r="P212" s="1" t="s">
        <v>76</v>
      </c>
      <c r="Q212" s="4" t="n">
        <v>1</v>
      </c>
    </row>
    <row r="213" customFormat="false" ht="15.75" hidden="false" customHeight="false" outlineLevel="0" collapsed="false">
      <c r="A213" s="1" t="n">
        <v>205</v>
      </c>
      <c r="C213" s="101"/>
      <c r="D213" s="56" t="n">
        <v>8021</v>
      </c>
      <c r="E213" s="98" t="s">
        <v>1122</v>
      </c>
      <c r="F213" s="82" t="s">
        <v>3123</v>
      </c>
      <c r="G213" s="104" t="s">
        <v>177</v>
      </c>
      <c r="H213" s="1" t="s">
        <v>52</v>
      </c>
      <c r="I213" s="1" t="n">
        <v>1</v>
      </c>
      <c r="J213" s="166" t="s">
        <v>3124</v>
      </c>
      <c r="K213" s="167" t="n">
        <v>43578</v>
      </c>
      <c r="L213" s="2" t="n">
        <v>43579</v>
      </c>
      <c r="M213" s="254" t="n">
        <v>43580</v>
      </c>
      <c r="N213" s="223"/>
      <c r="O213" s="110" t="s">
        <v>40</v>
      </c>
      <c r="P213" s="1" t="s">
        <v>1079</v>
      </c>
      <c r="Q213" s="4" t="n">
        <v>1</v>
      </c>
    </row>
    <row r="214" customFormat="false" ht="15.75" hidden="false" customHeight="false" outlineLevel="0" collapsed="false">
      <c r="A214" s="1" t="n">
        <v>206</v>
      </c>
      <c r="C214" s="1" t="s">
        <v>787</v>
      </c>
      <c r="D214" s="49" t="n">
        <v>8022</v>
      </c>
      <c r="E214" s="98" t="s">
        <v>3125</v>
      </c>
      <c r="F214" s="82" t="s">
        <v>3126</v>
      </c>
      <c r="G214" s="104" t="s">
        <v>63</v>
      </c>
      <c r="H214" s="1" t="s">
        <v>52</v>
      </c>
      <c r="I214" s="1" t="s">
        <v>64</v>
      </c>
      <c r="J214" s="166" t="s">
        <v>3127</v>
      </c>
      <c r="K214" s="167" t="n">
        <v>43578</v>
      </c>
      <c r="L214" s="2" t="n">
        <v>43588</v>
      </c>
      <c r="M214" s="254"/>
      <c r="N214" s="223"/>
      <c r="O214" s="110"/>
    </row>
    <row r="215" customFormat="false" ht="15" hidden="false" customHeight="false" outlineLevel="0" collapsed="false">
      <c r="A215" s="1" t="n">
        <v>207</v>
      </c>
      <c r="D215" s="49" t="n">
        <v>8023</v>
      </c>
      <c r="E215" s="255"/>
      <c r="F215" s="261" t="s">
        <v>3128</v>
      </c>
      <c r="G215" s="1" t="s">
        <v>177</v>
      </c>
      <c r="H215" s="167" t="s">
        <v>52</v>
      </c>
      <c r="I215" s="262" t="n">
        <v>1</v>
      </c>
      <c r="J215" s="110" t="s">
        <v>3129</v>
      </c>
      <c r="K215" s="2" t="n">
        <v>43579</v>
      </c>
      <c r="L215" s="2" t="n">
        <v>43586</v>
      </c>
      <c r="M215" s="254"/>
      <c r="N215" s="223"/>
      <c r="O215" s="110"/>
    </row>
    <row r="216" customFormat="false" ht="15" hidden="false" customHeight="false" outlineLevel="0" collapsed="false">
      <c r="A216" s="1" t="n">
        <v>208</v>
      </c>
      <c r="D216" s="49" t="n">
        <v>8024</v>
      </c>
      <c r="E216" s="255"/>
      <c r="F216" s="261" t="s">
        <v>3128</v>
      </c>
      <c r="G216" s="1" t="s">
        <v>177</v>
      </c>
      <c r="H216" s="1" t="s">
        <v>52</v>
      </c>
      <c r="I216" s="1" t="n">
        <v>1</v>
      </c>
      <c r="J216" s="110" t="s">
        <v>3130</v>
      </c>
      <c r="K216" s="2" t="n">
        <v>43579</v>
      </c>
      <c r="L216" s="2" t="n">
        <v>43586</v>
      </c>
      <c r="M216" s="254"/>
      <c r="N216" s="223"/>
      <c r="O216" s="110"/>
    </row>
    <row r="217" customFormat="false" ht="15" hidden="false" customHeight="false" outlineLevel="0" collapsed="false">
      <c r="A217" s="1" t="n">
        <v>209</v>
      </c>
      <c r="D217" s="49" t="n">
        <v>8025</v>
      </c>
      <c r="E217" s="255"/>
      <c r="F217" s="261" t="s">
        <v>3128</v>
      </c>
      <c r="G217" s="1" t="s">
        <v>177</v>
      </c>
      <c r="H217" s="1" t="s">
        <v>52</v>
      </c>
      <c r="I217" s="1" t="n">
        <v>1</v>
      </c>
      <c r="J217" s="110" t="s">
        <v>3131</v>
      </c>
      <c r="K217" s="2" t="n">
        <v>43579</v>
      </c>
      <c r="L217" s="2" t="n">
        <v>43586</v>
      </c>
      <c r="M217" s="254"/>
      <c r="N217" s="223"/>
      <c r="O217" s="110"/>
    </row>
    <row r="218" customFormat="false" ht="15" hidden="false" customHeight="false" outlineLevel="0" collapsed="false">
      <c r="A218" s="1" t="n">
        <v>210</v>
      </c>
      <c r="D218" s="49" t="n">
        <v>8026</v>
      </c>
      <c r="E218" s="255" t="s">
        <v>3132</v>
      </c>
      <c r="F218" s="1" t="s">
        <v>3128</v>
      </c>
      <c r="G218" s="1" t="s">
        <v>177</v>
      </c>
      <c r="H218" s="1" t="s">
        <v>52</v>
      </c>
      <c r="I218" s="1" t="n">
        <v>1</v>
      </c>
      <c r="J218" s="110" t="s">
        <v>3133</v>
      </c>
      <c r="K218" s="2" t="n">
        <v>43579</v>
      </c>
      <c r="L218" s="2" t="n">
        <v>43586</v>
      </c>
      <c r="M218" s="254"/>
      <c r="N218" s="223"/>
      <c r="O218" s="110"/>
    </row>
    <row r="219" customFormat="false" ht="15.75" hidden="false" customHeight="false" outlineLevel="0" collapsed="false">
      <c r="A219" s="1" t="n">
        <v>211</v>
      </c>
      <c r="C219" s="1" t="s">
        <v>3134</v>
      </c>
      <c r="D219" s="49" t="n">
        <v>8027</v>
      </c>
      <c r="E219" s="98" t="s">
        <v>3135</v>
      </c>
      <c r="F219" s="82" t="s">
        <v>3136</v>
      </c>
      <c r="G219" s="104" t="s">
        <v>51</v>
      </c>
      <c r="H219" s="1" t="s">
        <v>52</v>
      </c>
      <c r="I219" s="1" t="n">
        <v>1</v>
      </c>
      <c r="J219" s="166" t="s">
        <v>3137</v>
      </c>
      <c r="K219" s="167" t="n">
        <v>43579</v>
      </c>
      <c r="L219" s="2" t="n">
        <v>43600</v>
      </c>
      <c r="M219" s="254"/>
      <c r="N219" s="223"/>
      <c r="O219" s="110"/>
    </row>
    <row r="220" customFormat="false" ht="15.75" hidden="false" customHeight="false" outlineLevel="0" collapsed="false">
      <c r="A220" s="1" t="n">
        <v>212</v>
      </c>
      <c r="C220" s="1" t="s">
        <v>3134</v>
      </c>
      <c r="D220" s="49" t="n">
        <v>8028</v>
      </c>
      <c r="E220" s="98" t="s">
        <v>3138</v>
      </c>
      <c r="F220" s="82" t="s">
        <v>3136</v>
      </c>
      <c r="G220" s="104" t="s">
        <v>51</v>
      </c>
      <c r="H220" s="1" t="s">
        <v>52</v>
      </c>
      <c r="I220" s="1" t="n">
        <v>1</v>
      </c>
      <c r="J220" s="166" t="s">
        <v>3139</v>
      </c>
      <c r="K220" s="167" t="n">
        <v>43579</v>
      </c>
      <c r="L220" s="2" t="n">
        <v>43600</v>
      </c>
      <c r="M220" s="254"/>
      <c r="N220" s="223"/>
      <c r="O220" s="110"/>
    </row>
    <row r="221" customFormat="false" ht="15.75" hidden="false" customHeight="false" outlineLevel="0" collapsed="false">
      <c r="A221" s="1" t="n">
        <v>213</v>
      </c>
      <c r="C221" s="1" t="s">
        <v>3134</v>
      </c>
      <c r="D221" s="49" t="n">
        <v>8029</v>
      </c>
      <c r="E221" s="98" t="s">
        <v>3140</v>
      </c>
      <c r="F221" s="82" t="s">
        <v>3136</v>
      </c>
      <c r="G221" s="104" t="s">
        <v>51</v>
      </c>
      <c r="H221" s="1" t="s">
        <v>52</v>
      </c>
      <c r="I221" s="1" t="n">
        <v>1</v>
      </c>
      <c r="J221" s="166" t="s">
        <v>3141</v>
      </c>
      <c r="K221" s="167" t="n">
        <v>43579</v>
      </c>
      <c r="L221" s="2" t="n">
        <v>43600</v>
      </c>
      <c r="M221" s="254"/>
      <c r="N221" s="223"/>
      <c r="O221" s="110"/>
    </row>
    <row r="222" customFormat="false" ht="15.75" hidden="false" customHeight="false" outlineLevel="0" collapsed="false">
      <c r="A222" s="1" t="n">
        <v>214</v>
      </c>
      <c r="C222" s="1" t="s">
        <v>3134</v>
      </c>
      <c r="D222" s="49" t="n">
        <v>8030</v>
      </c>
      <c r="E222" s="98" t="s">
        <v>3142</v>
      </c>
      <c r="F222" s="82" t="s">
        <v>3136</v>
      </c>
      <c r="G222" s="104" t="s">
        <v>51</v>
      </c>
      <c r="H222" s="1" t="s">
        <v>52</v>
      </c>
      <c r="I222" s="1" t="n">
        <v>1</v>
      </c>
      <c r="J222" s="166" t="s">
        <v>3143</v>
      </c>
      <c r="K222" s="167" t="n">
        <v>43579</v>
      </c>
      <c r="L222" s="2" t="n">
        <v>43600</v>
      </c>
      <c r="M222" s="254"/>
      <c r="N222" s="223"/>
      <c r="O222" s="110"/>
    </row>
    <row r="223" customFormat="false" ht="15.75" hidden="false" customHeight="false" outlineLevel="0" collapsed="false">
      <c r="A223" s="1" t="n">
        <v>215</v>
      </c>
      <c r="C223" s="1" t="s">
        <v>3134</v>
      </c>
      <c r="D223" s="49" t="n">
        <v>8031</v>
      </c>
      <c r="E223" s="98" t="s">
        <v>3144</v>
      </c>
      <c r="F223" s="82" t="s">
        <v>3136</v>
      </c>
      <c r="G223" s="104" t="s">
        <v>51</v>
      </c>
      <c r="H223" s="1" t="s">
        <v>52</v>
      </c>
      <c r="I223" s="1" t="n">
        <v>1</v>
      </c>
      <c r="J223" s="166" t="s">
        <v>3145</v>
      </c>
      <c r="K223" s="167" t="n">
        <v>43579</v>
      </c>
      <c r="L223" s="2" t="n">
        <v>43600</v>
      </c>
      <c r="M223" s="254"/>
      <c r="N223" s="223"/>
      <c r="O223" s="110"/>
    </row>
    <row r="224" customFormat="false" ht="15.75" hidden="false" customHeight="false" outlineLevel="0" collapsed="false">
      <c r="A224" s="1" t="n">
        <v>216</v>
      </c>
      <c r="C224" s="1" t="s">
        <v>3134</v>
      </c>
      <c r="D224" s="49" t="n">
        <v>8032</v>
      </c>
      <c r="E224" s="98" t="s">
        <v>3146</v>
      </c>
      <c r="F224" s="82" t="s">
        <v>3136</v>
      </c>
      <c r="G224" s="104" t="s">
        <v>51</v>
      </c>
      <c r="H224" s="1" t="s">
        <v>52</v>
      </c>
      <c r="I224" s="1" t="n">
        <v>1</v>
      </c>
      <c r="J224" s="166" t="s">
        <v>3147</v>
      </c>
      <c r="K224" s="167" t="n">
        <v>43579</v>
      </c>
      <c r="L224" s="2" t="n">
        <v>43600</v>
      </c>
      <c r="M224" s="254"/>
      <c r="N224" s="223"/>
      <c r="O224" s="110"/>
    </row>
    <row r="225" customFormat="false" ht="15.75" hidden="false" customHeight="false" outlineLevel="0" collapsed="false">
      <c r="A225" s="1" t="n">
        <v>217</v>
      </c>
      <c r="C225" s="1" t="s">
        <v>3134</v>
      </c>
      <c r="D225" s="49" t="n">
        <v>8033</v>
      </c>
      <c r="E225" s="98" t="s">
        <v>3148</v>
      </c>
      <c r="F225" s="82" t="s">
        <v>3136</v>
      </c>
      <c r="G225" s="104" t="s">
        <v>51</v>
      </c>
      <c r="H225" s="1" t="s">
        <v>52</v>
      </c>
      <c r="I225" s="1" t="n">
        <v>1</v>
      </c>
      <c r="J225" s="166" t="s">
        <v>3149</v>
      </c>
      <c r="K225" s="167" t="n">
        <v>43579</v>
      </c>
      <c r="L225" s="2" t="n">
        <v>43600</v>
      </c>
      <c r="M225" s="254"/>
      <c r="N225" s="223"/>
      <c r="O225" s="110"/>
    </row>
    <row r="226" customFormat="false" ht="15.75" hidden="false" customHeight="false" outlineLevel="0" collapsed="false">
      <c r="A226" s="1" t="n">
        <v>218</v>
      </c>
      <c r="C226" s="1" t="s">
        <v>3134</v>
      </c>
      <c r="D226" s="49" t="n">
        <v>8034</v>
      </c>
      <c r="E226" s="98" t="s">
        <v>3150</v>
      </c>
      <c r="F226" s="82" t="s">
        <v>3136</v>
      </c>
      <c r="G226" s="104" t="s">
        <v>51</v>
      </c>
      <c r="H226" s="1" t="s">
        <v>52</v>
      </c>
      <c r="I226" s="1" t="n">
        <v>1</v>
      </c>
      <c r="J226" s="166" t="s">
        <v>3151</v>
      </c>
      <c r="K226" s="167" t="n">
        <v>43579</v>
      </c>
      <c r="L226" s="2" t="n">
        <v>43600</v>
      </c>
      <c r="M226" s="254"/>
      <c r="N226" s="223"/>
      <c r="O226" s="110"/>
    </row>
    <row r="227" customFormat="false" ht="15.75" hidden="false" customHeight="false" outlineLevel="0" collapsed="false">
      <c r="A227" s="1" t="n">
        <v>219</v>
      </c>
      <c r="C227" s="1" t="s">
        <v>3134</v>
      </c>
      <c r="D227" s="49" t="n">
        <v>8035</v>
      </c>
      <c r="E227" s="98" t="s">
        <v>3152</v>
      </c>
      <c r="F227" s="82" t="s">
        <v>3136</v>
      </c>
      <c r="G227" s="104" t="s">
        <v>51</v>
      </c>
      <c r="H227" s="1" t="s">
        <v>52</v>
      </c>
      <c r="I227" s="1" t="n">
        <v>1</v>
      </c>
      <c r="J227" s="166" t="s">
        <v>3153</v>
      </c>
      <c r="K227" s="167" t="n">
        <v>43579</v>
      </c>
      <c r="L227" s="2" t="n">
        <v>43600</v>
      </c>
      <c r="M227" s="254"/>
      <c r="N227" s="223"/>
      <c r="O227" s="110"/>
    </row>
    <row r="228" customFormat="false" ht="15.75" hidden="false" customHeight="false" outlineLevel="0" collapsed="false">
      <c r="A228" s="1" t="n">
        <v>220</v>
      </c>
      <c r="C228" s="1" t="s">
        <v>3134</v>
      </c>
      <c r="D228" s="49" t="n">
        <v>8036</v>
      </c>
      <c r="E228" s="98" t="s">
        <v>3154</v>
      </c>
      <c r="F228" s="82" t="s">
        <v>3136</v>
      </c>
      <c r="G228" s="104" t="s">
        <v>51</v>
      </c>
      <c r="H228" s="1" t="s">
        <v>52</v>
      </c>
      <c r="I228" s="1" t="n">
        <v>1</v>
      </c>
      <c r="J228" s="166" t="s">
        <v>3155</v>
      </c>
      <c r="K228" s="167" t="n">
        <v>43579</v>
      </c>
      <c r="L228" s="2" t="n">
        <v>43600</v>
      </c>
      <c r="M228" s="254"/>
      <c r="N228" s="223"/>
      <c r="O228" s="110"/>
    </row>
    <row r="229" customFormat="false" ht="15.75" hidden="false" customHeight="false" outlineLevel="0" collapsed="false">
      <c r="A229" s="1" t="n">
        <v>221</v>
      </c>
      <c r="C229" s="1" t="s">
        <v>3134</v>
      </c>
      <c r="D229" s="49" t="n">
        <v>8037</v>
      </c>
      <c r="E229" s="98" t="s">
        <v>3156</v>
      </c>
      <c r="F229" s="82" t="s">
        <v>3136</v>
      </c>
      <c r="G229" s="104" t="s">
        <v>51</v>
      </c>
      <c r="H229" s="1" t="s">
        <v>52</v>
      </c>
      <c r="I229" s="1" t="n">
        <v>1</v>
      </c>
      <c r="J229" s="166" t="s">
        <v>3157</v>
      </c>
      <c r="K229" s="167" t="n">
        <v>43579</v>
      </c>
      <c r="L229" s="2" t="n">
        <v>43600</v>
      </c>
      <c r="M229" s="254"/>
      <c r="N229" s="223"/>
      <c r="O229" s="110"/>
    </row>
    <row r="230" customFormat="false" ht="15.75" hidden="false" customHeight="false" outlineLevel="0" collapsed="false">
      <c r="A230" s="1" t="n">
        <v>222</v>
      </c>
      <c r="C230" s="101" t="n">
        <v>24683418</v>
      </c>
      <c r="D230" s="49" t="n">
        <v>8038</v>
      </c>
      <c r="E230" s="98" t="s">
        <v>2785</v>
      </c>
      <c r="F230" s="82" t="s">
        <v>3158</v>
      </c>
      <c r="G230" s="104" t="s">
        <v>163</v>
      </c>
      <c r="H230" s="1" t="s">
        <v>52</v>
      </c>
      <c r="I230" s="1" t="n">
        <v>1</v>
      </c>
      <c r="J230" s="166" t="s">
        <v>3159</v>
      </c>
      <c r="K230" s="167" t="n">
        <v>43580</v>
      </c>
      <c r="L230" s="2" t="n">
        <v>43593</v>
      </c>
      <c r="M230" s="254"/>
      <c r="N230" s="223"/>
      <c r="O230" s="110"/>
      <c r="P230" s="1" t="s">
        <v>71</v>
      </c>
      <c r="Q230" s="4" t="n">
        <v>1</v>
      </c>
    </row>
    <row r="231" customFormat="false" ht="15" hidden="false" customHeight="false" outlineLevel="0" collapsed="false">
      <c r="A231" s="1" t="n">
        <v>223</v>
      </c>
      <c r="C231" s="101" t="n">
        <v>24683418</v>
      </c>
      <c r="D231" s="49" t="n">
        <v>8039</v>
      </c>
      <c r="E231" s="1" t="s">
        <v>2775</v>
      </c>
      <c r="F231" s="1" t="s">
        <v>3160</v>
      </c>
      <c r="G231" s="1" t="s">
        <v>163</v>
      </c>
      <c r="H231" s="1" t="s">
        <v>3161</v>
      </c>
      <c r="I231" s="1" t="n">
        <v>1</v>
      </c>
      <c r="J231" s="110" t="s">
        <v>3162</v>
      </c>
      <c r="K231" s="2" t="n">
        <v>43580</v>
      </c>
      <c r="L231" s="2" t="n">
        <v>43584</v>
      </c>
      <c r="M231" s="254"/>
      <c r="N231" s="223"/>
      <c r="O231" s="110"/>
    </row>
    <row r="232" customFormat="false" ht="15" hidden="false" customHeight="false" outlineLevel="0" collapsed="false">
      <c r="A232" s="1" t="n">
        <v>224</v>
      </c>
      <c r="C232" s="101"/>
      <c r="D232" s="49" t="n">
        <v>8040</v>
      </c>
      <c r="E232" s="255" t="s">
        <v>443</v>
      </c>
      <c r="F232" s="1" t="s">
        <v>3163</v>
      </c>
      <c r="G232" s="1" t="s">
        <v>51</v>
      </c>
      <c r="H232" s="1" t="s">
        <v>52</v>
      </c>
      <c r="I232" s="1" t="n">
        <v>6</v>
      </c>
      <c r="J232" s="110" t="s">
        <v>3164</v>
      </c>
      <c r="K232" s="2" t="n">
        <v>43580</v>
      </c>
      <c r="L232" s="2" t="n">
        <v>43587</v>
      </c>
      <c r="M232" s="254" t="n">
        <v>43587</v>
      </c>
      <c r="N232" s="223"/>
      <c r="O232" s="110" t="s">
        <v>70</v>
      </c>
      <c r="P232" s="1" t="s">
        <v>2446</v>
      </c>
      <c r="Q232" s="4" t="n">
        <v>1</v>
      </c>
    </row>
    <row r="233" customFormat="false" ht="15" hidden="false" customHeight="false" outlineLevel="0" collapsed="false">
      <c r="A233" s="1" t="n">
        <v>225</v>
      </c>
      <c r="B233" s="1" t="s">
        <v>3165</v>
      </c>
      <c r="D233" s="56" t="n">
        <v>8041</v>
      </c>
      <c r="E233" s="1" t="s">
        <v>3166</v>
      </c>
      <c r="F233" s="1" t="s">
        <v>3167</v>
      </c>
      <c r="G233" s="1" t="s">
        <v>63</v>
      </c>
      <c r="H233" s="1" t="s">
        <v>52</v>
      </c>
      <c r="I233" s="1" t="n">
        <v>2</v>
      </c>
      <c r="J233" s="110" t="s">
        <v>3168</v>
      </c>
      <c r="K233" s="2" t="n">
        <v>43580</v>
      </c>
      <c r="L233" s="2" t="n">
        <v>43581</v>
      </c>
      <c r="M233" s="254" t="n">
        <v>43581</v>
      </c>
      <c r="N233" s="223"/>
      <c r="O233" s="110" t="s">
        <v>70</v>
      </c>
      <c r="P233" s="1" t="s">
        <v>2017</v>
      </c>
      <c r="Q233" s="4" t="n">
        <v>1</v>
      </c>
    </row>
    <row r="234" customFormat="false" ht="15" hidden="false" customHeight="false" outlineLevel="0" collapsed="false">
      <c r="A234" s="1" t="n">
        <v>226</v>
      </c>
      <c r="B234" s="1" t="s">
        <v>3169</v>
      </c>
      <c r="C234" s="101"/>
      <c r="D234" s="56" t="n">
        <v>8042</v>
      </c>
      <c r="E234" s="1" t="s">
        <v>3170</v>
      </c>
      <c r="F234" s="1" t="s">
        <v>3171</v>
      </c>
      <c r="G234" s="1" t="s">
        <v>558</v>
      </c>
      <c r="H234" s="1" t="s">
        <v>52</v>
      </c>
      <c r="I234" s="1" t="n">
        <v>1</v>
      </c>
      <c r="J234" s="110" t="s">
        <v>3172</v>
      </c>
      <c r="K234" s="2" t="n">
        <v>43581</v>
      </c>
      <c r="L234" s="2" t="n">
        <v>43584</v>
      </c>
      <c r="M234" s="254" t="n">
        <v>43584</v>
      </c>
      <c r="N234" s="223"/>
      <c r="O234" s="110" t="s">
        <v>70</v>
      </c>
      <c r="P234" s="1" t="s">
        <v>3173</v>
      </c>
      <c r="Q234" s="4" t="n">
        <v>1</v>
      </c>
    </row>
    <row r="235" customFormat="false" ht="15" hidden="false" customHeight="false" outlineLevel="0" collapsed="false">
      <c r="A235" s="1" t="n">
        <v>227</v>
      </c>
      <c r="D235" s="49" t="n">
        <v>8043</v>
      </c>
      <c r="E235" s="255" t="s">
        <v>3174</v>
      </c>
      <c r="F235" s="1" t="s">
        <v>3175</v>
      </c>
      <c r="G235" s="1" t="s">
        <v>558</v>
      </c>
      <c r="H235" s="1" t="s">
        <v>52</v>
      </c>
      <c r="I235" s="1" t="n">
        <v>1</v>
      </c>
      <c r="J235" s="110" t="s">
        <v>3176</v>
      </c>
      <c r="K235" s="2" t="n">
        <v>43581</v>
      </c>
      <c r="L235" s="2"/>
      <c r="M235" s="254"/>
      <c r="N235" s="223"/>
      <c r="O235" s="110"/>
    </row>
    <row r="236" customFormat="false" ht="15" hidden="false" customHeight="false" outlineLevel="0" collapsed="false">
      <c r="A236" s="1" t="n">
        <v>228</v>
      </c>
      <c r="C236" s="1" t="s">
        <v>3177</v>
      </c>
      <c r="D236" s="49" t="n">
        <v>8044</v>
      </c>
      <c r="E236" s="1" t="s">
        <v>3178</v>
      </c>
      <c r="F236" s="1" t="s">
        <v>3179</v>
      </c>
      <c r="G236" s="1" t="s">
        <v>51</v>
      </c>
      <c r="H236" s="1" t="s">
        <v>52</v>
      </c>
      <c r="I236" s="1" t="n">
        <v>8</v>
      </c>
      <c r="J236" s="110" t="s">
        <v>3180</v>
      </c>
      <c r="K236" s="2" t="n">
        <v>43581</v>
      </c>
      <c r="L236" s="2" t="n">
        <v>43591</v>
      </c>
      <c r="M236" s="254"/>
      <c r="N236" s="223"/>
      <c r="O236" s="110"/>
    </row>
    <row r="237" customFormat="false" ht="15" hidden="false" customHeight="false" outlineLevel="0" collapsed="false">
      <c r="A237" s="1" t="n">
        <v>229</v>
      </c>
      <c r="D237" s="49" t="n">
        <v>8045</v>
      </c>
      <c r="E237" s="1" t="s">
        <v>1641</v>
      </c>
      <c r="F237" s="1" t="s">
        <v>3181</v>
      </c>
      <c r="G237" s="1" t="s">
        <v>37</v>
      </c>
      <c r="H237" s="1" t="s">
        <v>1190</v>
      </c>
      <c r="I237" s="1" t="n">
        <v>1</v>
      </c>
      <c r="J237" s="110" t="s">
        <v>3182</v>
      </c>
      <c r="K237" s="2" t="n">
        <v>43581</v>
      </c>
      <c r="L237" s="2" t="n">
        <v>43585</v>
      </c>
      <c r="M237" s="254" t="n">
        <v>43594</v>
      </c>
      <c r="N237" s="223"/>
      <c r="O237" s="110" t="s">
        <v>40</v>
      </c>
      <c r="P237" s="1" t="s">
        <v>83</v>
      </c>
      <c r="Q237" s="4" t="n">
        <v>1</v>
      </c>
    </row>
    <row r="238" customFormat="false" ht="15" hidden="false" customHeight="false" outlineLevel="0" collapsed="false">
      <c r="A238" s="1" t="n">
        <v>230</v>
      </c>
      <c r="C238" s="101"/>
      <c r="D238" s="56" t="n">
        <v>8046</v>
      </c>
      <c r="E238" s="255" t="s">
        <v>52</v>
      </c>
      <c r="F238" s="1" t="s">
        <v>3183</v>
      </c>
      <c r="G238" s="1" t="s">
        <v>51</v>
      </c>
      <c r="H238" s="1" t="s">
        <v>52</v>
      </c>
      <c r="I238" s="1" t="n">
        <v>8</v>
      </c>
      <c r="J238" s="110" t="s">
        <v>3184</v>
      </c>
      <c r="K238" s="2" t="n">
        <v>43581</v>
      </c>
      <c r="L238" s="2" t="n">
        <v>43585</v>
      </c>
      <c r="M238" s="254" t="n">
        <v>43585</v>
      </c>
      <c r="N238" s="223"/>
      <c r="O238" s="110"/>
      <c r="P238" s="1" t="s">
        <v>76</v>
      </c>
      <c r="Q238" s="4" t="n">
        <v>1</v>
      </c>
    </row>
    <row r="239" customFormat="false" ht="15" hidden="false" customHeight="false" outlineLevel="0" collapsed="false">
      <c r="A239" s="1" t="n">
        <v>231</v>
      </c>
      <c r="C239" s="101" t="s">
        <v>3185</v>
      </c>
      <c r="D239" s="49" t="n">
        <v>8047</v>
      </c>
      <c r="E239" s="255" t="s">
        <v>3186</v>
      </c>
      <c r="F239" s="1" t="s">
        <v>762</v>
      </c>
      <c r="G239" s="1" t="s">
        <v>51</v>
      </c>
      <c r="H239" s="1" t="s">
        <v>52</v>
      </c>
      <c r="I239" s="1" t="n">
        <v>2</v>
      </c>
      <c r="J239" s="110" t="s">
        <v>3187</v>
      </c>
      <c r="K239" s="2" t="n">
        <v>43581</v>
      </c>
      <c r="L239" s="2" t="n">
        <v>43591</v>
      </c>
      <c r="M239" s="254"/>
      <c r="N239" s="223"/>
      <c r="O239" s="110"/>
      <c r="P239" s="1" t="s">
        <v>83</v>
      </c>
      <c r="Q239" s="4" t="n">
        <v>1</v>
      </c>
    </row>
    <row r="240" customFormat="false" ht="15" hidden="false" customHeight="false" outlineLevel="0" collapsed="false">
      <c r="A240" s="1" t="n">
        <v>232</v>
      </c>
      <c r="C240" s="1" t="s">
        <v>3188</v>
      </c>
      <c r="D240" s="49" t="n">
        <v>8048</v>
      </c>
      <c r="E240" s="255" t="s">
        <v>3189</v>
      </c>
      <c r="F240" s="1" t="s">
        <v>3190</v>
      </c>
      <c r="G240" s="1" t="s">
        <v>51</v>
      </c>
      <c r="H240" s="1" t="s">
        <v>52</v>
      </c>
      <c r="I240" s="1" t="n">
        <v>12</v>
      </c>
      <c r="J240" s="110" t="s">
        <v>3191</v>
      </c>
      <c r="K240" s="2" t="n">
        <v>43581</v>
      </c>
      <c r="L240" s="2" t="n">
        <v>43565</v>
      </c>
      <c r="M240" s="254"/>
      <c r="N240" s="223"/>
      <c r="O240" s="110"/>
    </row>
    <row r="241" customFormat="false" ht="15" hidden="false" customHeight="false" outlineLevel="0" collapsed="false">
      <c r="A241" s="1" t="n">
        <v>233</v>
      </c>
      <c r="B241" s="1" t="s">
        <v>3192</v>
      </c>
      <c r="D241" s="56" t="n">
        <v>8049</v>
      </c>
      <c r="E241" s="255" t="s">
        <v>3193</v>
      </c>
      <c r="F241" s="1" t="s">
        <v>3194</v>
      </c>
      <c r="G241" s="1" t="s">
        <v>80</v>
      </c>
      <c r="H241" s="1" t="s">
        <v>52</v>
      </c>
      <c r="I241" s="1" t="n">
        <v>1</v>
      </c>
      <c r="J241" s="110" t="s">
        <v>3195</v>
      </c>
      <c r="K241" s="2" t="n">
        <v>43581</v>
      </c>
      <c r="L241" s="2" t="n">
        <v>43582</v>
      </c>
      <c r="M241" s="254"/>
      <c r="N241" s="223"/>
      <c r="O241" s="110"/>
    </row>
    <row r="242" customFormat="false" ht="15" hidden="false" customHeight="false" outlineLevel="0" collapsed="false">
      <c r="A242" s="1" t="n">
        <v>234</v>
      </c>
      <c r="B242" s="1" t="s">
        <v>3196</v>
      </c>
      <c r="C242" s="101" t="n">
        <v>128547</v>
      </c>
      <c r="D242" s="56" t="n">
        <v>8050</v>
      </c>
      <c r="E242" s="1" t="s">
        <v>143</v>
      </c>
      <c r="F242" s="1" t="s">
        <v>3197</v>
      </c>
      <c r="G242" s="1" t="s">
        <v>3198</v>
      </c>
      <c r="H242" s="1" t="s">
        <v>3199</v>
      </c>
      <c r="I242" s="1" t="n">
        <v>1</v>
      </c>
      <c r="J242" s="110" t="s">
        <v>3200</v>
      </c>
      <c r="K242" s="2" t="n">
        <v>43584</v>
      </c>
      <c r="L242" s="2" t="n">
        <v>43587</v>
      </c>
      <c r="M242" s="254" t="n">
        <v>43587</v>
      </c>
      <c r="N242" s="223"/>
      <c r="O242" s="110" t="s">
        <v>70</v>
      </c>
      <c r="P242" s="1" t="s">
        <v>90</v>
      </c>
      <c r="Q242" s="4" t="n">
        <v>1</v>
      </c>
    </row>
    <row r="243" customFormat="false" ht="15" hidden="false" customHeight="false" outlineLevel="0" collapsed="false">
      <c r="A243" s="1" t="n">
        <v>235</v>
      </c>
      <c r="B243" s="1" t="s">
        <v>3201</v>
      </c>
      <c r="C243" s="101" t="n">
        <v>128581</v>
      </c>
      <c r="D243" s="56" t="n">
        <v>8051</v>
      </c>
      <c r="E243" s="255" t="s">
        <v>3202</v>
      </c>
      <c r="F243" s="1" t="s">
        <v>3203</v>
      </c>
      <c r="G243" s="1" t="s">
        <v>3204</v>
      </c>
      <c r="H243" s="1" t="s">
        <v>3199</v>
      </c>
      <c r="I243" s="1" t="n">
        <v>1</v>
      </c>
      <c r="J243" s="110" t="s">
        <v>3205</v>
      </c>
      <c r="K243" s="2" t="n">
        <v>43584</v>
      </c>
      <c r="L243" s="2" t="n">
        <v>43590</v>
      </c>
      <c r="M243" s="254" t="n">
        <v>43587</v>
      </c>
      <c r="N243" s="223"/>
      <c r="O243" s="110"/>
      <c r="P243" s="1" t="s">
        <v>90</v>
      </c>
      <c r="Q243" s="4" t="n">
        <v>1</v>
      </c>
    </row>
    <row r="244" customFormat="false" ht="15" hidden="false" customHeight="false" outlineLevel="0" collapsed="false">
      <c r="A244" s="1" t="n">
        <v>236</v>
      </c>
      <c r="C244" s="1" t="s">
        <v>338</v>
      </c>
      <c r="D244" s="230" t="n">
        <v>8052</v>
      </c>
      <c r="E244" s="255" t="s">
        <v>1661</v>
      </c>
      <c r="F244" s="1" t="s">
        <v>3206</v>
      </c>
      <c r="G244" s="1" t="s">
        <v>63</v>
      </c>
      <c r="H244" s="1" t="s">
        <v>52</v>
      </c>
      <c r="I244" s="1" t="s">
        <v>64</v>
      </c>
      <c r="J244" s="110" t="s">
        <v>3207</v>
      </c>
      <c r="K244" s="2" t="n">
        <v>43584</v>
      </c>
      <c r="L244" s="2" t="n">
        <v>43587</v>
      </c>
      <c r="M244" s="254"/>
      <c r="N244" s="223" t="s">
        <v>46</v>
      </c>
      <c r="O244" s="110"/>
    </row>
    <row r="245" customFormat="false" ht="15" hidden="false" customHeight="false" outlineLevel="0" collapsed="false">
      <c r="A245" s="1" t="n">
        <v>237</v>
      </c>
      <c r="D245" s="49" t="n">
        <v>8053</v>
      </c>
      <c r="E245" s="255" t="s">
        <v>3208</v>
      </c>
      <c r="F245" s="1" t="s">
        <v>3209</v>
      </c>
      <c r="G245" s="1" t="s">
        <v>63</v>
      </c>
      <c r="H245" s="1" t="s">
        <v>52</v>
      </c>
      <c r="I245" s="1" t="s">
        <v>3210</v>
      </c>
      <c r="J245" s="110" t="s">
        <v>3211</v>
      </c>
      <c r="K245" s="2" t="n">
        <v>43584</v>
      </c>
      <c r="L245" s="2" t="n">
        <v>43595</v>
      </c>
      <c r="M245" s="254"/>
      <c r="N245" s="254"/>
      <c r="O245" s="110"/>
    </row>
    <row r="246" customFormat="false" ht="15" hidden="false" customHeight="false" outlineLevel="0" collapsed="false">
      <c r="A246" s="1" t="n">
        <v>238</v>
      </c>
      <c r="D246" s="49" t="n">
        <v>8054</v>
      </c>
      <c r="E246" s="255" t="s">
        <v>3212</v>
      </c>
      <c r="F246" s="1" t="s">
        <v>3209</v>
      </c>
      <c r="G246" s="1" t="s">
        <v>63</v>
      </c>
      <c r="H246" s="1" t="s">
        <v>52</v>
      </c>
      <c r="I246" s="1" t="s">
        <v>3210</v>
      </c>
      <c r="J246" s="110" t="s">
        <v>3213</v>
      </c>
      <c r="K246" s="2" t="n">
        <v>43584</v>
      </c>
      <c r="L246" s="2" t="n">
        <v>43595</v>
      </c>
      <c r="M246" s="254"/>
      <c r="N246" s="254"/>
      <c r="O246" s="223"/>
    </row>
    <row r="247" customFormat="false" ht="15" hidden="false" customHeight="false" outlineLevel="0" collapsed="false">
      <c r="A247" s="1" t="n">
        <v>239</v>
      </c>
      <c r="D247" s="49" t="n">
        <v>8055</v>
      </c>
      <c r="E247" s="255" t="s">
        <v>3214</v>
      </c>
      <c r="F247" s="1" t="s">
        <v>3215</v>
      </c>
      <c r="G247" s="1" t="s">
        <v>63</v>
      </c>
      <c r="H247" s="1" t="s">
        <v>52</v>
      </c>
      <c r="I247" s="1" t="s">
        <v>3216</v>
      </c>
      <c r="J247" s="110" t="s">
        <v>3217</v>
      </c>
      <c r="K247" s="2" t="n">
        <v>43584</v>
      </c>
      <c r="L247" s="2" t="n">
        <v>43595</v>
      </c>
      <c r="M247" s="254"/>
      <c r="N247" s="254"/>
      <c r="O247" s="223"/>
    </row>
    <row r="248" customFormat="false" ht="15" hidden="false" customHeight="false" outlineLevel="0" collapsed="false">
      <c r="A248" s="1" t="n">
        <v>240</v>
      </c>
      <c r="D248" s="49" t="n">
        <v>8056</v>
      </c>
      <c r="E248" s="255" t="s">
        <v>2261</v>
      </c>
      <c r="F248" s="1" t="s">
        <v>3209</v>
      </c>
      <c r="G248" s="1" t="s">
        <v>63</v>
      </c>
      <c r="H248" s="1" t="s">
        <v>52</v>
      </c>
      <c r="I248" s="1" t="s">
        <v>2062</v>
      </c>
      <c r="J248" s="110" t="s">
        <v>3218</v>
      </c>
      <c r="K248" s="2" t="n">
        <v>43584</v>
      </c>
      <c r="L248" s="2" t="n">
        <v>43595</v>
      </c>
      <c r="M248" s="254"/>
      <c r="N248" s="254"/>
      <c r="O248" s="223"/>
    </row>
    <row r="249" customFormat="false" ht="15" hidden="false" customHeight="false" outlineLevel="0" collapsed="false">
      <c r="A249" s="1" t="n">
        <v>241</v>
      </c>
      <c r="D249" s="49" t="n">
        <v>8057</v>
      </c>
      <c r="E249" s="255" t="s">
        <v>3219</v>
      </c>
      <c r="F249" s="1" t="s">
        <v>3209</v>
      </c>
      <c r="G249" s="1" t="s">
        <v>63</v>
      </c>
      <c r="H249" s="1" t="s">
        <v>52</v>
      </c>
      <c r="I249" s="1" t="s">
        <v>3220</v>
      </c>
      <c r="J249" s="110" t="s">
        <v>3221</v>
      </c>
      <c r="K249" s="2" t="n">
        <v>43584</v>
      </c>
      <c r="L249" s="2" t="n">
        <v>43595</v>
      </c>
      <c r="M249" s="254"/>
      <c r="N249" s="254"/>
      <c r="O249" s="223"/>
    </row>
    <row r="250" customFormat="false" ht="15" hidden="false" customHeight="false" outlineLevel="0" collapsed="false">
      <c r="A250" s="1" t="n">
        <v>242</v>
      </c>
      <c r="D250" s="49" t="n">
        <v>8058</v>
      </c>
      <c r="E250" s="255" t="s">
        <v>3222</v>
      </c>
      <c r="F250" s="1" t="s">
        <v>3209</v>
      </c>
      <c r="G250" s="1" t="s">
        <v>63</v>
      </c>
      <c r="H250" s="1" t="s">
        <v>52</v>
      </c>
      <c r="I250" s="1" t="s">
        <v>3210</v>
      </c>
      <c r="J250" s="110" t="s">
        <v>3223</v>
      </c>
      <c r="K250" s="2" t="n">
        <v>43584</v>
      </c>
      <c r="L250" s="2" t="n">
        <v>43595</v>
      </c>
      <c r="M250" s="254"/>
      <c r="N250" s="254"/>
      <c r="O250" s="223"/>
    </row>
    <row r="251" customFormat="false" ht="15" hidden="false" customHeight="false" outlineLevel="0" collapsed="false">
      <c r="A251" s="1" t="n">
        <v>243</v>
      </c>
      <c r="D251" s="49" t="n">
        <v>8059</v>
      </c>
      <c r="E251" s="255" t="s">
        <v>3224</v>
      </c>
      <c r="F251" s="1" t="s">
        <v>3209</v>
      </c>
      <c r="G251" s="1" t="s">
        <v>63</v>
      </c>
      <c r="H251" s="1" t="s">
        <v>52</v>
      </c>
      <c r="I251" s="1" t="s">
        <v>3225</v>
      </c>
      <c r="J251" s="110" t="s">
        <v>3226</v>
      </c>
      <c r="K251" s="2" t="n">
        <v>43584</v>
      </c>
      <c r="L251" s="2" t="n">
        <v>43595</v>
      </c>
      <c r="M251" s="254"/>
      <c r="N251" s="254"/>
      <c r="O251" s="223"/>
    </row>
    <row r="252" customFormat="false" ht="15" hidden="false" customHeight="false" outlineLevel="0" collapsed="false">
      <c r="A252" s="1" t="n">
        <v>244</v>
      </c>
      <c r="D252" s="49" t="n">
        <v>8060</v>
      </c>
      <c r="E252" s="255" t="s">
        <v>3227</v>
      </c>
      <c r="F252" s="1" t="s">
        <v>3209</v>
      </c>
      <c r="G252" s="1" t="s">
        <v>63</v>
      </c>
      <c r="H252" s="1" t="s">
        <v>52</v>
      </c>
      <c r="I252" s="1" t="s">
        <v>64</v>
      </c>
      <c r="J252" s="110" t="s">
        <v>3228</v>
      </c>
      <c r="K252" s="2" t="n">
        <v>43584</v>
      </c>
      <c r="L252" s="2" t="n">
        <v>43595</v>
      </c>
      <c r="M252" s="254"/>
      <c r="N252" s="254"/>
      <c r="O252" s="223"/>
    </row>
    <row r="253" customFormat="false" ht="15" hidden="false" customHeight="false" outlineLevel="0" collapsed="false">
      <c r="A253" s="1" t="n">
        <v>245</v>
      </c>
      <c r="C253" s="48" t="s">
        <v>2760</v>
      </c>
      <c r="D253" s="49" t="n">
        <v>8061</v>
      </c>
      <c r="E253" s="255" t="s">
        <v>2775</v>
      </c>
      <c r="F253" s="1" t="s">
        <v>3229</v>
      </c>
      <c r="G253" s="1" t="s">
        <v>163</v>
      </c>
      <c r="H253" s="1" t="s">
        <v>52</v>
      </c>
      <c r="I253" s="1" t="s">
        <v>3230</v>
      </c>
      <c r="J253" s="110" t="s">
        <v>3231</v>
      </c>
      <c r="K253" s="2" t="n">
        <v>43584</v>
      </c>
      <c r="L253" s="2" t="n">
        <v>43584</v>
      </c>
      <c r="M253" s="254"/>
      <c r="N253" s="254"/>
      <c r="O253" s="223"/>
    </row>
    <row r="254" customFormat="false" ht="15" hidden="false" customHeight="false" outlineLevel="0" collapsed="false">
      <c r="A254" s="1" t="n">
        <v>246</v>
      </c>
      <c r="C254" s="1" t="n">
        <v>26127065</v>
      </c>
      <c r="D254" s="49" t="n">
        <v>8062</v>
      </c>
      <c r="E254" s="255" t="s">
        <v>2368</v>
      </c>
      <c r="F254" s="1" t="s">
        <v>3232</v>
      </c>
      <c r="G254" s="1" t="s">
        <v>163</v>
      </c>
      <c r="H254" s="1" t="s">
        <v>52</v>
      </c>
      <c r="I254" s="1" t="s">
        <v>3233</v>
      </c>
      <c r="J254" s="110" t="s">
        <v>3234</v>
      </c>
      <c r="K254" s="2" t="n">
        <v>43584</v>
      </c>
      <c r="L254" s="2" t="n">
        <v>43598</v>
      </c>
      <c r="M254" s="254"/>
      <c r="N254" s="254"/>
      <c r="O254" s="223"/>
    </row>
    <row r="255" customFormat="false" ht="15" hidden="false" customHeight="false" outlineLevel="0" collapsed="false">
      <c r="A255" s="1" t="n">
        <v>247</v>
      </c>
      <c r="C255" s="1" t="n">
        <v>26127065</v>
      </c>
      <c r="D255" s="49" t="n">
        <v>8063</v>
      </c>
      <c r="E255" s="255" t="s">
        <v>2241</v>
      </c>
      <c r="F255" s="1" t="s">
        <v>3235</v>
      </c>
      <c r="G255" s="1" t="s">
        <v>163</v>
      </c>
      <c r="H255" s="1" t="s">
        <v>52</v>
      </c>
      <c r="I255" s="1" t="s">
        <v>3233</v>
      </c>
      <c r="J255" s="110" t="s">
        <v>3236</v>
      </c>
      <c r="K255" s="2" t="n">
        <v>43584</v>
      </c>
      <c r="L255" s="2" t="n">
        <v>43598</v>
      </c>
      <c r="M255" s="254"/>
      <c r="N255" s="254"/>
      <c r="O255" s="223"/>
    </row>
    <row r="256" customFormat="false" ht="15" hidden="false" customHeight="false" outlineLevel="0" collapsed="false">
      <c r="A256" s="1" t="n">
        <v>248</v>
      </c>
      <c r="C256" s="101" t="s">
        <v>3237</v>
      </c>
      <c r="D256" s="56" t="n">
        <v>8064</v>
      </c>
      <c r="E256" s="255" t="s">
        <v>52</v>
      </c>
      <c r="F256" s="1" t="s">
        <v>3238</v>
      </c>
      <c r="G256" s="1" t="s">
        <v>80</v>
      </c>
      <c r="H256" s="1" t="s">
        <v>3239</v>
      </c>
      <c r="I256" s="1" t="s">
        <v>3230</v>
      </c>
      <c r="J256" s="110" t="s">
        <v>3240</v>
      </c>
      <c r="K256" s="2" t="n">
        <v>43584</v>
      </c>
      <c r="L256" s="2" t="n">
        <v>43584</v>
      </c>
      <c r="M256" s="254"/>
      <c r="N256" s="254"/>
      <c r="O256" s="223"/>
      <c r="P256" s="1" t="s">
        <v>90</v>
      </c>
      <c r="Q256" s="4" t="n">
        <v>1</v>
      </c>
    </row>
    <row r="257" customFormat="false" ht="15" hidden="false" customHeight="false" outlineLevel="0" collapsed="false">
      <c r="A257" s="1" t="n">
        <v>249</v>
      </c>
      <c r="C257" s="101" t="n">
        <v>24683418</v>
      </c>
      <c r="D257" s="49" t="n">
        <v>8065</v>
      </c>
      <c r="E257" s="255" t="s">
        <v>2775</v>
      </c>
      <c r="F257" s="1" t="s">
        <v>3241</v>
      </c>
      <c r="G257" s="1" t="s">
        <v>163</v>
      </c>
      <c r="H257" s="1" t="s">
        <v>52</v>
      </c>
      <c r="I257" s="1" t="s">
        <v>3230</v>
      </c>
      <c r="J257" s="110" t="s">
        <v>3242</v>
      </c>
      <c r="K257" s="2" t="n">
        <v>43585</v>
      </c>
      <c r="L257" s="2" t="n">
        <v>43585</v>
      </c>
      <c r="M257" s="254" t="n">
        <v>43592</v>
      </c>
      <c r="N257" s="254"/>
      <c r="O257" s="223" t="s">
        <v>40</v>
      </c>
      <c r="P257" s="1" t="s">
        <v>2468</v>
      </c>
      <c r="Q257" s="4" t="n">
        <v>1</v>
      </c>
    </row>
    <row r="258" customFormat="false" ht="15" hidden="false" customHeight="false" outlineLevel="0" collapsed="false">
      <c r="A258" s="1" t="n">
        <v>250</v>
      </c>
      <c r="C258" s="1" t="s">
        <v>2695</v>
      </c>
      <c r="D258" s="49" t="n">
        <v>8066</v>
      </c>
      <c r="E258" s="255" t="s">
        <v>2699</v>
      </c>
      <c r="F258" s="1" t="s">
        <v>2700</v>
      </c>
      <c r="G258" s="1" t="s">
        <v>51</v>
      </c>
      <c r="H258" s="1" t="s">
        <v>52</v>
      </c>
      <c r="I258" s="1" t="s">
        <v>3243</v>
      </c>
      <c r="J258" s="110" t="s">
        <v>3244</v>
      </c>
      <c r="K258" s="2" t="n">
        <v>43585</v>
      </c>
      <c r="L258" s="2" t="n">
        <v>43591</v>
      </c>
      <c r="M258" s="254"/>
      <c r="N258" s="254"/>
      <c r="O258" s="223"/>
    </row>
    <row r="259" customFormat="false" ht="15" hidden="false" customHeight="false" outlineLevel="0" collapsed="false">
      <c r="A259" s="1" t="n">
        <v>251</v>
      </c>
      <c r="C259" s="101" t="s">
        <v>3245</v>
      </c>
      <c r="D259" s="49" t="n">
        <v>8067</v>
      </c>
      <c r="E259" s="255" t="s">
        <v>3246</v>
      </c>
      <c r="F259" s="1" t="s">
        <v>3247</v>
      </c>
      <c r="G259" s="1" t="s">
        <v>51</v>
      </c>
      <c r="H259" s="1" t="s">
        <v>52</v>
      </c>
      <c r="I259" s="1" t="s">
        <v>3243</v>
      </c>
      <c r="J259" s="110" t="s">
        <v>3248</v>
      </c>
      <c r="K259" s="2" t="n">
        <v>43585</v>
      </c>
      <c r="L259" s="2" t="n">
        <v>43588</v>
      </c>
      <c r="M259" s="254" t="n">
        <v>43588</v>
      </c>
      <c r="N259" s="254"/>
      <c r="O259" s="223" t="s">
        <v>70</v>
      </c>
      <c r="P259" s="1" t="s">
        <v>3249</v>
      </c>
      <c r="Q259" s="4" t="n">
        <v>1</v>
      </c>
    </row>
    <row r="260" customFormat="false" ht="15" hidden="false" customHeight="false" outlineLevel="0" collapsed="false">
      <c r="A260" s="1" t="n">
        <v>252</v>
      </c>
      <c r="C260" s="101" t="s">
        <v>3250</v>
      </c>
      <c r="D260" s="49" t="n">
        <v>8068</v>
      </c>
      <c r="E260" s="255" t="s">
        <v>3251</v>
      </c>
      <c r="F260" s="1" t="s">
        <v>3252</v>
      </c>
      <c r="G260" s="1" t="s">
        <v>51</v>
      </c>
      <c r="H260" s="1" t="s">
        <v>52</v>
      </c>
      <c r="I260" s="1" t="s">
        <v>3253</v>
      </c>
      <c r="J260" s="110" t="s">
        <v>3254</v>
      </c>
      <c r="K260" s="2" t="n">
        <v>43585</v>
      </c>
      <c r="L260" s="2" t="n">
        <v>43588</v>
      </c>
      <c r="M260" s="254" t="n">
        <v>43588</v>
      </c>
      <c r="N260" s="254"/>
      <c r="O260" s="223" t="s">
        <v>70</v>
      </c>
      <c r="P260" s="1" t="s">
        <v>839</v>
      </c>
      <c r="Q260" s="4" t="n">
        <v>1</v>
      </c>
    </row>
    <row r="261" customFormat="false" ht="15" hidden="false" customHeight="false" outlineLevel="0" collapsed="false">
      <c r="A261" s="1" t="n">
        <v>253</v>
      </c>
      <c r="C261" s="101"/>
      <c r="D261" s="49" t="n">
        <v>8069</v>
      </c>
      <c r="E261" s="1" t="s">
        <v>3255</v>
      </c>
      <c r="F261" s="1" t="s">
        <v>3256</v>
      </c>
      <c r="G261" s="1" t="s">
        <v>51</v>
      </c>
      <c r="H261" s="1" t="s">
        <v>52</v>
      </c>
      <c r="I261" s="1" t="s">
        <v>3257</v>
      </c>
      <c r="J261" s="110" t="s">
        <v>3258</v>
      </c>
      <c r="K261" s="2" t="n">
        <v>43585</v>
      </c>
      <c r="L261" s="2" t="n">
        <v>43588</v>
      </c>
      <c r="M261" s="254"/>
      <c r="N261" s="254"/>
      <c r="O261" s="223"/>
      <c r="P261" s="1" t="s">
        <v>83</v>
      </c>
      <c r="Q261" s="4" t="n">
        <v>1</v>
      </c>
    </row>
    <row r="262" customFormat="false" ht="15" hidden="false" customHeight="false" outlineLevel="0" collapsed="false">
      <c r="A262" s="1" t="n">
        <v>254</v>
      </c>
      <c r="C262" s="101"/>
      <c r="D262" s="49" t="n">
        <v>8070</v>
      </c>
      <c r="E262" s="255" t="s">
        <v>3193</v>
      </c>
      <c r="F262" s="1" t="s">
        <v>3259</v>
      </c>
      <c r="G262" s="1" t="s">
        <v>80</v>
      </c>
      <c r="H262" s="1" t="s">
        <v>3260</v>
      </c>
      <c r="I262" s="1" t="s">
        <v>3230</v>
      </c>
      <c r="J262" s="110" t="s">
        <v>3261</v>
      </c>
      <c r="K262" s="2" t="n">
        <v>43585</v>
      </c>
      <c r="L262" s="2" t="n">
        <v>43588</v>
      </c>
      <c r="M262" s="254" t="n">
        <v>43587</v>
      </c>
      <c r="N262" s="254"/>
      <c r="O262" s="223" t="s">
        <v>70</v>
      </c>
      <c r="P262" s="1" t="s">
        <v>83</v>
      </c>
      <c r="Q262" s="4" t="n">
        <v>1</v>
      </c>
    </row>
    <row r="263" customFormat="false" ht="15" hidden="false" customHeight="false" outlineLevel="0" collapsed="false">
      <c r="A263" s="1" t="n">
        <v>255</v>
      </c>
      <c r="C263" s="101" t="n">
        <v>128617</v>
      </c>
      <c r="D263" s="49" t="n">
        <v>8071</v>
      </c>
      <c r="E263" s="255" t="s">
        <v>78</v>
      </c>
      <c r="F263" s="1" t="s">
        <v>3262</v>
      </c>
      <c r="G263" s="1" t="s">
        <v>80</v>
      </c>
      <c r="H263" s="1" t="s">
        <v>81</v>
      </c>
      <c r="I263" s="1" t="s">
        <v>3233</v>
      </c>
      <c r="J263" s="110" t="s">
        <v>3263</v>
      </c>
      <c r="K263" s="2" t="n">
        <v>43585</v>
      </c>
      <c r="L263" s="2" t="n">
        <v>43588</v>
      </c>
      <c r="M263" s="254" t="n">
        <v>43588</v>
      </c>
      <c r="N263" s="254"/>
      <c r="O263" s="223" t="s">
        <v>70</v>
      </c>
      <c r="P263" s="1" t="s">
        <v>71</v>
      </c>
      <c r="Q263" s="4" t="n">
        <v>1</v>
      </c>
    </row>
    <row r="264" customFormat="false" ht="15" hidden="false" customHeight="false" outlineLevel="0" collapsed="false">
      <c r="A264" s="1" t="n">
        <v>256</v>
      </c>
      <c r="C264" s="101" t="n">
        <v>128617</v>
      </c>
      <c r="D264" s="49" t="n">
        <v>8072</v>
      </c>
      <c r="E264" s="255" t="s">
        <v>3264</v>
      </c>
      <c r="F264" s="1" t="s">
        <v>3265</v>
      </c>
      <c r="G264" s="1" t="s">
        <v>80</v>
      </c>
      <c r="H264" s="1" t="s">
        <v>81</v>
      </c>
      <c r="I264" s="1" t="s">
        <v>3266</v>
      </c>
      <c r="J264" s="110" t="s">
        <v>3267</v>
      </c>
      <c r="K264" s="2" t="n">
        <v>43585</v>
      </c>
      <c r="L264" s="2" t="n">
        <v>43588</v>
      </c>
      <c r="M264" s="254" t="n">
        <v>43588</v>
      </c>
      <c r="N264" s="254"/>
      <c r="O264" s="223" t="s">
        <v>70</v>
      </c>
      <c r="P264" s="1" t="s">
        <v>71</v>
      </c>
      <c r="Q264" s="4" t="n">
        <v>1</v>
      </c>
    </row>
    <row r="265" customFormat="false" ht="15" hidden="false" customHeight="false" outlineLevel="0" collapsed="false">
      <c r="A265" s="1" t="n">
        <v>257</v>
      </c>
      <c r="D265" s="49" t="n">
        <v>8073</v>
      </c>
      <c r="E265" s="255" t="s">
        <v>52</v>
      </c>
      <c r="F265" s="1" t="s">
        <v>3268</v>
      </c>
      <c r="G265" s="1" t="s">
        <v>37</v>
      </c>
      <c r="H265" s="1" t="s">
        <v>3269</v>
      </c>
      <c r="I265" s="1" t="s">
        <v>3230</v>
      </c>
      <c r="J265" s="110" t="s">
        <v>3270</v>
      </c>
      <c r="K265" s="2" t="n">
        <v>43585</v>
      </c>
      <c r="L265" s="2" t="n">
        <v>43588</v>
      </c>
      <c r="M265" s="254"/>
      <c r="N265" s="254"/>
      <c r="O265" s="223"/>
    </row>
    <row r="266" customFormat="false" ht="15" hidden="false" customHeight="false" outlineLevel="0" collapsed="false">
      <c r="A266" s="1" t="n">
        <v>258</v>
      </c>
      <c r="C266" s="1" t="s">
        <v>3271</v>
      </c>
      <c r="D266" s="49" t="n">
        <v>8074</v>
      </c>
      <c r="E266" s="255" t="s">
        <v>3272</v>
      </c>
      <c r="F266" s="1" t="s">
        <v>3273</v>
      </c>
      <c r="G266" s="1" t="s">
        <v>51</v>
      </c>
      <c r="H266" s="1" t="s">
        <v>52</v>
      </c>
      <c r="I266" s="1" t="s">
        <v>3253</v>
      </c>
      <c r="J266" s="110" t="s">
        <v>3274</v>
      </c>
      <c r="K266" s="2" t="n">
        <v>43585</v>
      </c>
      <c r="L266" s="2" t="n">
        <v>43592</v>
      </c>
      <c r="M266" s="254"/>
      <c r="N266" s="254"/>
      <c r="O266" s="223"/>
    </row>
    <row r="267" customFormat="false" ht="15" hidden="false" customHeight="false" outlineLevel="0" collapsed="false">
      <c r="A267" s="1" t="n">
        <v>259</v>
      </c>
      <c r="D267" s="49" t="n">
        <v>8075</v>
      </c>
      <c r="E267" s="255" t="s">
        <v>3275</v>
      </c>
      <c r="F267" s="1" t="s">
        <v>3276</v>
      </c>
      <c r="G267" s="1" t="s">
        <v>51</v>
      </c>
      <c r="H267" s="1" t="s">
        <v>52</v>
      </c>
      <c r="I267" s="1" t="s">
        <v>3257</v>
      </c>
      <c r="J267" s="110" t="s">
        <v>3277</v>
      </c>
      <c r="K267" s="2" t="n">
        <v>43585</v>
      </c>
      <c r="L267" s="2" t="n">
        <v>43598</v>
      </c>
      <c r="M267" s="254"/>
      <c r="N267" s="254"/>
      <c r="O267" s="223"/>
    </row>
    <row r="268" customFormat="false" ht="15" hidden="false" customHeight="false" outlineLevel="0" collapsed="false">
      <c r="A268" s="1" t="n">
        <v>260</v>
      </c>
      <c r="D268" s="49" t="n">
        <v>8076</v>
      </c>
      <c r="E268" s="255" t="s">
        <v>3278</v>
      </c>
      <c r="F268" s="1" t="s">
        <v>3279</v>
      </c>
      <c r="G268" s="1" t="s">
        <v>51</v>
      </c>
      <c r="H268" s="1" t="s">
        <v>52</v>
      </c>
      <c r="I268" s="1" t="s">
        <v>3257</v>
      </c>
      <c r="J268" s="110" t="s">
        <v>3280</v>
      </c>
      <c r="K268" s="2" t="n">
        <v>43585</v>
      </c>
      <c r="L268" s="2" t="n">
        <v>43598</v>
      </c>
      <c r="M268" s="254"/>
      <c r="N268" s="254"/>
      <c r="O268" s="223"/>
    </row>
    <row r="269" customFormat="false" ht="15" hidden="false" customHeight="false" outlineLevel="0" collapsed="false">
      <c r="A269" s="1" t="n">
        <v>261</v>
      </c>
      <c r="D269" s="49" t="n">
        <v>8077</v>
      </c>
      <c r="E269" s="255" t="s">
        <v>3281</v>
      </c>
      <c r="F269" s="1" t="s">
        <v>3282</v>
      </c>
      <c r="G269" s="1" t="s">
        <v>51</v>
      </c>
      <c r="H269" s="1" t="s">
        <v>52</v>
      </c>
      <c r="I269" s="1" t="s">
        <v>3257</v>
      </c>
      <c r="J269" s="110" t="s">
        <v>3283</v>
      </c>
      <c r="K269" s="2" t="n">
        <v>43585</v>
      </c>
      <c r="L269" s="2" t="n">
        <v>43598</v>
      </c>
      <c r="M269" s="254"/>
      <c r="N269" s="254"/>
      <c r="O269" s="223"/>
    </row>
    <row r="270" customFormat="false" ht="15" hidden="false" customHeight="false" outlineLevel="0" collapsed="false">
      <c r="A270" s="1" t="n">
        <v>262</v>
      </c>
      <c r="C270" s="1" t="s">
        <v>2695</v>
      </c>
      <c r="D270" s="49" t="n">
        <v>8078</v>
      </c>
      <c r="E270" s="255" t="s">
        <v>2614</v>
      </c>
      <c r="F270" s="1" t="s">
        <v>2703</v>
      </c>
      <c r="G270" s="1" t="s">
        <v>51</v>
      </c>
      <c r="H270" s="1" t="s">
        <v>52</v>
      </c>
      <c r="I270" s="1" t="n">
        <v>1</v>
      </c>
      <c r="J270" s="110" t="s">
        <v>3284</v>
      </c>
      <c r="K270" s="2" t="n">
        <v>43585</v>
      </c>
      <c r="L270" s="2" t="n">
        <v>43591</v>
      </c>
      <c r="M270" s="254"/>
      <c r="N270" s="254"/>
      <c r="O270" s="223"/>
    </row>
    <row r="271" s="1" customFormat="true" ht="15" hidden="false" customHeight="false" outlineLevel="0" collapsed="false">
      <c r="L271" s="2"/>
      <c r="M271" s="254"/>
      <c r="N271" s="254"/>
      <c r="O271" s="223"/>
      <c r="Q271" s="4"/>
    </row>
    <row r="272" customFormat="false" ht="15" hidden="false" customHeight="false" outlineLevel="0" collapsed="false">
      <c r="D272" s="49"/>
      <c r="E272" s="255"/>
      <c r="J272" s="110"/>
      <c r="K272" s="2"/>
      <c r="L272" s="2"/>
      <c r="M272" s="254"/>
      <c r="N272" s="254"/>
      <c r="O272" s="223"/>
    </row>
    <row r="273" customFormat="false" ht="15" hidden="false" customHeight="false" outlineLevel="0" collapsed="false">
      <c r="B273" s="1" t="s">
        <v>3285</v>
      </c>
      <c r="C273" s="1" t="s">
        <v>3285</v>
      </c>
      <c r="D273" s="49" t="s">
        <v>3286</v>
      </c>
      <c r="E273" s="255" t="s">
        <v>3287</v>
      </c>
      <c r="F273" s="1" t="s">
        <v>3287</v>
      </c>
      <c r="G273" s="1" t="s">
        <v>3287</v>
      </c>
      <c r="H273" s="1" t="s">
        <v>3287</v>
      </c>
      <c r="I273" s="1" t="s">
        <v>3287</v>
      </c>
      <c r="J273" s="1" t="s">
        <v>3287</v>
      </c>
      <c r="K273" s="2" t="s">
        <v>3287</v>
      </c>
      <c r="L273" s="2" t="s">
        <v>3287</v>
      </c>
      <c r="M273" s="254" t="s">
        <v>3288</v>
      </c>
      <c r="N273" s="254" t="s">
        <v>3289</v>
      </c>
      <c r="O273" s="254" t="s">
        <v>3288</v>
      </c>
      <c r="P273" s="254" t="s">
        <v>3288</v>
      </c>
      <c r="Q273" s="254" t="s">
        <v>3288</v>
      </c>
      <c r="R273" s="1" t="s">
        <v>3290</v>
      </c>
    </row>
    <row r="274" customFormat="false" ht="14.9" hidden="false" customHeight="false" outlineLevel="0" collapsed="false">
      <c r="B274" s="1" t="s">
        <v>3291</v>
      </c>
      <c r="D274" s="49"/>
      <c r="E274" s="255"/>
      <c r="F274" s="1" t="s">
        <v>3292</v>
      </c>
      <c r="H274" s="1" t="s">
        <v>3292</v>
      </c>
      <c r="J274" s="110"/>
      <c r="K274" s="2"/>
      <c r="L274" s="2"/>
      <c r="M274" s="254"/>
      <c r="N274" s="254"/>
      <c r="O274" s="223" t="s">
        <v>3293</v>
      </c>
      <c r="R274" s="1" t="s">
        <v>3292</v>
      </c>
    </row>
    <row r="275" customFormat="false" ht="15" hidden="false" customHeight="false" outlineLevel="0" collapsed="false">
      <c r="D275" s="49"/>
      <c r="E275" s="255"/>
      <c r="J275" s="110"/>
      <c r="K275" s="2"/>
      <c r="L275" s="2"/>
      <c r="M275" s="254"/>
      <c r="N275" s="254"/>
      <c r="O275" s="223"/>
    </row>
    <row r="276" customFormat="false" ht="15" hidden="false" customHeight="false" outlineLevel="0" collapsed="false">
      <c r="D276" s="49"/>
      <c r="E276" s="255"/>
      <c r="J276" s="110"/>
      <c r="K276" s="2"/>
      <c r="L276" s="2"/>
      <c r="M276" s="254"/>
      <c r="N276" s="254"/>
      <c r="O276" s="223"/>
    </row>
    <row r="277" customFormat="false" ht="15" hidden="false" customHeight="false" outlineLevel="0" collapsed="false">
      <c r="B277" s="1" t="s">
        <v>3294</v>
      </c>
      <c r="D277" s="49"/>
      <c r="E277" s="255"/>
      <c r="J277" s="110"/>
      <c r="K277" s="2"/>
      <c r="L277" s="2"/>
      <c r="M277" s="254"/>
      <c r="N277" s="254"/>
      <c r="O277" s="223"/>
    </row>
    <row r="342" customFormat="false" ht="15" hidden="false" customHeight="false" outlineLevel="0" collapsed="false">
      <c r="E342" s="1" t="s">
        <v>128</v>
      </c>
    </row>
    <row r="352" customFormat="false" ht="15" hidden="false" customHeight="false" outlineLevel="0" collapsed="false">
      <c r="E352" s="1" t="s">
        <v>128</v>
      </c>
    </row>
    <row r="353" customFormat="false" ht="15" hidden="false" customHeight="false" outlineLevel="0" collapsed="false">
      <c r="E353" s="1" t="s">
        <v>128</v>
      </c>
    </row>
    <row r="354" customFormat="false" ht="15" hidden="false" customHeight="false" outlineLevel="0" collapsed="false">
      <c r="E354" s="1" t="s">
        <v>128</v>
      </c>
    </row>
    <row r="355" customFormat="false" ht="15" hidden="false" customHeight="false" outlineLevel="0" collapsed="false">
      <c r="E355" s="1" t="s">
        <v>128</v>
      </c>
    </row>
    <row r="356" customFormat="false" ht="409.5" hidden="false" customHeight="false" outlineLevel="0" collapsed="false">
      <c r="E356" s="73" t="s">
        <v>3295</v>
      </c>
    </row>
  </sheetData>
  <autoFilter ref="A8:C174"/>
  <mergeCells count="4">
    <mergeCell ref="G2:N3"/>
    <mergeCell ref="G5:I6"/>
    <mergeCell ref="K5:L5"/>
    <mergeCell ref="K6:L6"/>
  </mergeCells>
  <conditionalFormatting sqref="D278:D1048576 J1 J4:J8 J24 J77:J79 D1:D80 J101:J102 J105 J160:J165 J180 J183:J185 J196 H188 J201 J206 J215:J218 J231:J270 J274:J1048576 J272">
    <cfRule type="duplicateValues" priority="2" aboveAverage="0" equalAverage="0" bottom="0" percent="0" rank="0" text="" dxfId="0">
      <formula>0</formula>
    </cfRule>
  </conditionalFormatting>
  <conditionalFormatting sqref="O274:O277 O9:O272">
    <cfRule type="containsText" priority="3" operator="containsText" aboveAverage="0" equalAverage="0" bottom="0" percent="0" rank="0" text="FT" dxfId="1"/>
    <cfRule type="containsText" priority="4" operator="containsText" aboveAverage="0" equalAverage="0" bottom="0" percent="0" rank="0" text="ET" dxfId="2"/>
    <cfRule type="containsText" priority="5" operator="containsText" aboveAverage="0" equalAverage="0" bottom="0" percent="0" rank="0" text="AT" dxfId="3"/>
  </conditionalFormatting>
  <conditionalFormatting sqref="N9:N187 N193:N244 L188:L192">
    <cfRule type="containsText" priority="6" operator="containsText" aboveAverage="0" equalAverage="0" bottom="0" percent="0" rank="0" text="R" dxfId="4"/>
  </conditionalFormatting>
  <conditionalFormatting sqref="J9">
    <cfRule type="duplicateValues" priority="7" aboveAverage="0" equalAverage="0" bottom="0" percent="0" rank="0" text="" dxfId="5">
      <formula>0</formula>
    </cfRule>
  </conditionalFormatting>
  <conditionalFormatting sqref="J10">
    <cfRule type="duplicateValues" priority="8" aboveAverage="0" equalAverage="0" bottom="0" percent="0" rank="0" text="" dxfId="6">
      <formula>0</formula>
    </cfRule>
  </conditionalFormatting>
  <conditionalFormatting sqref="J11">
    <cfRule type="duplicateValues" priority="9" aboveAverage="0" equalAverage="0" bottom="0" percent="0" rank="0" text="" dxfId="7">
      <formula>0</formula>
    </cfRule>
  </conditionalFormatting>
  <conditionalFormatting sqref="J12">
    <cfRule type="duplicateValues" priority="10" aboveAverage="0" equalAverage="0" bottom="0" percent="0" rank="0" text="" dxfId="8">
      <formula>0</formula>
    </cfRule>
  </conditionalFormatting>
  <conditionalFormatting sqref="J13">
    <cfRule type="duplicateValues" priority="11" aboveAverage="0" equalAverage="0" bottom="0" percent="0" rank="0" text="" dxfId="9">
      <formula>0</formula>
    </cfRule>
  </conditionalFormatting>
  <conditionalFormatting sqref="J14">
    <cfRule type="duplicateValues" priority="12" aboveAverage="0" equalAverage="0" bottom="0" percent="0" rank="0" text="" dxfId="10">
      <formula>0</formula>
    </cfRule>
  </conditionalFormatting>
  <conditionalFormatting sqref="J15">
    <cfRule type="duplicateValues" priority="13" aboveAverage="0" equalAverage="0" bottom="0" percent="0" rank="0" text="" dxfId="11">
      <formula>0</formula>
    </cfRule>
  </conditionalFormatting>
  <conditionalFormatting sqref="J16">
    <cfRule type="duplicateValues" priority="14" aboveAverage="0" equalAverage="0" bottom="0" percent="0" rank="0" text="" dxfId="12">
      <formula>0</formula>
    </cfRule>
  </conditionalFormatting>
  <conditionalFormatting sqref="J17">
    <cfRule type="duplicateValues" priority="15" aboveAverage="0" equalAverage="0" bottom="0" percent="0" rank="0" text="" dxfId="13">
      <formula>0</formula>
    </cfRule>
  </conditionalFormatting>
  <conditionalFormatting sqref="J18">
    <cfRule type="duplicateValues" priority="16" aboveAverage="0" equalAverage="0" bottom="0" percent="0" rank="0" text="" dxfId="14">
      <formula>0</formula>
    </cfRule>
  </conditionalFormatting>
  <conditionalFormatting sqref="J19">
    <cfRule type="duplicateValues" priority="17" aboveAverage="0" equalAverage="0" bottom="0" percent="0" rank="0" text="" dxfId="15">
      <formula>0</formula>
    </cfRule>
  </conditionalFormatting>
  <conditionalFormatting sqref="J20">
    <cfRule type="duplicateValues" priority="18" aboveAverage="0" equalAverage="0" bottom="0" percent="0" rank="0" text="" dxfId="16">
      <formula>0</formula>
    </cfRule>
  </conditionalFormatting>
  <conditionalFormatting sqref="J21">
    <cfRule type="duplicateValues" priority="19" aboveAverage="0" equalAverage="0" bottom="0" percent="0" rank="0" text="" dxfId="17">
      <formula>0</formula>
    </cfRule>
  </conditionalFormatting>
  <conditionalFormatting sqref="J22">
    <cfRule type="duplicateValues" priority="20" aboveAverage="0" equalAverage="0" bottom="0" percent="0" rank="0" text="" dxfId="18">
      <formula>0</formula>
    </cfRule>
  </conditionalFormatting>
  <conditionalFormatting sqref="J23">
    <cfRule type="duplicateValues" priority="21" aboveAverage="0" equalAverage="0" bottom="0" percent="0" rank="0" text="" dxfId="19">
      <formula>0</formula>
    </cfRule>
  </conditionalFormatting>
  <conditionalFormatting sqref="J25">
    <cfRule type="duplicateValues" priority="22" aboveAverage="0" equalAverage="0" bottom="0" percent="0" rank="0" text="" dxfId="20">
      <formula>0</formula>
    </cfRule>
  </conditionalFormatting>
  <conditionalFormatting sqref="J26">
    <cfRule type="duplicateValues" priority="23" aboveAverage="0" equalAverage="0" bottom="0" percent="0" rank="0" text="" dxfId="21">
      <formula>0</formula>
    </cfRule>
  </conditionalFormatting>
  <conditionalFormatting sqref="J27">
    <cfRule type="duplicateValues" priority="24" aboveAverage="0" equalAverage="0" bottom="0" percent="0" rank="0" text="" dxfId="22">
      <formula>0</formula>
    </cfRule>
  </conditionalFormatting>
  <conditionalFormatting sqref="J28">
    <cfRule type="duplicateValues" priority="25" aboveAverage="0" equalAverage="0" bottom="0" percent="0" rank="0" text="" dxfId="23">
      <formula>0</formula>
    </cfRule>
  </conditionalFormatting>
  <conditionalFormatting sqref="J29">
    <cfRule type="duplicateValues" priority="26" aboveAverage="0" equalAverage="0" bottom="0" percent="0" rank="0" text="" dxfId="24">
      <formula>0</formula>
    </cfRule>
  </conditionalFormatting>
  <conditionalFormatting sqref="J30">
    <cfRule type="duplicateValues" priority="27" aboveAverage="0" equalAverage="0" bottom="0" percent="0" rank="0" text="" dxfId="25">
      <formula>0</formula>
    </cfRule>
  </conditionalFormatting>
  <conditionalFormatting sqref="J31">
    <cfRule type="duplicateValues" priority="28" aboveAverage="0" equalAverage="0" bottom="0" percent="0" rank="0" text="" dxfId="26">
      <formula>0</formula>
    </cfRule>
  </conditionalFormatting>
  <conditionalFormatting sqref="J32">
    <cfRule type="duplicateValues" priority="29" aboveAverage="0" equalAverage="0" bottom="0" percent="0" rank="0" text="" dxfId="27">
      <formula>0</formula>
    </cfRule>
  </conditionalFormatting>
  <conditionalFormatting sqref="J33">
    <cfRule type="duplicateValues" priority="30" aboveAverage="0" equalAverage="0" bottom="0" percent="0" rank="0" text="" dxfId="28">
      <formula>0</formula>
    </cfRule>
  </conditionalFormatting>
  <conditionalFormatting sqref="J34">
    <cfRule type="duplicateValues" priority="31" aboveAverage="0" equalAverage="0" bottom="0" percent="0" rank="0" text="" dxfId="29">
      <formula>0</formula>
    </cfRule>
  </conditionalFormatting>
  <conditionalFormatting sqref="J35">
    <cfRule type="duplicateValues" priority="32" aboveAverage="0" equalAverage="0" bottom="0" percent="0" rank="0" text="" dxfId="30">
      <formula>0</formula>
    </cfRule>
  </conditionalFormatting>
  <conditionalFormatting sqref="J36">
    <cfRule type="duplicateValues" priority="33" aboveAverage="0" equalAverage="0" bottom="0" percent="0" rank="0" text="" dxfId="31">
      <formula>0</formula>
    </cfRule>
  </conditionalFormatting>
  <conditionalFormatting sqref="J37">
    <cfRule type="duplicateValues" priority="34" aboveAverage="0" equalAverage="0" bottom="0" percent="0" rank="0" text="" dxfId="32">
      <formula>0</formula>
    </cfRule>
  </conditionalFormatting>
  <conditionalFormatting sqref="J38">
    <cfRule type="duplicateValues" priority="35" aboveAverage="0" equalAverage="0" bottom="0" percent="0" rank="0" text="" dxfId="33">
      <formula>0</formula>
    </cfRule>
  </conditionalFormatting>
  <conditionalFormatting sqref="J39">
    <cfRule type="duplicateValues" priority="36" aboveAverage="0" equalAverage="0" bottom="0" percent="0" rank="0" text="" dxfId="34">
      <formula>0</formula>
    </cfRule>
  </conditionalFormatting>
  <conditionalFormatting sqref="J40">
    <cfRule type="duplicateValues" priority="37" aboveAverage="0" equalAverage="0" bottom="0" percent="0" rank="0" text="" dxfId="35">
      <formula>0</formula>
    </cfRule>
  </conditionalFormatting>
  <conditionalFormatting sqref="J41">
    <cfRule type="duplicateValues" priority="38" aboveAverage="0" equalAverage="0" bottom="0" percent="0" rank="0" text="" dxfId="36">
      <formula>0</formula>
    </cfRule>
  </conditionalFormatting>
  <conditionalFormatting sqref="J42">
    <cfRule type="duplicateValues" priority="39" aboveAverage="0" equalAverage="0" bottom="0" percent="0" rank="0" text="" dxfId="37">
      <formula>0</formula>
    </cfRule>
  </conditionalFormatting>
  <conditionalFormatting sqref="J43">
    <cfRule type="duplicateValues" priority="40" aboveAverage="0" equalAverage="0" bottom="0" percent="0" rank="0" text="" dxfId="38">
      <formula>0</formula>
    </cfRule>
  </conditionalFormatting>
  <conditionalFormatting sqref="J44">
    <cfRule type="duplicateValues" priority="41" aboveAverage="0" equalAverage="0" bottom="0" percent="0" rank="0" text="" dxfId="39">
      <formula>0</formula>
    </cfRule>
  </conditionalFormatting>
  <conditionalFormatting sqref="J45">
    <cfRule type="duplicateValues" priority="42" aboveAverage="0" equalAverage="0" bottom="0" percent="0" rank="0" text="" dxfId="40">
      <formula>0</formula>
    </cfRule>
  </conditionalFormatting>
  <conditionalFormatting sqref="J46">
    <cfRule type="duplicateValues" priority="43" aboveAverage="0" equalAverage="0" bottom="0" percent="0" rank="0" text="" dxfId="41">
      <formula>0</formula>
    </cfRule>
  </conditionalFormatting>
  <conditionalFormatting sqref="J47">
    <cfRule type="duplicateValues" priority="44" aboveAverage="0" equalAverage="0" bottom="0" percent="0" rank="0" text="" dxfId="42">
      <formula>0</formula>
    </cfRule>
  </conditionalFormatting>
  <conditionalFormatting sqref="J48">
    <cfRule type="duplicateValues" priority="45" aboveAverage="0" equalAverage="0" bottom="0" percent="0" rank="0" text="" dxfId="43">
      <formula>0</formula>
    </cfRule>
  </conditionalFormatting>
  <conditionalFormatting sqref="J49">
    <cfRule type="duplicateValues" priority="46" aboveAverage="0" equalAverage="0" bottom="0" percent="0" rank="0" text="" dxfId="44">
      <formula>0</formula>
    </cfRule>
  </conditionalFormatting>
  <conditionalFormatting sqref="J50">
    <cfRule type="duplicateValues" priority="47" aboveAverage="0" equalAverage="0" bottom="0" percent="0" rank="0" text="" dxfId="45">
      <formula>0</formula>
    </cfRule>
  </conditionalFormatting>
  <conditionalFormatting sqref="J51">
    <cfRule type="duplicateValues" priority="48" aboveAverage="0" equalAverage="0" bottom="0" percent="0" rank="0" text="" dxfId="46">
      <formula>0</formula>
    </cfRule>
  </conditionalFormatting>
  <conditionalFormatting sqref="J52">
    <cfRule type="duplicateValues" priority="49" aboveAverage="0" equalAverage="0" bottom="0" percent="0" rank="0" text="" dxfId="47">
      <formula>0</formula>
    </cfRule>
  </conditionalFormatting>
  <conditionalFormatting sqref="J53">
    <cfRule type="duplicateValues" priority="50" aboveAverage="0" equalAverage="0" bottom="0" percent="0" rank="0" text="" dxfId="48">
      <formula>0</formula>
    </cfRule>
  </conditionalFormatting>
  <conditionalFormatting sqref="J54">
    <cfRule type="duplicateValues" priority="51" aboveAverage="0" equalAverage="0" bottom="0" percent="0" rank="0" text="" dxfId="49">
      <formula>0</formula>
    </cfRule>
  </conditionalFormatting>
  <conditionalFormatting sqref="J55">
    <cfRule type="duplicateValues" priority="52" aboveAverage="0" equalAverage="0" bottom="0" percent="0" rank="0" text="" dxfId="50">
      <formula>0</formula>
    </cfRule>
  </conditionalFormatting>
  <conditionalFormatting sqref="J56">
    <cfRule type="duplicateValues" priority="53" aboveAverage="0" equalAverage="0" bottom="0" percent="0" rank="0" text="" dxfId="51">
      <formula>0</formula>
    </cfRule>
  </conditionalFormatting>
  <conditionalFormatting sqref="J57">
    <cfRule type="duplicateValues" priority="54" aboveAverage="0" equalAverage="0" bottom="0" percent="0" rank="0" text="" dxfId="52">
      <formula>0</formula>
    </cfRule>
  </conditionalFormatting>
  <conditionalFormatting sqref="J58">
    <cfRule type="duplicateValues" priority="55" aboveAverage="0" equalAverage="0" bottom="0" percent="0" rank="0" text="" dxfId="53">
      <formula>0</formula>
    </cfRule>
  </conditionalFormatting>
  <conditionalFormatting sqref="J59">
    <cfRule type="duplicateValues" priority="56" aboveAverage="0" equalAverage="0" bottom="0" percent="0" rank="0" text="" dxfId="54">
      <formula>0</formula>
    </cfRule>
  </conditionalFormatting>
  <conditionalFormatting sqref="J60">
    <cfRule type="duplicateValues" priority="57" aboveAverage="0" equalAverage="0" bottom="0" percent="0" rank="0" text="" dxfId="55">
      <formula>0</formula>
    </cfRule>
  </conditionalFormatting>
  <conditionalFormatting sqref="J61">
    <cfRule type="duplicateValues" priority="58" aboveAverage="0" equalAverage="0" bottom="0" percent="0" rank="0" text="" dxfId="56">
      <formula>0</formula>
    </cfRule>
  </conditionalFormatting>
  <conditionalFormatting sqref="J62">
    <cfRule type="duplicateValues" priority="59" aboveAverage="0" equalAverage="0" bottom="0" percent="0" rank="0" text="" dxfId="57">
      <formula>0</formula>
    </cfRule>
  </conditionalFormatting>
  <conditionalFormatting sqref="J63">
    <cfRule type="duplicateValues" priority="60" aboveAverage="0" equalAverage="0" bottom="0" percent="0" rank="0" text="" dxfId="58">
      <formula>0</formula>
    </cfRule>
  </conditionalFormatting>
  <conditionalFormatting sqref="J64">
    <cfRule type="duplicateValues" priority="61" aboveAverage="0" equalAverage="0" bottom="0" percent="0" rank="0" text="" dxfId="59">
      <formula>0</formula>
    </cfRule>
  </conditionalFormatting>
  <conditionalFormatting sqref="J65">
    <cfRule type="duplicateValues" priority="62" aboveAverage="0" equalAverage="0" bottom="0" percent="0" rank="0" text="" dxfId="60">
      <formula>0</formula>
    </cfRule>
  </conditionalFormatting>
  <conditionalFormatting sqref="J66">
    <cfRule type="duplicateValues" priority="63" aboveAverage="0" equalAverage="0" bottom="0" percent="0" rank="0" text="" dxfId="61">
      <formula>0</formula>
    </cfRule>
  </conditionalFormatting>
  <conditionalFormatting sqref="J67">
    <cfRule type="duplicateValues" priority="64" aboveAverage="0" equalAverage="0" bottom="0" percent="0" rank="0" text="" dxfId="62">
      <formula>0</formula>
    </cfRule>
  </conditionalFormatting>
  <conditionalFormatting sqref="J68">
    <cfRule type="duplicateValues" priority="65" aboveAverage="0" equalAverage="0" bottom="0" percent="0" rank="0" text="" dxfId="63">
      <formula>0</formula>
    </cfRule>
  </conditionalFormatting>
  <conditionalFormatting sqref="J69">
    <cfRule type="duplicateValues" priority="66" aboveAverage="0" equalAverage="0" bottom="0" percent="0" rank="0" text="" dxfId="64">
      <formula>0</formula>
    </cfRule>
  </conditionalFormatting>
  <conditionalFormatting sqref="J70">
    <cfRule type="duplicateValues" priority="67" aboveAverage="0" equalAverage="0" bottom="0" percent="0" rank="0" text="" dxfId="65">
      <formula>0</formula>
    </cfRule>
  </conditionalFormatting>
  <conditionalFormatting sqref="J71">
    <cfRule type="duplicateValues" priority="68" aboveAverage="0" equalAverage="0" bottom="0" percent="0" rank="0" text="" dxfId="66">
      <formula>0</formula>
    </cfRule>
  </conditionalFormatting>
  <conditionalFormatting sqref="J72">
    <cfRule type="duplicateValues" priority="69" aboveAverage="0" equalAverage="0" bottom="0" percent="0" rank="0" text="" dxfId="67">
      <formula>0</formula>
    </cfRule>
  </conditionalFormatting>
  <conditionalFormatting sqref="J73">
    <cfRule type="duplicateValues" priority="70" aboveAverage="0" equalAverage="0" bottom="0" percent="0" rank="0" text="" dxfId="68">
      <formula>0</formula>
    </cfRule>
  </conditionalFormatting>
  <conditionalFormatting sqref="J74">
    <cfRule type="duplicateValues" priority="71" aboveAverage="0" equalAverage="0" bottom="0" percent="0" rank="0" text="" dxfId="69">
      <formula>0</formula>
    </cfRule>
  </conditionalFormatting>
  <conditionalFormatting sqref="J75">
    <cfRule type="duplicateValues" priority="72" aboveAverage="0" equalAverage="0" bottom="0" percent="0" rank="0" text="" dxfId="70">
      <formula>0</formula>
    </cfRule>
  </conditionalFormatting>
  <conditionalFormatting sqref="J76">
    <cfRule type="duplicateValues" priority="73" aboveAverage="0" equalAverage="0" bottom="0" percent="0" rank="0" text="" dxfId="71">
      <formula>0</formula>
    </cfRule>
  </conditionalFormatting>
  <conditionalFormatting sqref="J80">
    <cfRule type="duplicateValues" priority="74" aboveAverage="0" equalAverage="0" bottom="0" percent="0" rank="0" text="" dxfId="72">
      <formula>0</formula>
    </cfRule>
  </conditionalFormatting>
  <conditionalFormatting sqref="D81:D187 D193:D270 D272:D277">
    <cfRule type="duplicateValues" priority="75" aboveAverage="0" equalAverage="0" bottom="0" percent="0" rank="0" text="" dxfId="73">
      <formula>0</formula>
    </cfRule>
  </conditionalFormatting>
  <conditionalFormatting sqref="J81">
    <cfRule type="duplicateValues" priority="76" aboveAverage="0" equalAverage="0" bottom="0" percent="0" rank="0" text="" dxfId="74">
      <formula>0</formula>
    </cfRule>
  </conditionalFormatting>
  <conditionalFormatting sqref="J82">
    <cfRule type="duplicateValues" priority="77" aboveAverage="0" equalAverage="0" bottom="0" percent="0" rank="0" text="" dxfId="75">
      <formula>0</formula>
    </cfRule>
  </conditionalFormatting>
  <conditionalFormatting sqref="J83">
    <cfRule type="duplicateValues" priority="78" aboveAverage="0" equalAverage="0" bottom="0" percent="0" rank="0" text="" dxfId="76">
      <formula>0</formula>
    </cfRule>
  </conditionalFormatting>
  <conditionalFormatting sqref="J84">
    <cfRule type="duplicateValues" priority="79" aboveAverage="0" equalAverage="0" bottom="0" percent="0" rank="0" text="" dxfId="77">
      <formula>0</formula>
    </cfRule>
  </conditionalFormatting>
  <conditionalFormatting sqref="J85">
    <cfRule type="duplicateValues" priority="80" aboveAverage="0" equalAverage="0" bottom="0" percent="0" rank="0" text="" dxfId="78">
      <formula>0</formula>
    </cfRule>
  </conditionalFormatting>
  <conditionalFormatting sqref="J86">
    <cfRule type="duplicateValues" priority="81" aboveAverage="0" equalAverage="0" bottom="0" percent="0" rank="0" text="" dxfId="79">
      <formula>0</formula>
    </cfRule>
  </conditionalFormatting>
  <conditionalFormatting sqref="J87">
    <cfRule type="duplicateValues" priority="82" aboveAverage="0" equalAverage="0" bottom="0" percent="0" rank="0" text="" dxfId="80">
      <formula>0</formula>
    </cfRule>
  </conditionalFormatting>
  <conditionalFormatting sqref="J88">
    <cfRule type="duplicateValues" priority="83" aboveAverage="0" equalAverage="0" bottom="0" percent="0" rank="0" text="" dxfId="81">
      <formula>0</formula>
    </cfRule>
  </conditionalFormatting>
  <conditionalFormatting sqref="J89">
    <cfRule type="duplicateValues" priority="84" aboveAverage="0" equalAverage="0" bottom="0" percent="0" rank="0" text="" dxfId="82">
      <formula>0</formula>
    </cfRule>
  </conditionalFormatting>
  <conditionalFormatting sqref="J90">
    <cfRule type="duplicateValues" priority="85" aboveAverage="0" equalAverage="0" bottom="0" percent="0" rank="0" text="" dxfId="83">
      <formula>0</formula>
    </cfRule>
  </conditionalFormatting>
  <conditionalFormatting sqref="J91">
    <cfRule type="duplicateValues" priority="86" aboveAverage="0" equalAverage="0" bottom="0" percent="0" rank="0" text="" dxfId="84">
      <formula>0</formula>
    </cfRule>
  </conditionalFormatting>
  <conditionalFormatting sqref="J92">
    <cfRule type="duplicateValues" priority="87" aboveAverage="0" equalAverage="0" bottom="0" percent="0" rank="0" text="" dxfId="85">
      <formula>0</formula>
    </cfRule>
  </conditionalFormatting>
  <conditionalFormatting sqref="J93">
    <cfRule type="duplicateValues" priority="88" aboveAverage="0" equalAverage="0" bottom="0" percent="0" rank="0" text="" dxfId="86">
      <formula>0</formula>
    </cfRule>
  </conditionalFormatting>
  <conditionalFormatting sqref="J94">
    <cfRule type="duplicateValues" priority="89" aboveAverage="0" equalAverage="0" bottom="0" percent="0" rank="0" text="" dxfId="87">
      <formula>0</formula>
    </cfRule>
  </conditionalFormatting>
  <conditionalFormatting sqref="J95">
    <cfRule type="duplicateValues" priority="90" aboveAverage="0" equalAverage="0" bottom="0" percent="0" rank="0" text="" dxfId="88">
      <formula>0</formula>
    </cfRule>
  </conditionalFormatting>
  <conditionalFormatting sqref="J96">
    <cfRule type="duplicateValues" priority="91" aboveAverage="0" equalAverage="0" bottom="0" percent="0" rank="0" text="" dxfId="89">
      <formula>0</formula>
    </cfRule>
  </conditionalFormatting>
  <conditionalFormatting sqref="J97">
    <cfRule type="duplicateValues" priority="92" aboveAverage="0" equalAverage="0" bottom="0" percent="0" rank="0" text="" dxfId="90">
      <formula>0</formula>
    </cfRule>
  </conditionalFormatting>
  <conditionalFormatting sqref="J98">
    <cfRule type="duplicateValues" priority="93" aboveAverage="0" equalAverage="0" bottom="0" percent="0" rank="0" text="" dxfId="91">
      <formula>0</formula>
    </cfRule>
  </conditionalFormatting>
  <conditionalFormatting sqref="J99">
    <cfRule type="duplicateValues" priority="94" aboveAverage="0" equalAverage="0" bottom="0" percent="0" rank="0" text="" dxfId="92">
      <formula>0</formula>
    </cfRule>
  </conditionalFormatting>
  <conditionalFormatting sqref="J100">
    <cfRule type="duplicateValues" priority="95" aboveAverage="0" equalAverage="0" bottom="0" percent="0" rank="0" text="" dxfId="93">
      <formula>0</formula>
    </cfRule>
  </conditionalFormatting>
  <conditionalFormatting sqref="J103">
    <cfRule type="duplicateValues" priority="96" aboveAverage="0" equalAverage="0" bottom="0" percent="0" rank="0" text="" dxfId="94">
      <formula>0</formula>
    </cfRule>
  </conditionalFormatting>
  <conditionalFormatting sqref="J104">
    <cfRule type="duplicateValues" priority="97" aboveAverage="0" equalAverage="0" bottom="0" percent="0" rank="0" text="" dxfId="95">
      <formula>0</formula>
    </cfRule>
  </conditionalFormatting>
  <conditionalFormatting sqref="J106">
    <cfRule type="duplicateValues" priority="98" aboveAverage="0" equalAverage="0" bottom="0" percent="0" rank="0" text="" dxfId="96">
      <formula>0</formula>
    </cfRule>
  </conditionalFormatting>
  <conditionalFormatting sqref="J107">
    <cfRule type="duplicateValues" priority="99" aboveAverage="0" equalAverage="0" bottom="0" percent="0" rank="0" text="" dxfId="97">
      <formula>0</formula>
    </cfRule>
  </conditionalFormatting>
  <conditionalFormatting sqref="J108">
    <cfRule type="duplicateValues" priority="100" aboveAverage="0" equalAverage="0" bottom="0" percent="0" rank="0" text="" dxfId="98">
      <formula>0</formula>
    </cfRule>
  </conditionalFormatting>
  <conditionalFormatting sqref="J109">
    <cfRule type="duplicateValues" priority="101" aboveAverage="0" equalAverage="0" bottom="0" percent="0" rank="0" text="" dxfId="99">
      <formula>0</formula>
    </cfRule>
  </conditionalFormatting>
  <conditionalFormatting sqref="J110">
    <cfRule type="duplicateValues" priority="102" aboveAverage="0" equalAverage="0" bottom="0" percent="0" rank="0" text="" dxfId="100">
      <formula>0</formula>
    </cfRule>
  </conditionalFormatting>
  <conditionalFormatting sqref="J111">
    <cfRule type="duplicateValues" priority="103" aboveAverage="0" equalAverage="0" bottom="0" percent="0" rank="0" text="" dxfId="101">
      <formula>0</formula>
    </cfRule>
  </conditionalFormatting>
  <conditionalFormatting sqref="J112">
    <cfRule type="duplicateValues" priority="104" aboveAverage="0" equalAverage="0" bottom="0" percent="0" rank="0" text="" dxfId="102">
      <formula>0</formula>
    </cfRule>
  </conditionalFormatting>
  <conditionalFormatting sqref="J113">
    <cfRule type="duplicateValues" priority="105" aboveAverage="0" equalAverage="0" bottom="0" percent="0" rank="0" text="" dxfId="103">
      <formula>0</formula>
    </cfRule>
  </conditionalFormatting>
  <conditionalFormatting sqref="J114">
    <cfRule type="duplicateValues" priority="106" aboveAverage="0" equalAverage="0" bottom="0" percent="0" rank="0" text="" dxfId="104">
      <formula>0</formula>
    </cfRule>
  </conditionalFormatting>
  <conditionalFormatting sqref="J116">
    <cfRule type="duplicateValues" priority="107" aboveAverage="0" equalAverage="0" bottom="0" percent="0" rank="0" text="" dxfId="105">
      <formula>0</formula>
    </cfRule>
  </conditionalFormatting>
  <conditionalFormatting sqref="J115">
    <cfRule type="duplicateValues" priority="108" aboveAverage="0" equalAverage="0" bottom="0" percent="0" rank="0" text="" dxfId="106">
      <formula>0</formula>
    </cfRule>
  </conditionalFormatting>
  <conditionalFormatting sqref="J117">
    <cfRule type="duplicateValues" priority="109" aboveAverage="0" equalAverage="0" bottom="0" percent="0" rank="0" text="" dxfId="107">
      <formula>0</formula>
    </cfRule>
  </conditionalFormatting>
  <conditionalFormatting sqref="J118">
    <cfRule type="duplicateValues" priority="110" aboveAverage="0" equalAverage="0" bottom="0" percent="0" rank="0" text="" dxfId="108">
      <formula>0</formula>
    </cfRule>
  </conditionalFormatting>
  <conditionalFormatting sqref="J119">
    <cfRule type="duplicateValues" priority="111" aboveAverage="0" equalAverage="0" bottom="0" percent="0" rank="0" text="" dxfId="109">
      <formula>0</formula>
    </cfRule>
  </conditionalFormatting>
  <conditionalFormatting sqref="J120">
    <cfRule type="duplicateValues" priority="112" aboveAverage="0" equalAverage="0" bottom="0" percent="0" rank="0" text="" dxfId="110">
      <formula>0</formula>
    </cfRule>
  </conditionalFormatting>
  <conditionalFormatting sqref="J121">
    <cfRule type="duplicateValues" priority="113" aboveAverage="0" equalAverage="0" bottom="0" percent="0" rank="0" text="" dxfId="111">
      <formula>0</formula>
    </cfRule>
  </conditionalFormatting>
  <conditionalFormatting sqref="J122">
    <cfRule type="duplicateValues" priority="114" aboveAverage="0" equalAverage="0" bottom="0" percent="0" rank="0" text="" dxfId="112">
      <formula>0</formula>
    </cfRule>
  </conditionalFormatting>
  <conditionalFormatting sqref="J123">
    <cfRule type="duplicateValues" priority="115" aboveAverage="0" equalAverage="0" bottom="0" percent="0" rank="0" text="" dxfId="113">
      <formula>0</formula>
    </cfRule>
  </conditionalFormatting>
  <conditionalFormatting sqref="J124">
    <cfRule type="duplicateValues" priority="116" aboveAverage="0" equalAverage="0" bottom="0" percent="0" rank="0" text="" dxfId="114">
      <formula>0</formula>
    </cfRule>
  </conditionalFormatting>
  <conditionalFormatting sqref="J125">
    <cfRule type="duplicateValues" priority="117" aboveAverage="0" equalAverage="0" bottom="0" percent="0" rank="0" text="" dxfId="115">
      <formula>0</formula>
    </cfRule>
  </conditionalFormatting>
  <conditionalFormatting sqref="J126">
    <cfRule type="duplicateValues" priority="118" aboveAverage="0" equalAverage="0" bottom="0" percent="0" rank="0" text="" dxfId="116">
      <formula>0</formula>
    </cfRule>
  </conditionalFormatting>
  <conditionalFormatting sqref="J127">
    <cfRule type="duplicateValues" priority="119" aboveAverage="0" equalAverage="0" bottom="0" percent="0" rank="0" text="" dxfId="117">
      <formula>0</formula>
    </cfRule>
  </conditionalFormatting>
  <conditionalFormatting sqref="J128">
    <cfRule type="duplicateValues" priority="120" aboveAverage="0" equalAverage="0" bottom="0" percent="0" rank="0" text="" dxfId="118">
      <formula>0</formula>
    </cfRule>
  </conditionalFormatting>
  <conditionalFormatting sqref="J129">
    <cfRule type="duplicateValues" priority="121" aboveAverage="0" equalAverage="0" bottom="0" percent="0" rank="0" text="" dxfId="119">
      <formula>0</formula>
    </cfRule>
  </conditionalFormatting>
  <conditionalFormatting sqref="J130">
    <cfRule type="duplicateValues" priority="122" aboveAverage="0" equalAverage="0" bottom="0" percent="0" rank="0" text="" dxfId="120">
      <formula>0</formula>
    </cfRule>
  </conditionalFormatting>
  <conditionalFormatting sqref="J131">
    <cfRule type="duplicateValues" priority="123" aboveAverage="0" equalAverage="0" bottom="0" percent="0" rank="0" text="" dxfId="121">
      <formula>0</formula>
    </cfRule>
  </conditionalFormatting>
  <conditionalFormatting sqref="J132">
    <cfRule type="duplicateValues" priority="124" aboveAverage="0" equalAverage="0" bottom="0" percent="0" rank="0" text="" dxfId="122">
      <formula>0</formula>
    </cfRule>
  </conditionalFormatting>
  <conditionalFormatting sqref="J133">
    <cfRule type="duplicateValues" priority="125" aboveAverage="0" equalAverage="0" bottom="0" percent="0" rank="0" text="" dxfId="123">
      <formula>0</formula>
    </cfRule>
  </conditionalFormatting>
  <conditionalFormatting sqref="J134">
    <cfRule type="duplicateValues" priority="126" aboveAverage="0" equalAverage="0" bottom="0" percent="0" rank="0" text="" dxfId="124">
      <formula>0</formula>
    </cfRule>
  </conditionalFormatting>
  <conditionalFormatting sqref="J135">
    <cfRule type="duplicateValues" priority="127" aboveAverage="0" equalAverage="0" bottom="0" percent="0" rank="0" text="" dxfId="125">
      <formula>0</formula>
    </cfRule>
  </conditionalFormatting>
  <conditionalFormatting sqref="J136">
    <cfRule type="duplicateValues" priority="128" aboveAverage="0" equalAverage="0" bottom="0" percent="0" rank="0" text="" dxfId="126">
      <formula>0</formula>
    </cfRule>
  </conditionalFormatting>
  <conditionalFormatting sqref="J137">
    <cfRule type="duplicateValues" priority="129" aboveAverage="0" equalAverage="0" bottom="0" percent="0" rank="0" text="" dxfId="127">
      <formula>0</formula>
    </cfRule>
  </conditionalFormatting>
  <conditionalFormatting sqref="J138">
    <cfRule type="duplicateValues" priority="130" aboveAverage="0" equalAverage="0" bottom="0" percent="0" rank="0" text="" dxfId="128">
      <formula>0</formula>
    </cfRule>
  </conditionalFormatting>
  <conditionalFormatting sqref="J139">
    <cfRule type="duplicateValues" priority="131" aboveAverage="0" equalAverage="0" bottom="0" percent="0" rank="0" text="" dxfId="129">
      <formula>0</formula>
    </cfRule>
  </conditionalFormatting>
  <conditionalFormatting sqref="J140">
    <cfRule type="duplicateValues" priority="132" aboveAverage="0" equalAverage="0" bottom="0" percent="0" rank="0" text="" dxfId="130">
      <formula>0</formula>
    </cfRule>
  </conditionalFormatting>
  <conditionalFormatting sqref="J141">
    <cfRule type="duplicateValues" priority="133" aboveAverage="0" equalAverage="0" bottom="0" percent="0" rank="0" text="" dxfId="131">
      <formula>0</formula>
    </cfRule>
  </conditionalFormatting>
  <conditionalFormatting sqref="J142">
    <cfRule type="duplicateValues" priority="134" aboveAverage="0" equalAverage="0" bottom="0" percent="0" rank="0" text="" dxfId="132">
      <formula>0</formula>
    </cfRule>
  </conditionalFormatting>
  <conditionalFormatting sqref="J143">
    <cfRule type="duplicateValues" priority="135" aboveAverage="0" equalAverage="0" bottom="0" percent="0" rank="0" text="" dxfId="133">
      <formula>0</formula>
    </cfRule>
  </conditionalFormatting>
  <conditionalFormatting sqref="J144">
    <cfRule type="duplicateValues" priority="136" aboveAverage="0" equalAverage="0" bottom="0" percent="0" rank="0" text="" dxfId="134">
      <formula>0</formula>
    </cfRule>
  </conditionalFormatting>
  <conditionalFormatting sqref="J145">
    <cfRule type="duplicateValues" priority="137" aboveAverage="0" equalAverage="0" bottom="0" percent="0" rank="0" text="" dxfId="135">
      <formula>0</formula>
    </cfRule>
  </conditionalFormatting>
  <conditionalFormatting sqref="J146">
    <cfRule type="duplicateValues" priority="138" aboveAverage="0" equalAverage="0" bottom="0" percent="0" rank="0" text="" dxfId="136">
      <formula>0</formula>
    </cfRule>
  </conditionalFormatting>
  <conditionalFormatting sqref="J147">
    <cfRule type="duplicateValues" priority="139" aboveAverage="0" equalAverage="0" bottom="0" percent="0" rank="0" text="" dxfId="137">
      <formula>0</formula>
    </cfRule>
  </conditionalFormatting>
  <conditionalFormatting sqref="J148">
    <cfRule type="duplicateValues" priority="140" aboveAverage="0" equalAverage="0" bottom="0" percent="0" rank="0" text="" dxfId="138">
      <formula>0</formula>
    </cfRule>
  </conditionalFormatting>
  <conditionalFormatting sqref="J149">
    <cfRule type="duplicateValues" priority="141" aboveAverage="0" equalAverage="0" bottom="0" percent="0" rank="0" text="" dxfId="139">
      <formula>0</formula>
    </cfRule>
  </conditionalFormatting>
  <conditionalFormatting sqref="J150">
    <cfRule type="duplicateValues" priority="142" aboveAverage="0" equalAverage="0" bottom="0" percent="0" rank="0" text="" dxfId="140">
      <formula>0</formula>
    </cfRule>
  </conditionalFormatting>
  <conditionalFormatting sqref="J151">
    <cfRule type="duplicateValues" priority="143" aboveAverage="0" equalAverage="0" bottom="0" percent="0" rank="0" text="" dxfId="141">
      <formula>0</formula>
    </cfRule>
  </conditionalFormatting>
  <conditionalFormatting sqref="J152">
    <cfRule type="duplicateValues" priority="144" aboveAverage="0" equalAverage="0" bottom="0" percent="0" rank="0" text="" dxfId="142">
      <formula>0</formula>
    </cfRule>
  </conditionalFormatting>
  <conditionalFormatting sqref="J153">
    <cfRule type="duplicateValues" priority="145" aboveAverage="0" equalAverage="0" bottom="0" percent="0" rank="0" text="" dxfId="143">
      <formula>0</formula>
    </cfRule>
  </conditionalFormatting>
  <conditionalFormatting sqref="J154">
    <cfRule type="duplicateValues" priority="146" aboveAverage="0" equalAverage="0" bottom="0" percent="0" rank="0" text="" dxfId="144">
      <formula>0</formula>
    </cfRule>
  </conditionalFormatting>
  <conditionalFormatting sqref="J155">
    <cfRule type="duplicateValues" priority="147" aboveAverage="0" equalAverage="0" bottom="0" percent="0" rank="0" text="" dxfId="145">
      <formula>0</formula>
    </cfRule>
  </conditionalFormatting>
  <conditionalFormatting sqref="J156">
    <cfRule type="duplicateValues" priority="148" aboveAverage="0" equalAverage="0" bottom="0" percent="0" rank="0" text="" dxfId="146">
      <formula>0</formula>
    </cfRule>
  </conditionalFormatting>
  <conditionalFormatting sqref="J157">
    <cfRule type="duplicateValues" priority="149" aboveAverage="0" equalAverage="0" bottom="0" percent="0" rank="0" text="" dxfId="147">
      <formula>0</formula>
    </cfRule>
  </conditionalFormatting>
  <conditionalFormatting sqref="J158">
    <cfRule type="duplicateValues" priority="150" aboveAverage="0" equalAverage="0" bottom="0" percent="0" rank="0" text="" dxfId="148">
      <formula>0</formula>
    </cfRule>
  </conditionalFormatting>
  <conditionalFormatting sqref="J159">
    <cfRule type="duplicateValues" priority="151" aboveAverage="0" equalAverage="0" bottom="0" percent="0" rank="0" text="" dxfId="149">
      <formula>0</formula>
    </cfRule>
  </conditionalFormatting>
  <conditionalFormatting sqref="J166">
    <cfRule type="duplicateValues" priority="152" aboveAverage="0" equalAverage="0" bottom="0" percent="0" rank="0" text="" dxfId="150">
      <formula>0</formula>
    </cfRule>
  </conditionalFormatting>
  <conditionalFormatting sqref="J167">
    <cfRule type="duplicateValues" priority="153" aboveAverage="0" equalAverage="0" bottom="0" percent="0" rank="0" text="" dxfId="151">
      <formula>0</formula>
    </cfRule>
  </conditionalFormatting>
  <conditionalFormatting sqref="J168">
    <cfRule type="duplicateValues" priority="154" aboveAverage="0" equalAverage="0" bottom="0" percent="0" rank="0" text="" dxfId="152">
      <formula>0</formula>
    </cfRule>
  </conditionalFormatting>
  <conditionalFormatting sqref="J169">
    <cfRule type="duplicateValues" priority="155" aboveAverage="0" equalAverage="0" bottom="0" percent="0" rank="0" text="" dxfId="153">
      <formula>0</formula>
    </cfRule>
  </conditionalFormatting>
  <conditionalFormatting sqref="J170">
    <cfRule type="duplicateValues" priority="156" aboveAverage="0" equalAverage="0" bottom="0" percent="0" rank="0" text="" dxfId="154">
      <formula>0</formula>
    </cfRule>
  </conditionalFormatting>
  <conditionalFormatting sqref="J171">
    <cfRule type="duplicateValues" priority="157" aboveAverage="0" equalAverage="0" bottom="0" percent="0" rank="0" text="" dxfId="155">
      <formula>0</formula>
    </cfRule>
  </conditionalFormatting>
  <conditionalFormatting sqref="J172">
    <cfRule type="duplicateValues" priority="158" aboveAverage="0" equalAverage="0" bottom="0" percent="0" rank="0" text="" dxfId="156">
      <formula>0</formula>
    </cfRule>
  </conditionalFormatting>
  <conditionalFormatting sqref="J173">
    <cfRule type="duplicateValues" priority="159" aboveAverage="0" equalAverage="0" bottom="0" percent="0" rank="0" text="" dxfId="157">
      <formula>0</formula>
    </cfRule>
  </conditionalFormatting>
  <conditionalFormatting sqref="J174">
    <cfRule type="duplicateValues" priority="160" aboveAverage="0" equalAverage="0" bottom="0" percent="0" rank="0" text="" dxfId="158">
      <formula>0</formula>
    </cfRule>
  </conditionalFormatting>
  <conditionalFormatting sqref="J175">
    <cfRule type="duplicateValues" priority="161" aboveAverage="0" equalAverage="0" bottom="0" percent="0" rank="0" text="" dxfId="159">
      <formula>0</formula>
    </cfRule>
  </conditionalFormatting>
  <conditionalFormatting sqref="J176">
    <cfRule type="duplicateValues" priority="162" aboveAverage="0" equalAverage="0" bottom="0" percent="0" rank="0" text="" dxfId="160">
      <formula>0</formula>
    </cfRule>
  </conditionalFormatting>
  <conditionalFormatting sqref="J177">
    <cfRule type="duplicateValues" priority="163" aboveAverage="0" equalAverage="0" bottom="0" percent="0" rank="0" text="" dxfId="161">
      <formula>0</formula>
    </cfRule>
  </conditionalFormatting>
  <conditionalFormatting sqref="J178">
    <cfRule type="duplicateValues" priority="164" aboveAverage="0" equalAverage="0" bottom="0" percent="0" rank="0" text="" dxfId="162">
      <formula>0</formula>
    </cfRule>
  </conditionalFormatting>
  <conditionalFormatting sqref="J179">
    <cfRule type="duplicateValues" priority="165" aboveAverage="0" equalAverage="0" bottom="0" percent="0" rank="0" text="" dxfId="163">
      <formula>0</formula>
    </cfRule>
  </conditionalFormatting>
  <conditionalFormatting sqref="J181">
    <cfRule type="duplicateValues" priority="166" aboveAverage="0" equalAverage="0" bottom="0" percent="0" rank="0" text="" dxfId="164">
      <formula>0</formula>
    </cfRule>
  </conditionalFormatting>
  <conditionalFormatting sqref="J182">
    <cfRule type="duplicateValues" priority="167" aboveAverage="0" equalAverage="0" bottom="0" percent="0" rank="0" text="" dxfId="165">
      <formula>0</formula>
    </cfRule>
  </conditionalFormatting>
  <conditionalFormatting sqref="J186">
    <cfRule type="duplicateValues" priority="168" aboveAverage="0" equalAverage="0" bottom="0" percent="0" rank="0" text="" dxfId="166">
      <formula>0</formula>
    </cfRule>
  </conditionalFormatting>
  <conditionalFormatting sqref="J187">
    <cfRule type="duplicateValues" priority="169" aboveAverage="0" equalAverage="0" bottom="0" percent="0" rank="0" text="" dxfId="167">
      <formula>0</formula>
    </cfRule>
  </conditionalFormatting>
  <conditionalFormatting sqref="J193">
    <cfRule type="duplicateValues" priority="170" aboveAverage="0" equalAverage="0" bottom="0" percent="0" rank="0" text="" dxfId="168">
      <formula>0</formula>
    </cfRule>
  </conditionalFormatting>
  <conditionalFormatting sqref="J194">
    <cfRule type="duplicateValues" priority="171" aboveAverage="0" equalAverage="0" bottom="0" percent="0" rank="0" text="" dxfId="169">
      <formula>0</formula>
    </cfRule>
  </conditionalFormatting>
  <conditionalFormatting sqref="J195">
    <cfRule type="duplicateValues" priority="172" aboveAverage="0" equalAverage="0" bottom="0" percent="0" rank="0" text="" dxfId="170">
      <formula>0</formula>
    </cfRule>
  </conditionalFormatting>
  <conditionalFormatting sqref="J197">
    <cfRule type="duplicateValues" priority="173" aboveAverage="0" equalAverage="0" bottom="0" percent="0" rank="0" text="" dxfId="171">
      <formula>0</formula>
    </cfRule>
  </conditionalFormatting>
  <conditionalFormatting sqref="J198">
    <cfRule type="duplicateValues" priority="174" aboveAverage="0" equalAverage="0" bottom="0" percent="0" rank="0" text="" dxfId="172">
      <formula>0</formula>
    </cfRule>
  </conditionalFormatting>
  <conditionalFormatting sqref="J199">
    <cfRule type="duplicateValues" priority="175" aboveAverage="0" equalAverage="0" bottom="0" percent="0" rank="0" text="" dxfId="173">
      <formula>0</formula>
    </cfRule>
  </conditionalFormatting>
  <conditionalFormatting sqref="J200">
    <cfRule type="duplicateValues" priority="176" aboveAverage="0" equalAverage="0" bottom="0" percent="0" rank="0" text="" dxfId="174">
      <formula>0</formula>
    </cfRule>
  </conditionalFormatting>
  <conditionalFormatting sqref="J201">
    <cfRule type="duplicateValues" priority="177" aboveAverage="0" equalAverage="0" bottom="0" percent="0" rank="0" text="" dxfId="175">
      <formula>0</formula>
    </cfRule>
  </conditionalFormatting>
  <conditionalFormatting sqref="J202">
    <cfRule type="duplicateValues" priority="178" aboveAverage="0" equalAverage="0" bottom="0" percent="0" rank="0" text="" dxfId="176">
      <formula>0</formula>
    </cfRule>
  </conditionalFormatting>
  <conditionalFormatting sqref="J203">
    <cfRule type="duplicateValues" priority="179" aboveAverage="0" equalAverage="0" bottom="0" percent="0" rank="0" text="" dxfId="177">
      <formula>0</formula>
    </cfRule>
  </conditionalFormatting>
  <conditionalFormatting sqref="J204">
    <cfRule type="duplicateValues" priority="180" aboveAverage="0" equalAverage="0" bottom="0" percent="0" rank="0" text="" dxfId="178">
      <formula>0</formula>
    </cfRule>
  </conditionalFormatting>
  <conditionalFormatting sqref="J205">
    <cfRule type="duplicateValues" priority="181" aboveAverage="0" equalAverage="0" bottom="0" percent="0" rank="0" text="" dxfId="179">
      <formula>0</formula>
    </cfRule>
  </conditionalFormatting>
  <conditionalFormatting sqref="J207">
    <cfRule type="duplicateValues" priority="182" aboveAverage="0" equalAverage="0" bottom="0" percent="0" rank="0" text="" dxfId="180">
      <formula>0</formula>
    </cfRule>
  </conditionalFormatting>
  <conditionalFormatting sqref="J208">
    <cfRule type="duplicateValues" priority="183" aboveAverage="0" equalAverage="0" bottom="0" percent="0" rank="0" text="" dxfId="181">
      <formula>0</formula>
    </cfRule>
  </conditionalFormatting>
  <conditionalFormatting sqref="J209">
    <cfRule type="duplicateValues" priority="184" aboveAverage="0" equalAverage="0" bottom="0" percent="0" rank="0" text="" dxfId="182">
      <formula>0</formula>
    </cfRule>
  </conditionalFormatting>
  <conditionalFormatting sqref="J210">
    <cfRule type="duplicateValues" priority="185" aboveAverage="0" equalAverage="0" bottom="0" percent="0" rank="0" text="" dxfId="183">
      <formula>0</formula>
    </cfRule>
  </conditionalFormatting>
  <conditionalFormatting sqref="J211">
    <cfRule type="duplicateValues" priority="186" aboveAverage="0" equalAverage="0" bottom="0" percent="0" rank="0" text="" dxfId="184">
      <formula>0</formula>
    </cfRule>
  </conditionalFormatting>
  <conditionalFormatting sqref="J212">
    <cfRule type="duplicateValues" priority="187" aboveAverage="0" equalAverage="0" bottom="0" percent="0" rank="0" text="" dxfId="185">
      <formula>0</formula>
    </cfRule>
  </conditionalFormatting>
  <conditionalFormatting sqref="J213">
    <cfRule type="duplicateValues" priority="188" aboveAverage="0" equalAverage="0" bottom="0" percent="0" rank="0" text="" dxfId="186">
      <formula>0</formula>
    </cfRule>
  </conditionalFormatting>
  <conditionalFormatting sqref="J214">
    <cfRule type="duplicateValues" priority="189" aboveAverage="0" equalAverage="0" bottom="0" percent="0" rank="0" text="" dxfId="187">
      <formula>0</formula>
    </cfRule>
  </conditionalFormatting>
  <conditionalFormatting sqref="J219">
    <cfRule type="duplicateValues" priority="190" aboveAverage="0" equalAverage="0" bottom="0" percent="0" rank="0" text="" dxfId="188">
      <formula>0</formula>
    </cfRule>
  </conditionalFormatting>
  <conditionalFormatting sqref="J220">
    <cfRule type="duplicateValues" priority="191" aboveAverage="0" equalAverage="0" bottom="0" percent="0" rank="0" text="" dxfId="189">
      <formula>0</formula>
    </cfRule>
  </conditionalFormatting>
  <conditionalFormatting sqref="J221">
    <cfRule type="duplicateValues" priority="192" aboveAverage="0" equalAverage="0" bottom="0" percent="0" rank="0" text="" dxfId="190">
      <formula>0</formula>
    </cfRule>
  </conditionalFormatting>
  <conditionalFormatting sqref="J222">
    <cfRule type="duplicateValues" priority="193" aboveAverage="0" equalAverage="0" bottom="0" percent="0" rank="0" text="" dxfId="191">
      <formula>0</formula>
    </cfRule>
  </conditionalFormatting>
  <conditionalFormatting sqref="J223">
    <cfRule type="duplicateValues" priority="194" aboveAverage="0" equalAverage="0" bottom="0" percent="0" rank="0" text="" dxfId="192">
      <formula>0</formula>
    </cfRule>
  </conditionalFormatting>
  <conditionalFormatting sqref="J224">
    <cfRule type="duplicateValues" priority="195" aboveAverage="0" equalAverage="0" bottom="0" percent="0" rank="0" text="" dxfId="193">
      <formula>0</formula>
    </cfRule>
  </conditionalFormatting>
  <conditionalFormatting sqref="J225">
    <cfRule type="duplicateValues" priority="196" aboveAverage="0" equalAverage="0" bottom="0" percent="0" rank="0" text="" dxfId="194">
      <formula>0</formula>
    </cfRule>
  </conditionalFormatting>
  <conditionalFormatting sqref="J226">
    <cfRule type="duplicateValues" priority="197" aboveAverage="0" equalAverage="0" bottom="0" percent="0" rank="0" text="" dxfId="195">
      <formula>0</formula>
    </cfRule>
  </conditionalFormatting>
  <conditionalFormatting sqref="J227">
    <cfRule type="duplicateValues" priority="198" aboveAverage="0" equalAverage="0" bottom="0" percent="0" rank="0" text="" dxfId="196">
      <formula>0</formula>
    </cfRule>
  </conditionalFormatting>
  <conditionalFormatting sqref="J228">
    <cfRule type="duplicateValues" priority="199" aboveAverage="0" equalAverage="0" bottom="0" percent="0" rank="0" text="" dxfId="197">
      <formula>0</formula>
    </cfRule>
  </conditionalFormatting>
  <conditionalFormatting sqref="J229">
    <cfRule type="duplicateValues" priority="200" aboveAverage="0" equalAverage="0" bottom="0" percent="0" rank="0" text="" dxfId="198">
      <formula>0</formula>
    </cfRule>
  </conditionalFormatting>
  <conditionalFormatting sqref="J230">
    <cfRule type="duplicateValues" priority="201" aboveAverage="0" equalAverage="0" bottom="0" percent="0" rank="0" text="" dxfId="199">
      <formula>0</formula>
    </cfRule>
  </conditionalFormatting>
  <printOptions headings="false" gridLines="false" gridLinesSet="true" horizontalCentered="false" verticalCentered="false"/>
  <pageMargins left="0.7" right="0.7" top="0.640277777777778" bottom="0.65" header="0.511805555555555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218"/>
  <sheetViews>
    <sheetView showFormulas="false" showGridLines="true" showRowColHeaders="true" showZeros="true" rightToLeft="false" tabSelected="false" showOutlineSymbols="true" defaultGridColor="true" view="pageBreakPreview" topLeftCell="E16" colorId="64" zoomScale="100" zoomScaleNormal="78" zoomScalePageLayoutView="100" workbookViewId="0">
      <selection pane="topLeft" activeCell="O17" activeCellId="0" sqref="O17"/>
    </sheetView>
  </sheetViews>
  <sheetFormatPr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9.71"/>
    <col collapsed="false" customWidth="true" hidden="false" outlineLevel="0" max="3" min="3" style="1" width="20.71"/>
    <col collapsed="false" customWidth="true" hidden="false" outlineLevel="0" max="4" min="4" style="51" width="8.57"/>
    <col collapsed="false" customWidth="true" hidden="false" outlineLevel="0" max="5" min="5" style="1" width="24.72"/>
    <col collapsed="false" customWidth="true" hidden="false" outlineLevel="0" max="6" min="6" style="1" width="54.28"/>
    <col collapsed="false" customWidth="true" hidden="false" outlineLevel="0" max="7" min="7" style="1" width="19.28"/>
    <col collapsed="false" customWidth="true" hidden="false" outlineLevel="0" max="8" min="8" style="1" width="24.72"/>
    <col collapsed="false" customWidth="true" hidden="false" outlineLevel="0" max="9" min="9" style="1" width="9.71"/>
    <col collapsed="false" customWidth="true" hidden="false" outlineLevel="0" max="10" min="10" style="51" width="21.43"/>
    <col collapsed="false" customWidth="true" hidden="false" outlineLevel="0" max="15" min="11" style="1" width="12.28"/>
    <col collapsed="false" customWidth="true" hidden="false" outlineLevel="0" max="16" min="16" style="1" width="22.57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233" t="s">
        <v>0</v>
      </c>
      <c r="U1" s="1" t="n">
        <v>198</v>
      </c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7"/>
      <c r="P2" s="7"/>
      <c r="Q2" s="8"/>
      <c r="T2" s="233" t="s">
        <v>3</v>
      </c>
      <c r="U2" s="1" t="n">
        <v>6</v>
      </c>
    </row>
    <row r="3" customFormat="false" ht="15.75" hidden="false" customHeight="false" outlineLevel="0" collapsed="false">
      <c r="G3" s="5"/>
      <c r="H3" s="5"/>
      <c r="I3" s="5"/>
      <c r="J3" s="5"/>
      <c r="K3" s="5"/>
      <c r="L3" s="5"/>
      <c r="M3" s="5"/>
      <c r="N3" s="5"/>
      <c r="O3" s="10" t="s">
        <v>4</v>
      </c>
      <c r="P3" s="7"/>
      <c r="Q3" s="119" t="s">
        <v>5</v>
      </c>
      <c r="R3" s="9" t="s">
        <v>2</v>
      </c>
      <c r="T3" s="233"/>
      <c r="U3" s="1" t="n">
        <f aca="false">U2/U1</f>
        <v>0.0303030303030303</v>
      </c>
    </row>
    <row r="4" customFormat="false" ht="16.5" hidden="false" customHeight="false" outlineLevel="0" collapsed="false">
      <c r="O4" s="12" t="n">
        <f aca="false">COUNTIF(O9:O824,"AT")</f>
        <v>0</v>
      </c>
      <c r="P4" s="13" t="s">
        <v>6</v>
      </c>
      <c r="Q4" s="185" t="n">
        <f aca="false">O4/M6</f>
        <v>0</v>
      </c>
      <c r="R4" s="1" t="s">
        <v>7</v>
      </c>
    </row>
    <row r="5" customFormat="false" ht="16.5" hidden="false" customHeight="false" outlineLevel="0" collapsed="false">
      <c r="G5" s="16"/>
      <c r="H5" s="16"/>
      <c r="I5" s="16"/>
      <c r="K5" s="17" t="s">
        <v>8</v>
      </c>
      <c r="L5" s="17"/>
      <c r="M5" s="263" t="n">
        <f aca="false">AVERAGE(Q9:Q218)</f>
        <v>1</v>
      </c>
      <c r="N5" s="264"/>
      <c r="O5" s="12" t="n">
        <f aca="false">COUNTIF(O9:O825,"ET")</f>
        <v>1</v>
      </c>
      <c r="P5" s="21" t="s">
        <v>9</v>
      </c>
      <c r="Q5" s="188" t="n">
        <f aca="false">O5/M6</f>
        <v>0.0208333333333333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43705.6101420909</v>
      </c>
      <c r="G6" s="16"/>
      <c r="H6" s="16"/>
      <c r="I6" s="16"/>
      <c r="J6" s="25"/>
      <c r="K6" s="26" t="s">
        <v>12</v>
      </c>
      <c r="L6" s="26"/>
      <c r="M6" s="16" t="n">
        <f aca="false">COUNT(D9:D218)</f>
        <v>48</v>
      </c>
      <c r="O6" s="12" t="n">
        <f aca="false">COUNTIF(O9:O826,"FT")</f>
        <v>0</v>
      </c>
      <c r="P6" s="28" t="s">
        <v>13</v>
      </c>
      <c r="Q6" s="189" t="n">
        <f aca="false">O6/M6</f>
        <v>0</v>
      </c>
    </row>
    <row r="7" customFormat="false" ht="16.5" hidden="false" customHeight="false" outlineLevel="0" collapsed="false">
      <c r="K7" s="190" t="s">
        <v>14</v>
      </c>
      <c r="L7" s="190" t="s">
        <v>14</v>
      </c>
      <c r="M7" s="190" t="s">
        <v>15</v>
      </c>
      <c r="N7" s="192"/>
      <c r="O7" s="12" t="n">
        <f aca="false">COUNTIF(N9:N827,"R")</f>
        <v>0</v>
      </c>
      <c r="P7" s="33" t="s">
        <v>16</v>
      </c>
      <c r="Q7" s="193" t="n">
        <f aca="false">O7/M6</f>
        <v>0</v>
      </c>
    </row>
    <row r="8" customFormat="false" ht="15.75" hidden="false" customHeight="false" outlineLevel="0" collapsed="false">
      <c r="B8" s="35" t="s">
        <v>17</v>
      </c>
      <c r="C8" s="128" t="s">
        <v>18</v>
      </c>
      <c r="D8" s="194" t="s">
        <v>19</v>
      </c>
      <c r="E8" s="195" t="s">
        <v>20</v>
      </c>
      <c r="F8" s="196" t="s">
        <v>21</v>
      </c>
      <c r="G8" s="196" t="s">
        <v>22</v>
      </c>
      <c r="H8" s="197" t="s">
        <v>23</v>
      </c>
      <c r="I8" s="198" t="s">
        <v>24</v>
      </c>
      <c r="J8" s="198" t="s">
        <v>25</v>
      </c>
      <c r="K8" s="199" t="s">
        <v>26</v>
      </c>
      <c r="L8" s="199" t="s">
        <v>27</v>
      </c>
      <c r="M8" s="199" t="s">
        <v>3296</v>
      </c>
      <c r="N8" s="199" t="s">
        <v>3297</v>
      </c>
      <c r="O8" s="199" t="s">
        <v>29</v>
      </c>
      <c r="P8" s="196" t="s">
        <v>30</v>
      </c>
      <c r="Q8" s="200" t="s">
        <v>31</v>
      </c>
      <c r="R8" s="196" t="s">
        <v>32</v>
      </c>
      <c r="S8" s="41" t="s">
        <v>33</v>
      </c>
    </row>
    <row r="9" customFormat="false" ht="15" hidden="false" customHeight="false" outlineLevel="0" collapsed="false">
      <c r="A9" s="1" t="n">
        <v>1</v>
      </c>
      <c r="C9" s="132" t="s">
        <v>2059</v>
      </c>
      <c r="D9" s="49" t="n">
        <v>8079</v>
      </c>
      <c r="E9" s="1" t="s">
        <v>3298</v>
      </c>
      <c r="F9" s="1" t="s">
        <v>3299</v>
      </c>
      <c r="G9" s="1" t="s">
        <v>63</v>
      </c>
      <c r="H9" s="1" t="s">
        <v>52</v>
      </c>
      <c r="I9" s="1" t="s">
        <v>2062</v>
      </c>
      <c r="J9" s="110" t="s">
        <v>3300</v>
      </c>
      <c r="K9" s="2" t="n">
        <v>43587</v>
      </c>
      <c r="L9" s="69" t="n">
        <v>43598</v>
      </c>
      <c r="M9" s="223"/>
      <c r="N9" s="223"/>
      <c r="O9" s="110"/>
      <c r="P9" s="47"/>
      <c r="Q9" s="211"/>
      <c r="R9" s="265"/>
    </row>
    <row r="10" customFormat="false" ht="15" hidden="false" customHeight="false" outlineLevel="0" collapsed="false">
      <c r="A10" s="1" t="n">
        <v>2</v>
      </c>
      <c r="C10" s="139"/>
      <c r="D10" s="49" t="n">
        <v>8080</v>
      </c>
      <c r="E10" s="47" t="s">
        <v>750</v>
      </c>
      <c r="F10" s="47" t="s">
        <v>3301</v>
      </c>
      <c r="G10" s="47" t="s">
        <v>3035</v>
      </c>
      <c r="H10" s="47"/>
      <c r="I10" s="47" t="n">
        <v>2</v>
      </c>
      <c r="J10" s="110" t="s">
        <v>3302</v>
      </c>
      <c r="K10" s="69" t="n">
        <v>43587</v>
      </c>
      <c r="L10" s="69" t="n">
        <v>43598</v>
      </c>
      <c r="M10" s="223"/>
      <c r="N10" s="223"/>
      <c r="O10" s="110"/>
      <c r="P10" s="47"/>
      <c r="Q10" s="211"/>
      <c r="R10" s="265"/>
    </row>
    <row r="11" customFormat="false" ht="15.75" hidden="false" customHeight="false" outlineLevel="0" collapsed="false">
      <c r="A11" s="1" t="n">
        <v>3</v>
      </c>
      <c r="C11" s="132"/>
      <c r="D11" s="49" t="n">
        <v>8081</v>
      </c>
      <c r="E11" s="98" t="s">
        <v>448</v>
      </c>
      <c r="F11" s="82" t="s">
        <v>3303</v>
      </c>
      <c r="G11" s="104" t="s">
        <v>37</v>
      </c>
      <c r="H11" s="47" t="s">
        <v>3304</v>
      </c>
      <c r="I11" s="47" t="n">
        <v>3</v>
      </c>
      <c r="J11" s="166" t="s">
        <v>3305</v>
      </c>
      <c r="K11" s="167" t="n">
        <v>43588</v>
      </c>
      <c r="L11" s="69" t="n">
        <v>43594</v>
      </c>
      <c r="M11" s="223"/>
      <c r="N11" s="223"/>
      <c r="O11" s="110"/>
      <c r="P11" s="47"/>
      <c r="Q11" s="211"/>
      <c r="R11" s="265"/>
    </row>
    <row r="12" customFormat="false" ht="15.75" hidden="false" customHeight="false" outlineLevel="0" collapsed="false">
      <c r="A12" s="1" t="n">
        <v>4</v>
      </c>
      <c r="B12" s="1" t="s">
        <v>3306</v>
      </c>
      <c r="C12" s="48"/>
      <c r="D12" s="56" t="n">
        <v>8082</v>
      </c>
      <c r="E12" s="47" t="s">
        <v>52</v>
      </c>
      <c r="F12" s="82" t="s">
        <v>3307</v>
      </c>
      <c r="G12" s="47" t="s">
        <v>37</v>
      </c>
      <c r="H12" s="47" t="s">
        <v>453</v>
      </c>
      <c r="I12" s="47" t="n">
        <v>1</v>
      </c>
      <c r="J12" s="166" t="s">
        <v>3308</v>
      </c>
      <c r="K12" s="167" t="n">
        <v>43588</v>
      </c>
      <c r="L12" s="69" t="n">
        <v>43591</v>
      </c>
      <c r="M12" s="223"/>
      <c r="N12" s="223"/>
      <c r="O12" s="110"/>
      <c r="P12" s="47" t="s">
        <v>83</v>
      </c>
      <c r="Q12" s="211" t="n">
        <v>1</v>
      </c>
      <c r="R12" s="265"/>
    </row>
    <row r="13" customFormat="false" ht="15.75" hidden="false" customHeight="false" outlineLevel="0" collapsed="false">
      <c r="A13" s="1" t="n">
        <v>5</v>
      </c>
      <c r="C13" s="48"/>
      <c r="D13" s="49" t="n">
        <v>8083</v>
      </c>
      <c r="E13" s="98" t="s">
        <v>3309</v>
      </c>
      <c r="F13" s="82" t="s">
        <v>3310</v>
      </c>
      <c r="G13" s="104" t="s">
        <v>51</v>
      </c>
      <c r="H13" s="47" t="s">
        <v>52</v>
      </c>
      <c r="I13" s="47" t="n">
        <v>3</v>
      </c>
      <c r="J13" s="110" t="s">
        <v>3311</v>
      </c>
      <c r="K13" s="69" t="n">
        <v>43588</v>
      </c>
      <c r="L13" s="69" t="n">
        <v>43591</v>
      </c>
      <c r="M13" s="223"/>
      <c r="N13" s="223"/>
      <c r="O13" s="110"/>
      <c r="P13" s="47" t="s">
        <v>929</v>
      </c>
      <c r="Q13" s="211" t="n">
        <v>1</v>
      </c>
      <c r="R13" s="265"/>
    </row>
    <row r="14" customFormat="false" ht="15.75" hidden="false" customHeight="false" outlineLevel="0" collapsed="false">
      <c r="A14" s="1" t="n">
        <v>6</v>
      </c>
      <c r="C14" s="48"/>
      <c r="D14" s="49" t="n">
        <v>8084</v>
      </c>
      <c r="E14" s="98" t="s">
        <v>3312</v>
      </c>
      <c r="F14" s="82" t="s">
        <v>3313</v>
      </c>
      <c r="G14" s="104" t="s">
        <v>51</v>
      </c>
      <c r="H14" s="47" t="s">
        <v>52</v>
      </c>
      <c r="I14" s="47" t="n">
        <v>3</v>
      </c>
      <c r="J14" s="166" t="s">
        <v>3314</v>
      </c>
      <c r="K14" s="69" t="n">
        <v>43588</v>
      </c>
      <c r="L14" s="69" t="n">
        <v>43591</v>
      </c>
      <c r="M14" s="223"/>
      <c r="N14" s="223"/>
      <c r="O14" s="110"/>
      <c r="P14" s="47" t="s">
        <v>3315</v>
      </c>
      <c r="Q14" s="211" t="n">
        <v>1</v>
      </c>
      <c r="R14" s="265"/>
    </row>
    <row r="15" customFormat="false" ht="15.75" hidden="false" customHeight="false" outlineLevel="0" collapsed="false">
      <c r="A15" s="1" t="n">
        <v>7</v>
      </c>
      <c r="C15" s="48"/>
      <c r="D15" s="49" t="n">
        <v>8085</v>
      </c>
      <c r="E15" s="47" t="s">
        <v>3316</v>
      </c>
      <c r="F15" s="82" t="s">
        <v>3317</v>
      </c>
      <c r="G15" s="104" t="s">
        <v>51</v>
      </c>
      <c r="H15" s="47" t="s">
        <v>52</v>
      </c>
      <c r="I15" s="47" t="n">
        <v>3</v>
      </c>
      <c r="J15" s="166" t="s">
        <v>3318</v>
      </c>
      <c r="K15" s="69" t="n">
        <v>43588</v>
      </c>
      <c r="L15" s="69" t="n">
        <v>43591</v>
      </c>
      <c r="M15" s="223"/>
      <c r="N15" s="223"/>
      <c r="O15" s="110"/>
      <c r="P15" s="74" t="s">
        <v>239</v>
      </c>
      <c r="Q15" s="211" t="n">
        <v>1</v>
      </c>
      <c r="R15" s="265"/>
    </row>
    <row r="16" customFormat="false" ht="15.75" hidden="false" customHeight="false" outlineLevel="0" collapsed="false">
      <c r="A16" s="1" t="n">
        <v>8</v>
      </c>
      <c r="C16" s="48"/>
      <c r="D16" s="49" t="n">
        <v>8086</v>
      </c>
      <c r="E16" s="47" t="s">
        <v>326</v>
      </c>
      <c r="F16" s="82" t="s">
        <v>3319</v>
      </c>
      <c r="G16" s="104" t="s">
        <v>51</v>
      </c>
      <c r="H16" s="47" t="s">
        <v>52</v>
      </c>
      <c r="I16" s="47" t="n">
        <v>6</v>
      </c>
      <c r="J16" s="166" t="s">
        <v>3320</v>
      </c>
      <c r="K16" s="69" t="n">
        <v>43588</v>
      </c>
      <c r="L16" s="69" t="n">
        <v>43591</v>
      </c>
      <c r="M16" s="223"/>
      <c r="N16" s="223"/>
      <c r="O16" s="110"/>
      <c r="P16" s="1" t="s">
        <v>83</v>
      </c>
      <c r="Q16" s="211" t="n">
        <v>1</v>
      </c>
      <c r="R16" s="265"/>
    </row>
    <row r="17" customFormat="false" ht="15.75" hidden="false" customHeight="false" outlineLevel="0" collapsed="false">
      <c r="A17" s="1" t="n">
        <v>9</v>
      </c>
      <c r="C17" s="132"/>
      <c r="D17" s="49" t="n">
        <v>8087</v>
      </c>
      <c r="E17" s="47" t="s">
        <v>307</v>
      </c>
      <c r="F17" s="82" t="s">
        <v>3276</v>
      </c>
      <c r="G17" s="47" t="s">
        <v>51</v>
      </c>
      <c r="H17" s="47" t="s">
        <v>52</v>
      </c>
      <c r="I17" s="266" t="s">
        <v>3321</v>
      </c>
      <c r="J17" s="166" t="s">
        <v>3322</v>
      </c>
      <c r="K17" s="69" t="n">
        <v>43588</v>
      </c>
      <c r="L17" s="69" t="n">
        <v>43589</v>
      </c>
      <c r="M17" s="223" t="n">
        <v>43589</v>
      </c>
      <c r="N17" s="223"/>
      <c r="O17" s="110" t="s">
        <v>70</v>
      </c>
      <c r="P17" s="74"/>
      <c r="Q17" s="211"/>
      <c r="R17" s="265"/>
    </row>
    <row r="18" customFormat="false" ht="15.75" hidden="false" customHeight="false" outlineLevel="0" collapsed="false">
      <c r="A18" s="1" t="n">
        <v>10</v>
      </c>
      <c r="C18" s="139" t="s">
        <v>338</v>
      </c>
      <c r="D18" s="49" t="n">
        <v>8088</v>
      </c>
      <c r="E18" s="98" t="s">
        <v>1661</v>
      </c>
      <c r="F18" s="82" t="s">
        <v>3126</v>
      </c>
      <c r="G18" s="104" t="s">
        <v>63</v>
      </c>
      <c r="H18" s="47" t="s">
        <v>52</v>
      </c>
      <c r="I18" s="47" t="s">
        <v>2062</v>
      </c>
      <c r="J18" s="166" t="s">
        <v>3323</v>
      </c>
      <c r="K18" s="167" t="n">
        <v>43591</v>
      </c>
      <c r="L18" s="69" t="n">
        <v>43591</v>
      </c>
      <c r="M18" s="223"/>
      <c r="N18" s="223"/>
      <c r="O18" s="110"/>
      <c r="P18" s="74"/>
      <c r="Q18" s="211"/>
      <c r="R18" s="265"/>
    </row>
    <row r="19" customFormat="false" ht="15.75" hidden="false" customHeight="false" outlineLevel="0" collapsed="false">
      <c r="A19" s="1" t="n">
        <v>11</v>
      </c>
      <c r="C19" s="48"/>
      <c r="D19" s="49" t="n">
        <v>8089</v>
      </c>
      <c r="E19" s="47" t="s">
        <v>52</v>
      </c>
      <c r="F19" s="82" t="s">
        <v>3324</v>
      </c>
      <c r="G19" s="47" t="s">
        <v>80</v>
      </c>
      <c r="H19" s="47" t="s">
        <v>3325</v>
      </c>
      <c r="I19" s="47" t="n">
        <v>1</v>
      </c>
      <c r="J19" s="110" t="s">
        <v>3326</v>
      </c>
      <c r="K19" s="69" t="n">
        <v>43591</v>
      </c>
      <c r="L19" s="69" t="n">
        <v>43592</v>
      </c>
      <c r="M19" s="223"/>
      <c r="N19" s="223"/>
      <c r="O19" s="110"/>
      <c r="P19" s="74" t="s">
        <v>467</v>
      </c>
      <c r="Q19" s="211" t="n">
        <v>1</v>
      </c>
      <c r="R19" s="265"/>
    </row>
    <row r="20" customFormat="false" ht="15.75" hidden="false" customHeight="false" outlineLevel="0" collapsed="false">
      <c r="A20" s="1" t="n">
        <v>12</v>
      </c>
      <c r="C20" s="48"/>
      <c r="D20" s="49" t="n">
        <v>8090</v>
      </c>
      <c r="E20" s="47" t="s">
        <v>52</v>
      </c>
      <c r="F20" s="82" t="s">
        <v>3327</v>
      </c>
      <c r="G20" s="47" t="s">
        <v>80</v>
      </c>
      <c r="H20" s="47" t="s">
        <v>3325</v>
      </c>
      <c r="I20" s="47" t="n">
        <v>1</v>
      </c>
      <c r="J20" s="110" t="s">
        <v>3328</v>
      </c>
      <c r="K20" s="69" t="n">
        <v>43591</v>
      </c>
      <c r="L20" s="69" t="n">
        <v>43592</v>
      </c>
      <c r="M20" s="223"/>
      <c r="N20" s="223"/>
      <c r="O20" s="110"/>
      <c r="P20" s="74" t="s">
        <v>467</v>
      </c>
      <c r="Q20" s="211" t="n">
        <v>1</v>
      </c>
      <c r="R20" s="265"/>
    </row>
    <row r="21" customFormat="false" ht="15.75" hidden="false" customHeight="false" outlineLevel="0" collapsed="false">
      <c r="A21" s="1" t="n">
        <v>13</v>
      </c>
      <c r="C21" s="132" t="s">
        <v>3329</v>
      </c>
      <c r="D21" s="49" t="n">
        <v>8091</v>
      </c>
      <c r="E21" s="98" t="s">
        <v>3330</v>
      </c>
      <c r="F21" s="82" t="s">
        <v>3331</v>
      </c>
      <c r="G21" s="104" t="s">
        <v>558</v>
      </c>
      <c r="H21" s="47" t="s">
        <v>52</v>
      </c>
      <c r="I21" s="47" t="n">
        <v>1</v>
      </c>
      <c r="J21" s="166" t="s">
        <v>3332</v>
      </c>
      <c r="K21" s="167" t="n">
        <v>43591</v>
      </c>
      <c r="L21" s="69" t="n">
        <v>43594</v>
      </c>
      <c r="M21" s="223"/>
      <c r="N21" s="223"/>
      <c r="O21" s="110"/>
      <c r="P21" s="74"/>
      <c r="Q21" s="211"/>
      <c r="R21" s="265"/>
    </row>
    <row r="22" customFormat="false" ht="15.75" hidden="false" customHeight="false" outlineLevel="0" collapsed="false">
      <c r="A22" s="1" t="n">
        <v>14</v>
      </c>
      <c r="C22" s="139" t="s">
        <v>3329</v>
      </c>
      <c r="D22" s="49" t="n">
        <v>8092</v>
      </c>
      <c r="E22" s="98" t="s">
        <v>3333</v>
      </c>
      <c r="F22" s="82" t="s">
        <v>3331</v>
      </c>
      <c r="G22" s="104" t="s">
        <v>558</v>
      </c>
      <c r="H22" s="47" t="s">
        <v>52</v>
      </c>
      <c r="I22" s="47" t="n">
        <v>1</v>
      </c>
      <c r="J22" s="166" t="s">
        <v>3334</v>
      </c>
      <c r="K22" s="167" t="n">
        <v>43591</v>
      </c>
      <c r="L22" s="69" t="n">
        <v>43594</v>
      </c>
      <c r="M22" s="223"/>
      <c r="N22" s="223"/>
      <c r="O22" s="110"/>
      <c r="P22" s="74"/>
      <c r="Q22" s="211"/>
      <c r="R22" s="265"/>
    </row>
    <row r="23" customFormat="false" ht="15.75" hidden="false" customHeight="false" outlineLevel="0" collapsed="false">
      <c r="A23" s="1" t="n">
        <v>15</v>
      </c>
      <c r="C23" s="132" t="s">
        <v>3329</v>
      </c>
      <c r="D23" s="49" t="n">
        <v>8093</v>
      </c>
      <c r="E23" s="98" t="s">
        <v>3335</v>
      </c>
      <c r="F23" s="82" t="s">
        <v>3331</v>
      </c>
      <c r="G23" s="104" t="s">
        <v>558</v>
      </c>
      <c r="H23" s="47" t="s">
        <v>52</v>
      </c>
      <c r="I23" s="47" t="n">
        <v>1</v>
      </c>
      <c r="J23" s="166" t="s">
        <v>3336</v>
      </c>
      <c r="K23" s="167" t="n">
        <v>43591</v>
      </c>
      <c r="L23" s="69" t="n">
        <v>43594</v>
      </c>
      <c r="M23" s="223"/>
      <c r="N23" s="223"/>
      <c r="O23" s="110"/>
      <c r="P23" s="74"/>
      <c r="Q23" s="211"/>
      <c r="R23" s="265"/>
    </row>
    <row r="24" customFormat="false" ht="15.75" hidden="false" customHeight="false" outlineLevel="0" collapsed="false">
      <c r="A24" s="1" t="n">
        <v>16</v>
      </c>
      <c r="C24" s="139"/>
      <c r="D24" s="49" t="n">
        <v>8094</v>
      </c>
      <c r="E24" s="47" t="s">
        <v>773</v>
      </c>
      <c r="F24" s="82" t="s">
        <v>3337</v>
      </c>
      <c r="G24" s="47" t="s">
        <v>37</v>
      </c>
      <c r="H24" s="47" t="s">
        <v>807</v>
      </c>
      <c r="I24" s="47" t="n">
        <v>1</v>
      </c>
      <c r="J24" s="166" t="s">
        <v>3338</v>
      </c>
      <c r="K24" s="167" t="n">
        <v>43591</v>
      </c>
      <c r="L24" s="69" t="n">
        <v>43586</v>
      </c>
      <c r="M24" s="223"/>
      <c r="N24" s="223"/>
      <c r="O24" s="110"/>
      <c r="P24" s="74"/>
      <c r="Q24" s="211"/>
      <c r="R24" s="265"/>
    </row>
    <row r="25" customFormat="false" ht="15.75" hidden="false" customHeight="false" outlineLevel="0" collapsed="false">
      <c r="A25" s="1" t="n">
        <v>17</v>
      </c>
      <c r="C25" s="132" t="n">
        <v>128747</v>
      </c>
      <c r="D25" s="49" t="n">
        <v>8095</v>
      </c>
      <c r="E25" s="47" t="s">
        <v>78</v>
      </c>
      <c r="F25" s="82" t="s">
        <v>3339</v>
      </c>
      <c r="G25" s="47" t="s">
        <v>80</v>
      </c>
      <c r="H25" s="47" t="s">
        <v>81</v>
      </c>
      <c r="I25" s="47" t="n">
        <v>4</v>
      </c>
      <c r="J25" s="166" t="s">
        <v>3340</v>
      </c>
      <c r="K25" s="167" t="n">
        <v>43591</v>
      </c>
      <c r="L25" s="69" t="n">
        <v>43598</v>
      </c>
      <c r="M25" s="223"/>
      <c r="N25" s="223"/>
      <c r="O25" s="110"/>
      <c r="P25" s="74"/>
      <c r="Q25" s="211"/>
      <c r="R25" s="265"/>
    </row>
    <row r="26" customFormat="false" ht="15.75" hidden="false" customHeight="false" outlineLevel="0" collapsed="false">
      <c r="A26" s="1" t="n">
        <v>18</v>
      </c>
      <c r="C26" s="139" t="n">
        <v>128747</v>
      </c>
      <c r="D26" s="49" t="n">
        <v>8096</v>
      </c>
      <c r="E26" s="47" t="s">
        <v>3264</v>
      </c>
      <c r="F26" s="82" t="s">
        <v>3341</v>
      </c>
      <c r="G26" s="47" t="s">
        <v>80</v>
      </c>
      <c r="H26" s="47" t="s">
        <v>81</v>
      </c>
      <c r="I26" s="47" t="n">
        <v>10</v>
      </c>
      <c r="J26" s="166" t="s">
        <v>3342</v>
      </c>
      <c r="K26" s="167" t="n">
        <v>43591</v>
      </c>
      <c r="L26" s="69" t="n">
        <v>43598</v>
      </c>
      <c r="M26" s="223"/>
      <c r="N26" s="223"/>
      <c r="O26" s="110"/>
      <c r="P26" s="74"/>
      <c r="Q26" s="211"/>
      <c r="R26" s="265"/>
    </row>
    <row r="27" customFormat="false" ht="15.75" hidden="false" customHeight="false" outlineLevel="0" collapsed="false">
      <c r="A27" s="1" t="n">
        <v>19</v>
      </c>
      <c r="C27" s="48"/>
      <c r="D27" s="49" t="n">
        <v>8097</v>
      </c>
      <c r="E27" s="98" t="s">
        <v>3343</v>
      </c>
      <c r="F27" s="82" t="s">
        <v>3344</v>
      </c>
      <c r="G27" s="47" t="s">
        <v>51</v>
      </c>
      <c r="H27" s="47" t="s">
        <v>52</v>
      </c>
      <c r="I27" s="47" t="n">
        <v>4</v>
      </c>
      <c r="J27" s="166" t="s">
        <v>3345</v>
      </c>
      <c r="K27" s="167" t="n">
        <v>43592</v>
      </c>
      <c r="L27" s="69" t="n">
        <v>43592</v>
      </c>
      <c r="M27" s="223"/>
      <c r="N27" s="223"/>
      <c r="O27" s="110"/>
      <c r="P27" s="74" t="s">
        <v>1545</v>
      </c>
      <c r="Q27" s="211" t="n">
        <v>1</v>
      </c>
      <c r="R27" s="265"/>
    </row>
    <row r="28" customFormat="false" ht="15" hidden="false" customHeight="false" outlineLevel="0" collapsed="false">
      <c r="A28" s="1" t="n">
        <v>20</v>
      </c>
      <c r="C28" s="139"/>
      <c r="D28" s="49" t="n">
        <v>8098</v>
      </c>
      <c r="E28" s="47"/>
      <c r="F28" s="47"/>
      <c r="G28" s="47"/>
      <c r="H28" s="47"/>
      <c r="I28" s="47"/>
      <c r="J28" s="110"/>
      <c r="K28" s="69"/>
      <c r="L28" s="69"/>
      <c r="M28" s="223"/>
      <c r="N28" s="223"/>
      <c r="O28" s="110"/>
      <c r="P28" s="74"/>
      <c r="Q28" s="211"/>
      <c r="R28" s="265"/>
    </row>
    <row r="29" customFormat="false" ht="15" hidden="false" customHeight="false" outlineLevel="0" collapsed="false">
      <c r="A29" s="1" t="n">
        <v>21</v>
      </c>
      <c r="C29" s="132"/>
      <c r="D29" s="49" t="n">
        <v>8099</v>
      </c>
      <c r="E29" s="47" t="s">
        <v>1641</v>
      </c>
      <c r="F29" s="47" t="s">
        <v>3346</v>
      </c>
      <c r="G29" s="47" t="s">
        <v>37</v>
      </c>
      <c r="H29" s="47" t="s">
        <v>807</v>
      </c>
      <c r="I29" s="47" t="n">
        <v>1</v>
      </c>
      <c r="J29" s="110" t="s">
        <v>3347</v>
      </c>
      <c r="K29" s="69" t="n">
        <v>43593</v>
      </c>
      <c r="L29" s="69" t="n">
        <v>43593</v>
      </c>
      <c r="M29" s="223"/>
      <c r="N29" s="223"/>
      <c r="O29" s="110"/>
      <c r="P29" s="74"/>
      <c r="Q29" s="211"/>
      <c r="R29" s="265"/>
    </row>
    <row r="30" customFormat="false" ht="15" hidden="false" customHeight="false" outlineLevel="0" collapsed="false">
      <c r="A30" s="1" t="n">
        <v>22</v>
      </c>
      <c r="C30" s="139"/>
      <c r="D30" s="49" t="n">
        <v>8100</v>
      </c>
      <c r="E30" s="47" t="s">
        <v>3348</v>
      </c>
      <c r="F30" s="47" t="s">
        <v>3349</v>
      </c>
      <c r="G30" s="47" t="s">
        <v>37</v>
      </c>
      <c r="H30" s="47" t="s">
        <v>3350</v>
      </c>
      <c r="I30" s="47" t="n">
        <v>1</v>
      </c>
      <c r="J30" s="110" t="s">
        <v>3351</v>
      </c>
      <c r="K30" s="69" t="n">
        <v>43593</v>
      </c>
      <c r="L30" s="69" t="n">
        <v>43593</v>
      </c>
      <c r="M30" s="223"/>
      <c r="N30" s="223"/>
      <c r="O30" s="110"/>
      <c r="P30" s="74"/>
      <c r="Q30" s="211"/>
      <c r="R30" s="265"/>
    </row>
    <row r="31" customFormat="false" ht="15" hidden="false" customHeight="false" outlineLevel="0" collapsed="false">
      <c r="A31" s="1" t="n">
        <v>23</v>
      </c>
      <c r="C31" s="132"/>
      <c r="D31" s="49" t="n">
        <v>8101</v>
      </c>
      <c r="E31" s="47" t="s">
        <v>2469</v>
      </c>
      <c r="F31" s="47" t="s">
        <v>3352</v>
      </c>
      <c r="G31" s="47" t="s">
        <v>37</v>
      </c>
      <c r="H31" s="47" t="s">
        <v>781</v>
      </c>
      <c r="I31" s="47" t="n">
        <v>2</v>
      </c>
      <c r="J31" s="110" t="s">
        <v>3353</v>
      </c>
      <c r="K31" s="69" t="n">
        <v>43593</v>
      </c>
      <c r="L31" s="69" t="n">
        <v>43594</v>
      </c>
      <c r="M31" s="223"/>
      <c r="N31" s="223"/>
      <c r="O31" s="110"/>
      <c r="P31" s="74"/>
      <c r="Q31" s="211"/>
      <c r="R31" s="265"/>
    </row>
    <row r="32" customFormat="false" ht="15" hidden="false" customHeight="false" outlineLevel="0" collapsed="false">
      <c r="A32" s="1" t="n">
        <v>24</v>
      </c>
      <c r="C32" s="139" t="n">
        <v>8040</v>
      </c>
      <c r="D32" s="49" t="n">
        <v>8102</v>
      </c>
      <c r="E32" s="47" t="s">
        <v>3354</v>
      </c>
      <c r="F32" s="47" t="s">
        <v>3355</v>
      </c>
      <c r="G32" s="47" t="s">
        <v>3356</v>
      </c>
      <c r="H32" s="47" t="s">
        <v>854</v>
      </c>
      <c r="I32" s="47" t="n">
        <v>8</v>
      </c>
      <c r="J32" s="110" t="s">
        <v>3357</v>
      </c>
      <c r="K32" s="69"/>
      <c r="L32" s="69"/>
      <c r="M32" s="223"/>
      <c r="N32" s="223"/>
      <c r="O32" s="110"/>
      <c r="P32" s="74"/>
      <c r="Q32" s="211"/>
      <c r="R32" s="265"/>
    </row>
    <row r="33" customFormat="false" ht="15" hidden="false" customHeight="false" outlineLevel="0" collapsed="false">
      <c r="A33" s="1" t="n">
        <v>25</v>
      </c>
      <c r="C33" s="132"/>
      <c r="D33" s="49" t="n">
        <v>8103</v>
      </c>
      <c r="E33" s="47" t="n">
        <v>19352331</v>
      </c>
      <c r="F33" s="47" t="s">
        <v>3358</v>
      </c>
      <c r="G33" s="47" t="s">
        <v>611</v>
      </c>
      <c r="H33" s="47" t="s">
        <v>854</v>
      </c>
      <c r="I33" s="47" t="n">
        <v>10</v>
      </c>
      <c r="J33" s="110" t="s">
        <v>3359</v>
      </c>
      <c r="K33" s="69" t="n">
        <v>43593</v>
      </c>
      <c r="L33" s="69"/>
      <c r="M33" s="223"/>
      <c r="N33" s="223"/>
      <c r="O33" s="110"/>
      <c r="P33" s="74"/>
      <c r="Q33" s="211"/>
      <c r="R33" s="265"/>
    </row>
    <row r="34" customFormat="false" ht="15" hidden="false" customHeight="false" outlineLevel="0" collapsed="false">
      <c r="A34" s="1" t="n">
        <v>26</v>
      </c>
      <c r="C34" s="139"/>
      <c r="D34" s="49" t="n">
        <v>8104</v>
      </c>
      <c r="E34" s="47" t="n">
        <v>19342331</v>
      </c>
      <c r="F34" s="47" t="s">
        <v>3358</v>
      </c>
      <c r="G34" s="47" t="s">
        <v>611</v>
      </c>
      <c r="H34" s="47" t="s">
        <v>854</v>
      </c>
      <c r="I34" s="47" t="n">
        <v>20</v>
      </c>
      <c r="J34" s="110" t="s">
        <v>3360</v>
      </c>
      <c r="K34" s="69" t="n">
        <v>43593</v>
      </c>
      <c r="L34" s="69"/>
      <c r="M34" s="223"/>
      <c r="N34" s="223"/>
      <c r="O34" s="110"/>
      <c r="P34" s="74"/>
      <c r="Q34" s="211"/>
      <c r="R34" s="265"/>
    </row>
    <row r="35" customFormat="false" ht="15" hidden="false" customHeight="false" outlineLevel="0" collapsed="false">
      <c r="A35" s="1" t="n">
        <v>27</v>
      </c>
      <c r="C35" s="132" t="n">
        <v>13021895</v>
      </c>
      <c r="D35" s="49" t="n">
        <v>8105</v>
      </c>
      <c r="E35" s="47" t="s">
        <v>3361</v>
      </c>
      <c r="F35" s="47" t="s">
        <v>3362</v>
      </c>
      <c r="G35" s="47" t="s">
        <v>63</v>
      </c>
      <c r="H35" s="47" t="s">
        <v>854</v>
      </c>
      <c r="I35" s="47" t="n">
        <v>4</v>
      </c>
      <c r="J35" s="110" t="s">
        <v>3363</v>
      </c>
      <c r="K35" s="69" t="n">
        <v>43593</v>
      </c>
      <c r="L35" s="69" t="n">
        <v>43595</v>
      </c>
      <c r="M35" s="223"/>
      <c r="N35" s="223"/>
      <c r="O35" s="110"/>
      <c r="Q35" s="211"/>
      <c r="R35" s="265"/>
    </row>
    <row r="36" customFormat="false" ht="15" hidden="false" customHeight="false" outlineLevel="0" collapsed="false">
      <c r="A36" s="1" t="n">
        <v>28</v>
      </c>
      <c r="C36" s="139" t="n">
        <v>13021982</v>
      </c>
      <c r="D36" s="49" t="n">
        <v>8106</v>
      </c>
      <c r="E36" s="47" t="s">
        <v>3364</v>
      </c>
      <c r="F36" s="47" t="s">
        <v>3365</v>
      </c>
      <c r="G36" s="47" t="s">
        <v>63</v>
      </c>
      <c r="H36" s="47" t="s">
        <v>854</v>
      </c>
      <c r="I36" s="47" t="n">
        <v>1</v>
      </c>
      <c r="J36" s="110" t="s">
        <v>3366</v>
      </c>
      <c r="K36" s="69" t="n">
        <v>43593</v>
      </c>
      <c r="L36" s="69" t="n">
        <v>43600</v>
      </c>
      <c r="M36" s="223"/>
      <c r="N36" s="223"/>
      <c r="O36" s="110"/>
      <c r="P36" s="74"/>
      <c r="Q36" s="211"/>
      <c r="R36" s="265"/>
    </row>
    <row r="37" customFormat="false" ht="15" hidden="false" customHeight="false" outlineLevel="0" collapsed="false">
      <c r="A37" s="1" t="n">
        <v>29</v>
      </c>
      <c r="C37" s="132"/>
      <c r="D37" s="49" t="n">
        <v>8107</v>
      </c>
      <c r="E37" s="47" t="s">
        <v>3367</v>
      </c>
      <c r="F37" s="47" t="s">
        <v>3368</v>
      </c>
      <c r="G37" s="47" t="s">
        <v>51</v>
      </c>
      <c r="H37" s="47" t="s">
        <v>854</v>
      </c>
      <c r="I37" s="47" t="n">
        <v>1</v>
      </c>
      <c r="J37" s="110" t="s">
        <v>3369</v>
      </c>
      <c r="K37" s="69" t="n">
        <v>43594</v>
      </c>
      <c r="L37" s="69" t="n">
        <v>43595</v>
      </c>
      <c r="M37" s="223"/>
      <c r="N37" s="223"/>
      <c r="O37" s="110"/>
      <c r="Q37" s="211"/>
      <c r="R37" s="265"/>
    </row>
    <row r="38" customFormat="false" ht="15" hidden="false" customHeight="false" outlineLevel="0" collapsed="false">
      <c r="A38" s="1" t="n">
        <v>30</v>
      </c>
      <c r="C38" s="139"/>
      <c r="D38" s="49" t="n">
        <v>8108</v>
      </c>
      <c r="E38" s="47" t="s">
        <v>3367</v>
      </c>
      <c r="F38" s="47" t="s">
        <v>3368</v>
      </c>
      <c r="G38" s="47" t="s">
        <v>51</v>
      </c>
      <c r="H38" s="47" t="s">
        <v>854</v>
      </c>
      <c r="I38" s="47" t="n">
        <v>1</v>
      </c>
      <c r="J38" s="110" t="s">
        <v>3370</v>
      </c>
      <c r="K38" s="69" t="n">
        <v>43594</v>
      </c>
      <c r="L38" s="69" t="n">
        <v>43595</v>
      </c>
      <c r="M38" s="223"/>
      <c r="N38" s="223"/>
      <c r="O38" s="110"/>
      <c r="P38" s="74"/>
      <c r="Q38" s="211"/>
      <c r="R38" s="265"/>
    </row>
    <row r="39" customFormat="false" ht="15" hidden="false" customHeight="false" outlineLevel="0" collapsed="false">
      <c r="A39" s="1" t="n">
        <v>31</v>
      </c>
      <c r="C39" s="132" t="n">
        <v>26183706</v>
      </c>
      <c r="D39" s="49" t="n">
        <v>8109</v>
      </c>
      <c r="E39" s="47" t="s">
        <v>2163</v>
      </c>
      <c r="F39" s="47" t="s">
        <v>3371</v>
      </c>
      <c r="G39" s="47" t="s">
        <v>163</v>
      </c>
      <c r="H39" s="47" t="s">
        <v>854</v>
      </c>
      <c r="I39" s="47" t="n">
        <v>2</v>
      </c>
      <c r="J39" s="110" t="s">
        <v>3372</v>
      </c>
      <c r="K39" s="69" t="n">
        <v>43594</v>
      </c>
      <c r="L39" s="69" t="n">
        <v>43598</v>
      </c>
      <c r="M39" s="223"/>
      <c r="N39" s="223"/>
      <c r="O39" s="110"/>
      <c r="P39" s="74"/>
      <c r="Q39" s="211"/>
      <c r="R39" s="265"/>
    </row>
    <row r="40" customFormat="false" ht="15" hidden="false" customHeight="false" outlineLevel="0" collapsed="false">
      <c r="A40" s="1" t="n">
        <v>32</v>
      </c>
      <c r="C40" s="139" t="n">
        <v>26183706</v>
      </c>
      <c r="D40" s="49" t="n">
        <v>8110</v>
      </c>
      <c r="E40" s="47" t="s">
        <v>3373</v>
      </c>
      <c r="F40" s="47" t="s">
        <v>3374</v>
      </c>
      <c r="G40" s="47" t="s">
        <v>163</v>
      </c>
      <c r="H40" s="47" t="s">
        <v>854</v>
      </c>
      <c r="I40" s="47" t="n">
        <v>6</v>
      </c>
      <c r="J40" s="110" t="s">
        <v>3375</v>
      </c>
      <c r="K40" s="69" t="n">
        <v>43594</v>
      </c>
      <c r="L40" s="69" t="n">
        <v>43604</v>
      </c>
      <c r="M40" s="223"/>
      <c r="N40" s="223"/>
      <c r="O40" s="110"/>
      <c r="P40" s="74"/>
      <c r="Q40" s="211"/>
      <c r="R40" s="265"/>
    </row>
    <row r="41" customFormat="false" ht="15" hidden="false" customHeight="false" outlineLevel="0" collapsed="false">
      <c r="A41" s="1" t="n">
        <v>33</v>
      </c>
      <c r="C41" s="132"/>
      <c r="D41" s="49" t="n">
        <v>8111</v>
      </c>
      <c r="E41" s="47" t="s">
        <v>326</v>
      </c>
      <c r="F41" s="47" t="s">
        <v>3376</v>
      </c>
      <c r="G41" s="47" t="s">
        <v>37</v>
      </c>
      <c r="H41" s="47" t="s">
        <v>1190</v>
      </c>
      <c r="I41" s="47" t="n">
        <v>6</v>
      </c>
      <c r="J41" s="110" t="s">
        <v>3377</v>
      </c>
      <c r="K41" s="69" t="n">
        <v>43594</v>
      </c>
      <c r="L41" s="69" t="n">
        <v>43596</v>
      </c>
      <c r="M41" s="223"/>
      <c r="N41" s="223"/>
      <c r="O41" s="110"/>
      <c r="P41" s="74"/>
      <c r="Q41" s="211"/>
      <c r="R41" s="265"/>
    </row>
    <row r="42" customFormat="false" ht="15" hidden="false" customHeight="false" outlineLevel="0" collapsed="false">
      <c r="A42" s="1" t="n">
        <v>34</v>
      </c>
      <c r="C42" s="139"/>
      <c r="D42" s="49" t="n">
        <v>8112</v>
      </c>
      <c r="E42" s="47"/>
      <c r="F42" s="47"/>
      <c r="G42" s="47"/>
      <c r="H42" s="47"/>
      <c r="I42" s="47"/>
      <c r="J42" s="110"/>
      <c r="K42" s="69"/>
      <c r="L42" s="69"/>
      <c r="M42" s="223"/>
      <c r="N42" s="223"/>
      <c r="O42" s="110"/>
      <c r="P42" s="74"/>
      <c r="Q42" s="211"/>
      <c r="R42" s="265"/>
    </row>
    <row r="43" customFormat="false" ht="15" hidden="false" customHeight="false" outlineLevel="0" collapsed="false">
      <c r="A43" s="1" t="n">
        <v>35</v>
      </c>
      <c r="C43" s="132"/>
      <c r="D43" s="49" t="n">
        <v>8113</v>
      </c>
      <c r="E43" s="47"/>
      <c r="F43" s="47"/>
      <c r="G43" s="47"/>
      <c r="H43" s="47"/>
      <c r="I43" s="47"/>
      <c r="J43" s="110"/>
      <c r="K43" s="69"/>
      <c r="L43" s="69"/>
      <c r="M43" s="223"/>
      <c r="N43" s="223"/>
      <c r="O43" s="110"/>
      <c r="P43" s="74"/>
      <c r="Q43" s="211"/>
      <c r="R43" s="265"/>
    </row>
    <row r="44" customFormat="false" ht="15" hidden="false" customHeight="false" outlineLevel="0" collapsed="false">
      <c r="A44" s="1" t="n">
        <v>36</v>
      </c>
      <c r="C44" s="139"/>
      <c r="D44" s="49" t="n">
        <v>8114</v>
      </c>
      <c r="E44" s="47"/>
      <c r="F44" s="47"/>
      <c r="G44" s="47"/>
      <c r="H44" s="47"/>
      <c r="I44" s="47"/>
      <c r="J44" s="110"/>
      <c r="K44" s="69"/>
      <c r="L44" s="69"/>
      <c r="M44" s="223"/>
      <c r="N44" s="223"/>
      <c r="O44" s="110"/>
      <c r="P44" s="74"/>
      <c r="Q44" s="211"/>
      <c r="R44" s="265"/>
    </row>
    <row r="45" customFormat="false" ht="15" hidden="false" customHeight="false" outlineLevel="0" collapsed="false">
      <c r="A45" s="1" t="n">
        <v>37</v>
      </c>
      <c r="C45" s="132"/>
      <c r="D45" s="49" t="n">
        <v>8115</v>
      </c>
      <c r="E45" s="47"/>
      <c r="F45" s="47"/>
      <c r="G45" s="47"/>
      <c r="H45" s="47"/>
      <c r="I45" s="47"/>
      <c r="J45" s="110"/>
      <c r="K45" s="69"/>
      <c r="L45" s="69"/>
      <c r="M45" s="223"/>
      <c r="N45" s="223"/>
      <c r="O45" s="110"/>
      <c r="P45" s="74"/>
      <c r="Q45" s="211"/>
      <c r="R45" s="265"/>
    </row>
    <row r="46" customFormat="false" ht="15" hidden="false" customHeight="false" outlineLevel="0" collapsed="false">
      <c r="A46" s="1" t="n">
        <v>38</v>
      </c>
      <c r="C46" s="139"/>
      <c r="D46" s="49" t="n">
        <v>8116</v>
      </c>
      <c r="E46" s="47"/>
      <c r="F46" s="47"/>
      <c r="G46" s="47"/>
      <c r="H46" s="47"/>
      <c r="I46" s="47"/>
      <c r="J46" s="110"/>
      <c r="K46" s="69"/>
      <c r="L46" s="69"/>
      <c r="M46" s="223"/>
      <c r="N46" s="223"/>
      <c r="O46" s="110"/>
      <c r="P46" s="74"/>
      <c r="Q46" s="211"/>
      <c r="R46" s="265"/>
    </row>
    <row r="47" customFormat="false" ht="15" hidden="false" customHeight="false" outlineLevel="0" collapsed="false">
      <c r="A47" s="1" t="n">
        <v>39</v>
      </c>
      <c r="C47" s="132"/>
      <c r="D47" s="49" t="n">
        <v>8117</v>
      </c>
      <c r="E47" s="47"/>
      <c r="F47" s="47"/>
      <c r="G47" s="47"/>
      <c r="H47" s="47"/>
      <c r="I47" s="47"/>
      <c r="J47" s="110"/>
      <c r="K47" s="69"/>
      <c r="L47" s="69"/>
      <c r="M47" s="223"/>
      <c r="N47" s="223"/>
      <c r="O47" s="110"/>
      <c r="P47" s="74"/>
      <c r="Q47" s="211"/>
      <c r="R47" s="265"/>
    </row>
    <row r="48" customFormat="false" ht="15" hidden="false" customHeight="false" outlineLevel="0" collapsed="false">
      <c r="A48" s="1" t="n">
        <v>40</v>
      </c>
      <c r="C48" s="139"/>
      <c r="D48" s="49" t="n">
        <v>8118</v>
      </c>
      <c r="E48" s="47"/>
      <c r="F48" s="47"/>
      <c r="G48" s="47"/>
      <c r="H48" s="47"/>
      <c r="I48" s="47"/>
      <c r="J48" s="110"/>
      <c r="K48" s="69"/>
      <c r="L48" s="69"/>
      <c r="M48" s="223"/>
      <c r="N48" s="223"/>
      <c r="O48" s="110"/>
      <c r="P48" s="74"/>
      <c r="Q48" s="211"/>
      <c r="R48" s="265"/>
    </row>
    <row r="49" customFormat="false" ht="15" hidden="false" customHeight="false" outlineLevel="0" collapsed="false">
      <c r="A49" s="1" t="n">
        <v>41</v>
      </c>
      <c r="C49" s="132"/>
      <c r="D49" s="49" t="n">
        <v>8119</v>
      </c>
      <c r="E49" s="47"/>
      <c r="F49" s="47"/>
      <c r="G49" s="47"/>
      <c r="H49" s="47"/>
      <c r="I49" s="47"/>
      <c r="J49" s="110"/>
      <c r="K49" s="69"/>
      <c r="L49" s="69"/>
      <c r="M49" s="223"/>
      <c r="N49" s="223"/>
      <c r="O49" s="110"/>
      <c r="P49" s="74"/>
      <c r="Q49" s="211"/>
      <c r="R49" s="265"/>
    </row>
    <row r="50" customFormat="false" ht="15" hidden="false" customHeight="false" outlineLevel="0" collapsed="false">
      <c r="A50" s="1" t="n">
        <v>42</v>
      </c>
      <c r="C50" s="139"/>
      <c r="D50" s="49" t="n">
        <v>8120</v>
      </c>
      <c r="E50" s="47"/>
      <c r="F50" s="47"/>
      <c r="G50" s="47"/>
      <c r="H50" s="47"/>
      <c r="I50" s="47"/>
      <c r="J50" s="110"/>
      <c r="K50" s="69"/>
      <c r="L50" s="69"/>
      <c r="M50" s="223"/>
      <c r="N50" s="223"/>
      <c r="O50" s="110"/>
      <c r="P50" s="74"/>
      <c r="Q50" s="211"/>
      <c r="R50" s="265"/>
    </row>
    <row r="51" customFormat="false" ht="15" hidden="false" customHeight="false" outlineLevel="0" collapsed="false">
      <c r="A51" s="1" t="n">
        <v>43</v>
      </c>
      <c r="C51" s="132"/>
      <c r="D51" s="49" t="n">
        <v>8121</v>
      </c>
      <c r="E51" s="47"/>
      <c r="F51" s="47"/>
      <c r="G51" s="47"/>
      <c r="H51" s="47"/>
      <c r="I51" s="47"/>
      <c r="J51" s="110"/>
      <c r="K51" s="69"/>
      <c r="L51" s="69"/>
      <c r="M51" s="223"/>
      <c r="N51" s="223"/>
      <c r="O51" s="110"/>
      <c r="P51" s="74"/>
      <c r="Q51" s="211"/>
      <c r="R51" s="265"/>
    </row>
    <row r="52" customFormat="false" ht="15" hidden="false" customHeight="false" outlineLevel="0" collapsed="false">
      <c r="A52" s="1" t="n">
        <v>44</v>
      </c>
      <c r="C52" s="139"/>
      <c r="D52" s="49" t="n">
        <v>8122</v>
      </c>
      <c r="E52" s="47"/>
      <c r="F52" s="47"/>
      <c r="G52" s="47"/>
      <c r="H52" s="47"/>
      <c r="I52" s="47"/>
      <c r="J52" s="110"/>
      <c r="K52" s="69"/>
      <c r="L52" s="69"/>
      <c r="M52" s="223"/>
      <c r="N52" s="223"/>
      <c r="O52" s="110"/>
      <c r="P52" s="74"/>
      <c r="Q52" s="211"/>
      <c r="R52" s="265"/>
    </row>
    <row r="53" customFormat="false" ht="15" hidden="false" customHeight="false" outlineLevel="0" collapsed="false">
      <c r="A53" s="1" t="n">
        <v>46</v>
      </c>
      <c r="C53" s="132"/>
      <c r="D53" s="49" t="n">
        <v>8123</v>
      </c>
      <c r="E53" s="47"/>
      <c r="F53" s="47"/>
      <c r="G53" s="47"/>
      <c r="H53" s="47"/>
      <c r="I53" s="47"/>
      <c r="J53" s="110"/>
      <c r="K53" s="69"/>
      <c r="L53" s="69"/>
      <c r="M53" s="223"/>
      <c r="N53" s="223"/>
      <c r="O53" s="110"/>
      <c r="P53" s="74"/>
      <c r="Q53" s="211"/>
      <c r="R53" s="265"/>
    </row>
    <row r="54" customFormat="false" ht="15" hidden="false" customHeight="false" outlineLevel="0" collapsed="false">
      <c r="A54" s="1" t="n">
        <v>47</v>
      </c>
      <c r="C54" s="139"/>
      <c r="D54" s="49" t="n">
        <v>8124</v>
      </c>
      <c r="E54" s="47"/>
      <c r="F54" s="47"/>
      <c r="G54" s="47"/>
      <c r="H54" s="47"/>
      <c r="I54" s="47"/>
      <c r="J54" s="110"/>
      <c r="K54" s="69"/>
      <c r="L54" s="69"/>
      <c r="M54" s="223"/>
      <c r="N54" s="223"/>
      <c r="O54" s="110"/>
      <c r="Q54" s="211"/>
      <c r="R54" s="265"/>
    </row>
    <row r="55" customFormat="false" ht="15" hidden="false" customHeight="false" outlineLevel="0" collapsed="false">
      <c r="A55" s="1" t="n">
        <v>48</v>
      </c>
      <c r="C55" s="132"/>
      <c r="D55" s="49" t="n">
        <v>8125</v>
      </c>
      <c r="E55" s="47"/>
      <c r="F55" s="47"/>
      <c r="G55" s="47"/>
      <c r="H55" s="47"/>
      <c r="I55" s="47"/>
      <c r="J55" s="110"/>
      <c r="K55" s="69"/>
      <c r="L55" s="69"/>
      <c r="M55" s="223"/>
      <c r="N55" s="223"/>
      <c r="O55" s="110"/>
      <c r="Q55" s="211"/>
      <c r="R55" s="265"/>
    </row>
    <row r="56" customFormat="false" ht="15" hidden="false" customHeight="false" outlineLevel="0" collapsed="false">
      <c r="A56" s="1" t="n">
        <v>49</v>
      </c>
      <c r="C56" s="139"/>
      <c r="D56" s="49" t="n">
        <v>8126</v>
      </c>
      <c r="E56" s="47"/>
      <c r="F56" s="47"/>
      <c r="G56" s="47"/>
      <c r="H56" s="47"/>
      <c r="I56" s="47"/>
      <c r="J56" s="110"/>
      <c r="K56" s="69"/>
      <c r="L56" s="69"/>
      <c r="M56" s="223"/>
      <c r="N56" s="223"/>
      <c r="O56" s="110"/>
      <c r="P56" s="74"/>
      <c r="Q56" s="211"/>
      <c r="R56" s="265"/>
    </row>
    <row r="57" customFormat="false" ht="15" hidden="false" customHeight="false" outlineLevel="0" collapsed="false">
      <c r="A57" s="1" t="n">
        <v>50</v>
      </c>
      <c r="C57" s="132"/>
      <c r="D57" s="49"/>
      <c r="E57" s="47"/>
      <c r="F57" s="47"/>
      <c r="G57" s="47"/>
      <c r="H57" s="47"/>
      <c r="I57" s="47"/>
      <c r="J57" s="110"/>
      <c r="K57" s="69"/>
      <c r="L57" s="69"/>
      <c r="M57" s="223"/>
      <c r="N57" s="223"/>
      <c r="O57" s="110"/>
      <c r="P57" s="74"/>
      <c r="Q57" s="211"/>
      <c r="R57" s="265"/>
    </row>
    <row r="58" customFormat="false" ht="15" hidden="false" customHeight="false" outlineLevel="0" collapsed="false">
      <c r="A58" s="1" t="n">
        <v>51</v>
      </c>
      <c r="C58" s="139"/>
      <c r="D58" s="49"/>
      <c r="E58" s="47"/>
      <c r="F58" s="47"/>
      <c r="G58" s="47"/>
      <c r="H58" s="47"/>
      <c r="I58" s="47"/>
      <c r="J58" s="110"/>
      <c r="K58" s="69"/>
      <c r="L58" s="69"/>
      <c r="M58" s="223"/>
      <c r="N58" s="223"/>
      <c r="O58" s="110"/>
      <c r="P58" s="74"/>
      <c r="Q58" s="211"/>
      <c r="R58" s="265"/>
    </row>
    <row r="59" customFormat="false" ht="15" hidden="false" customHeight="false" outlineLevel="0" collapsed="false">
      <c r="A59" s="1" t="n">
        <v>52</v>
      </c>
      <c r="C59" s="132"/>
      <c r="D59" s="49"/>
      <c r="E59" s="47"/>
      <c r="F59" s="47"/>
      <c r="G59" s="47"/>
      <c r="H59" s="47"/>
      <c r="I59" s="47"/>
      <c r="J59" s="110"/>
      <c r="K59" s="69"/>
      <c r="L59" s="69"/>
      <c r="M59" s="223"/>
      <c r="N59" s="223"/>
      <c r="O59" s="110"/>
      <c r="P59" s="74"/>
      <c r="Q59" s="211"/>
      <c r="R59" s="265"/>
    </row>
    <row r="60" customFormat="false" ht="15" hidden="false" customHeight="false" outlineLevel="0" collapsed="false">
      <c r="A60" s="1" t="n">
        <v>53</v>
      </c>
      <c r="C60" s="139"/>
      <c r="D60" s="49"/>
      <c r="E60" s="47"/>
      <c r="F60" s="47"/>
      <c r="G60" s="47"/>
      <c r="H60" s="47"/>
      <c r="I60" s="47"/>
      <c r="J60" s="110"/>
      <c r="K60" s="69"/>
      <c r="L60" s="69"/>
      <c r="M60" s="223"/>
      <c r="N60" s="223"/>
      <c r="O60" s="110"/>
      <c r="P60" s="74"/>
      <c r="Q60" s="211"/>
      <c r="R60" s="265"/>
    </row>
    <row r="61" customFormat="false" ht="15" hidden="false" customHeight="false" outlineLevel="0" collapsed="false">
      <c r="A61" s="1" t="n">
        <v>54</v>
      </c>
      <c r="C61" s="132"/>
      <c r="D61" s="49"/>
      <c r="E61" s="47"/>
      <c r="F61" s="47"/>
      <c r="G61" s="47"/>
      <c r="H61" s="47"/>
      <c r="I61" s="47"/>
      <c r="J61" s="110"/>
      <c r="K61" s="69"/>
      <c r="L61" s="69"/>
      <c r="M61" s="223"/>
      <c r="N61" s="223"/>
      <c r="O61" s="110"/>
      <c r="P61" s="74"/>
      <c r="Q61" s="211"/>
      <c r="R61" s="265"/>
    </row>
    <row r="62" customFormat="false" ht="15" hidden="false" customHeight="false" outlineLevel="0" collapsed="false">
      <c r="A62" s="1" t="n">
        <v>55</v>
      </c>
      <c r="C62" s="139"/>
      <c r="D62" s="49"/>
      <c r="E62" s="47"/>
      <c r="F62" s="47"/>
      <c r="G62" s="47"/>
      <c r="H62" s="47"/>
      <c r="I62" s="47"/>
      <c r="J62" s="110"/>
      <c r="K62" s="69"/>
      <c r="L62" s="69"/>
      <c r="M62" s="223"/>
      <c r="N62" s="223"/>
      <c r="O62" s="110"/>
      <c r="P62" s="74"/>
      <c r="Q62" s="211"/>
      <c r="R62" s="265"/>
    </row>
    <row r="63" customFormat="false" ht="15" hidden="false" customHeight="false" outlineLevel="0" collapsed="false">
      <c r="A63" s="1" t="n">
        <v>56</v>
      </c>
      <c r="C63" s="132"/>
      <c r="D63" s="49"/>
      <c r="E63" s="47"/>
      <c r="F63" s="47"/>
      <c r="G63" s="47"/>
      <c r="H63" s="47"/>
      <c r="I63" s="47"/>
      <c r="J63" s="110"/>
      <c r="K63" s="69"/>
      <c r="L63" s="69"/>
      <c r="M63" s="223"/>
      <c r="N63" s="223"/>
      <c r="O63" s="110"/>
      <c r="P63" s="74"/>
      <c r="Q63" s="211"/>
      <c r="R63" s="265"/>
    </row>
    <row r="64" customFormat="false" ht="15" hidden="false" customHeight="false" outlineLevel="0" collapsed="false">
      <c r="A64" s="1" t="n">
        <v>57</v>
      </c>
      <c r="C64" s="139"/>
      <c r="D64" s="49"/>
      <c r="E64" s="47"/>
      <c r="F64" s="47"/>
      <c r="G64" s="47"/>
      <c r="H64" s="47"/>
      <c r="I64" s="47"/>
      <c r="J64" s="110"/>
      <c r="K64" s="69"/>
      <c r="L64" s="69"/>
      <c r="M64" s="223"/>
      <c r="N64" s="223"/>
      <c r="O64" s="110"/>
      <c r="P64" s="74"/>
      <c r="Q64" s="211"/>
      <c r="R64" s="265"/>
    </row>
    <row r="65" customFormat="false" ht="15" hidden="false" customHeight="false" outlineLevel="0" collapsed="false">
      <c r="A65" s="1" t="n">
        <v>58</v>
      </c>
      <c r="C65" s="132"/>
      <c r="D65" s="49"/>
      <c r="E65" s="47"/>
      <c r="F65" s="47"/>
      <c r="G65" s="47"/>
      <c r="H65" s="47"/>
      <c r="I65" s="47"/>
      <c r="J65" s="110"/>
      <c r="K65" s="69"/>
      <c r="L65" s="69"/>
      <c r="M65" s="223"/>
      <c r="N65" s="223"/>
      <c r="O65" s="110"/>
      <c r="P65" s="74"/>
      <c r="Q65" s="211"/>
      <c r="R65" s="265"/>
    </row>
    <row r="66" customFormat="false" ht="15" hidden="false" customHeight="false" outlineLevel="0" collapsed="false">
      <c r="A66" s="1" t="n">
        <v>59</v>
      </c>
      <c r="C66" s="139"/>
      <c r="D66" s="49"/>
      <c r="E66" s="47"/>
      <c r="F66" s="47"/>
      <c r="G66" s="47"/>
      <c r="H66" s="47"/>
      <c r="I66" s="47"/>
      <c r="J66" s="110"/>
      <c r="K66" s="69"/>
      <c r="L66" s="69"/>
      <c r="M66" s="223"/>
      <c r="N66" s="223"/>
      <c r="O66" s="110"/>
      <c r="P66" s="74"/>
      <c r="Q66" s="211"/>
      <c r="R66" s="265"/>
    </row>
    <row r="67" customFormat="false" ht="15" hidden="false" customHeight="false" outlineLevel="0" collapsed="false">
      <c r="A67" s="1" t="n">
        <v>60</v>
      </c>
      <c r="C67" s="132"/>
      <c r="D67" s="49"/>
      <c r="E67" s="47"/>
      <c r="F67" s="47"/>
      <c r="G67" s="47"/>
      <c r="H67" s="47"/>
      <c r="I67" s="47"/>
      <c r="J67" s="110"/>
      <c r="K67" s="69"/>
      <c r="L67" s="69"/>
      <c r="M67" s="223"/>
      <c r="N67" s="223"/>
      <c r="O67" s="110"/>
      <c r="P67" s="74"/>
      <c r="Q67" s="211"/>
      <c r="R67" s="265"/>
    </row>
    <row r="68" customFormat="false" ht="15" hidden="false" customHeight="false" outlineLevel="0" collapsed="false">
      <c r="A68" s="1" t="n">
        <v>61</v>
      </c>
      <c r="C68" s="139"/>
      <c r="D68" s="49"/>
      <c r="E68" s="47"/>
      <c r="F68" s="47"/>
      <c r="G68" s="47"/>
      <c r="H68" s="47"/>
      <c r="I68" s="47"/>
      <c r="J68" s="110"/>
      <c r="K68" s="69"/>
      <c r="L68" s="69"/>
      <c r="M68" s="223"/>
      <c r="N68" s="223"/>
      <c r="O68" s="110"/>
      <c r="P68" s="47"/>
      <c r="Q68" s="211"/>
      <c r="R68" s="265"/>
    </row>
    <row r="69" customFormat="false" ht="15" hidden="false" customHeight="false" outlineLevel="0" collapsed="false">
      <c r="A69" s="1" t="n">
        <v>62</v>
      </c>
      <c r="C69" s="132"/>
      <c r="D69" s="49"/>
      <c r="E69" s="47"/>
      <c r="F69" s="47"/>
      <c r="G69" s="47"/>
      <c r="H69" s="47"/>
      <c r="I69" s="47"/>
      <c r="J69" s="110"/>
      <c r="K69" s="69"/>
      <c r="L69" s="69"/>
      <c r="M69" s="223"/>
      <c r="N69" s="223"/>
      <c r="O69" s="110"/>
      <c r="P69" s="47"/>
      <c r="Q69" s="211"/>
      <c r="R69" s="265"/>
    </row>
    <row r="70" customFormat="false" ht="15" hidden="false" customHeight="false" outlineLevel="0" collapsed="false">
      <c r="A70" s="1" t="n">
        <v>63</v>
      </c>
      <c r="C70" s="139"/>
      <c r="D70" s="49"/>
      <c r="E70" s="47"/>
      <c r="F70" s="47"/>
      <c r="G70" s="47"/>
      <c r="H70" s="47"/>
      <c r="I70" s="47"/>
      <c r="J70" s="110"/>
      <c r="K70" s="69"/>
      <c r="L70" s="69"/>
      <c r="M70" s="223"/>
      <c r="N70" s="223"/>
      <c r="O70" s="110"/>
      <c r="P70" s="47"/>
      <c r="Q70" s="211"/>
      <c r="R70" s="265"/>
    </row>
    <row r="71" customFormat="false" ht="15" hidden="false" customHeight="false" outlineLevel="0" collapsed="false">
      <c r="A71" s="1" t="n">
        <v>64</v>
      </c>
      <c r="C71" s="132"/>
      <c r="D71" s="49"/>
      <c r="E71" s="47"/>
      <c r="F71" s="47"/>
      <c r="G71" s="47"/>
      <c r="H71" s="47"/>
      <c r="I71" s="47"/>
      <c r="J71" s="110"/>
      <c r="K71" s="69"/>
      <c r="L71" s="69"/>
      <c r="M71" s="223"/>
      <c r="N71" s="223"/>
      <c r="O71" s="110"/>
      <c r="P71" s="47"/>
      <c r="Q71" s="211"/>
      <c r="R71" s="265"/>
    </row>
    <row r="72" customFormat="false" ht="15" hidden="false" customHeight="false" outlineLevel="0" collapsed="false">
      <c r="A72" s="1" t="n">
        <v>65</v>
      </c>
      <c r="C72" s="139"/>
      <c r="D72" s="49"/>
      <c r="E72" s="47"/>
      <c r="F72" s="47"/>
      <c r="G72" s="47"/>
      <c r="H72" s="47"/>
      <c r="I72" s="47"/>
      <c r="J72" s="110"/>
      <c r="K72" s="69"/>
      <c r="L72" s="69"/>
      <c r="M72" s="223"/>
      <c r="N72" s="223"/>
      <c r="O72" s="110"/>
      <c r="P72" s="47"/>
      <c r="Q72" s="211"/>
      <c r="R72" s="265"/>
    </row>
    <row r="73" customFormat="false" ht="15" hidden="false" customHeight="false" outlineLevel="0" collapsed="false">
      <c r="A73" s="1" t="n">
        <v>66</v>
      </c>
      <c r="C73" s="132"/>
      <c r="D73" s="49"/>
      <c r="E73" s="47"/>
      <c r="F73" s="47"/>
      <c r="G73" s="47"/>
      <c r="H73" s="47"/>
      <c r="I73" s="47"/>
      <c r="J73" s="110"/>
      <c r="K73" s="69"/>
      <c r="L73" s="69"/>
      <c r="M73" s="223"/>
      <c r="N73" s="223"/>
      <c r="O73" s="110"/>
      <c r="P73" s="47"/>
      <c r="Q73" s="211"/>
      <c r="R73" s="265"/>
    </row>
    <row r="74" customFormat="false" ht="15" hidden="false" customHeight="false" outlineLevel="0" collapsed="false">
      <c r="A74" s="1" t="n">
        <v>67</v>
      </c>
      <c r="C74" s="139"/>
      <c r="D74" s="49"/>
      <c r="E74" s="47"/>
      <c r="F74" s="47"/>
      <c r="G74" s="47"/>
      <c r="H74" s="47"/>
      <c r="I74" s="47"/>
      <c r="J74" s="110"/>
      <c r="K74" s="69"/>
      <c r="L74" s="69"/>
      <c r="M74" s="223"/>
      <c r="N74" s="223"/>
      <c r="O74" s="110"/>
      <c r="P74" s="47"/>
      <c r="Q74" s="211"/>
      <c r="R74" s="265"/>
    </row>
    <row r="75" customFormat="false" ht="15" hidden="false" customHeight="false" outlineLevel="0" collapsed="false">
      <c r="A75" s="1" t="n">
        <v>68</v>
      </c>
      <c r="C75" s="132"/>
      <c r="D75" s="49"/>
      <c r="E75" s="47"/>
      <c r="F75" s="47"/>
      <c r="G75" s="47"/>
      <c r="H75" s="47"/>
      <c r="I75" s="47"/>
      <c r="J75" s="110"/>
      <c r="K75" s="69"/>
      <c r="L75" s="69"/>
      <c r="M75" s="223"/>
      <c r="N75" s="223"/>
      <c r="O75" s="110"/>
      <c r="P75" s="47"/>
      <c r="Q75" s="211"/>
      <c r="R75" s="265"/>
    </row>
    <row r="76" customFormat="false" ht="15" hidden="false" customHeight="false" outlineLevel="0" collapsed="false">
      <c r="A76" s="1" t="n">
        <v>69</v>
      </c>
      <c r="C76" s="75"/>
      <c r="D76" s="146"/>
      <c r="E76" s="75"/>
      <c r="F76" s="75"/>
      <c r="G76" s="75"/>
      <c r="H76" s="75"/>
      <c r="I76" s="75"/>
      <c r="J76" s="267"/>
      <c r="K76" s="223"/>
      <c r="L76" s="223"/>
      <c r="M76" s="223"/>
      <c r="N76" s="223"/>
      <c r="O76" s="110"/>
      <c r="P76" s="75"/>
      <c r="Q76" s="239"/>
      <c r="R76" s="268"/>
    </row>
    <row r="77" customFormat="false" ht="15" hidden="false" customHeight="false" outlineLevel="0" collapsed="false">
      <c r="A77" s="1" t="n">
        <v>70</v>
      </c>
      <c r="C77" s="132"/>
      <c r="D77" s="49"/>
      <c r="E77" s="47"/>
      <c r="F77" s="47"/>
      <c r="G77" s="47"/>
      <c r="H77" s="47"/>
      <c r="I77" s="47"/>
      <c r="J77" s="110"/>
      <c r="K77" s="214"/>
      <c r="L77" s="69"/>
      <c r="M77" s="223"/>
      <c r="N77" s="223"/>
      <c r="O77" s="110"/>
      <c r="P77" s="47"/>
      <c r="Q77" s="211"/>
      <c r="R77" s="265"/>
    </row>
    <row r="78" customFormat="false" ht="15" hidden="false" customHeight="false" outlineLevel="0" collapsed="false">
      <c r="A78" s="1" t="n">
        <v>71</v>
      </c>
      <c r="C78" s="139"/>
      <c r="D78" s="49"/>
      <c r="E78" s="47"/>
      <c r="F78" s="47"/>
      <c r="G78" s="47"/>
      <c r="H78" s="47"/>
      <c r="I78" s="47"/>
      <c r="J78" s="110"/>
      <c r="K78" s="214"/>
      <c r="L78" s="69"/>
      <c r="M78" s="223"/>
      <c r="N78" s="223"/>
      <c r="O78" s="110"/>
      <c r="P78" s="47"/>
      <c r="Q78" s="211"/>
      <c r="R78" s="265"/>
    </row>
    <row r="79" customFormat="false" ht="15" hidden="false" customHeight="false" outlineLevel="0" collapsed="false">
      <c r="A79" s="1" t="n">
        <v>72</v>
      </c>
      <c r="C79" s="132"/>
      <c r="D79" s="49"/>
      <c r="E79" s="47"/>
      <c r="F79" s="47"/>
      <c r="G79" s="47"/>
      <c r="H79" s="47"/>
      <c r="I79" s="47"/>
      <c r="J79" s="110"/>
      <c r="K79" s="214"/>
      <c r="L79" s="69"/>
      <c r="M79" s="223"/>
      <c r="N79" s="223"/>
      <c r="O79" s="110"/>
      <c r="P79" s="47"/>
      <c r="Q79" s="211"/>
      <c r="R79" s="265"/>
    </row>
    <row r="80" customFormat="false" ht="15" hidden="false" customHeight="false" outlineLevel="0" collapsed="false">
      <c r="A80" s="1" t="n">
        <v>73</v>
      </c>
      <c r="C80" s="139"/>
      <c r="D80" s="49"/>
      <c r="E80" s="47"/>
      <c r="F80" s="47"/>
      <c r="G80" s="47"/>
      <c r="H80" s="47"/>
      <c r="I80" s="47"/>
      <c r="J80" s="110"/>
      <c r="K80" s="214"/>
      <c r="L80" s="69"/>
      <c r="M80" s="223"/>
      <c r="N80" s="223"/>
      <c r="O80" s="110"/>
      <c r="P80" s="47"/>
      <c r="Q80" s="211"/>
      <c r="R80" s="265"/>
    </row>
    <row r="81" customFormat="false" ht="15" hidden="false" customHeight="false" outlineLevel="0" collapsed="false">
      <c r="A81" s="1" t="n">
        <v>74</v>
      </c>
      <c r="C81" s="132"/>
      <c r="D81" s="49"/>
      <c r="E81" s="47"/>
      <c r="F81" s="47"/>
      <c r="G81" s="47"/>
      <c r="H81" s="47"/>
      <c r="I81" s="47"/>
      <c r="J81" s="110"/>
      <c r="K81" s="214"/>
      <c r="L81" s="69"/>
      <c r="M81" s="223"/>
      <c r="N81" s="223"/>
      <c r="O81" s="110"/>
      <c r="P81" s="47"/>
      <c r="Q81" s="211"/>
      <c r="R81" s="265"/>
    </row>
    <row r="82" customFormat="false" ht="15" hidden="false" customHeight="false" outlineLevel="0" collapsed="false">
      <c r="A82" s="1" t="n">
        <v>75</v>
      </c>
      <c r="C82" s="139"/>
      <c r="D82" s="49"/>
      <c r="E82" s="47"/>
      <c r="F82" s="47"/>
      <c r="G82" s="47"/>
      <c r="H82" s="47"/>
      <c r="I82" s="47"/>
      <c r="J82" s="110"/>
      <c r="K82" s="214"/>
      <c r="L82" s="69"/>
      <c r="M82" s="223"/>
      <c r="N82" s="223"/>
      <c r="O82" s="110"/>
      <c r="P82" s="47"/>
      <c r="Q82" s="211"/>
      <c r="R82" s="265"/>
    </row>
    <row r="83" customFormat="false" ht="15" hidden="false" customHeight="false" outlineLevel="0" collapsed="false">
      <c r="A83" s="1" t="n">
        <v>76</v>
      </c>
      <c r="C83" s="132"/>
      <c r="D83" s="49"/>
      <c r="E83" s="47"/>
      <c r="F83" s="47"/>
      <c r="G83" s="47"/>
      <c r="H83" s="47"/>
      <c r="I83" s="47"/>
      <c r="J83" s="110"/>
      <c r="K83" s="214"/>
      <c r="L83" s="69"/>
      <c r="M83" s="223"/>
      <c r="N83" s="223"/>
      <c r="O83" s="110"/>
      <c r="P83" s="47"/>
      <c r="Q83" s="211"/>
      <c r="R83" s="265"/>
    </row>
    <row r="84" customFormat="false" ht="15" hidden="false" customHeight="false" outlineLevel="0" collapsed="false">
      <c r="A84" s="1" t="n">
        <v>77</v>
      </c>
      <c r="C84" s="139"/>
      <c r="D84" s="49"/>
      <c r="E84" s="47"/>
      <c r="F84" s="47"/>
      <c r="G84" s="47"/>
      <c r="H84" s="47"/>
      <c r="I84" s="47"/>
      <c r="J84" s="110"/>
      <c r="K84" s="69"/>
      <c r="L84" s="69"/>
      <c r="M84" s="223"/>
      <c r="N84" s="223"/>
      <c r="O84" s="110"/>
      <c r="P84" s="47"/>
      <c r="Q84" s="211"/>
      <c r="R84" s="265"/>
    </row>
    <row r="85" customFormat="false" ht="15" hidden="false" customHeight="false" outlineLevel="0" collapsed="false">
      <c r="A85" s="1" t="n">
        <v>78</v>
      </c>
      <c r="C85" s="132"/>
      <c r="D85" s="49"/>
      <c r="E85" s="47"/>
      <c r="F85" s="47"/>
      <c r="G85" s="47"/>
      <c r="H85" s="47"/>
      <c r="I85" s="47"/>
      <c r="J85" s="110"/>
      <c r="K85" s="69"/>
      <c r="L85" s="69"/>
      <c r="M85" s="223"/>
      <c r="N85" s="223"/>
      <c r="O85" s="110"/>
      <c r="P85" s="47"/>
      <c r="Q85" s="211"/>
      <c r="R85" s="265"/>
    </row>
    <row r="86" customFormat="false" ht="15" hidden="false" customHeight="false" outlineLevel="0" collapsed="false">
      <c r="A86" s="1" t="n">
        <v>79</v>
      </c>
      <c r="C86" s="139"/>
      <c r="D86" s="49"/>
      <c r="E86" s="47"/>
      <c r="F86" s="47"/>
      <c r="G86" s="47"/>
      <c r="H86" s="47"/>
      <c r="I86" s="47"/>
      <c r="J86" s="110"/>
      <c r="K86" s="69"/>
      <c r="L86" s="69"/>
      <c r="M86" s="223"/>
      <c r="N86" s="223"/>
      <c r="O86" s="110"/>
      <c r="P86" s="47"/>
      <c r="Q86" s="211"/>
      <c r="R86" s="265"/>
    </row>
    <row r="87" customFormat="false" ht="15" hidden="false" customHeight="false" outlineLevel="0" collapsed="false">
      <c r="A87" s="1" t="n">
        <v>80</v>
      </c>
      <c r="C87" s="132"/>
      <c r="D87" s="49"/>
      <c r="E87" s="47"/>
      <c r="F87" s="47"/>
      <c r="G87" s="47"/>
      <c r="H87" s="47"/>
      <c r="I87" s="47"/>
      <c r="J87" s="110"/>
      <c r="K87" s="69"/>
      <c r="L87" s="69"/>
      <c r="M87" s="223"/>
      <c r="N87" s="223"/>
      <c r="O87" s="110"/>
      <c r="P87" s="47"/>
      <c r="Q87" s="211"/>
      <c r="R87" s="265"/>
    </row>
    <row r="88" customFormat="false" ht="15" hidden="false" customHeight="false" outlineLevel="0" collapsed="false">
      <c r="A88" s="1" t="n">
        <v>81</v>
      </c>
      <c r="C88" s="139"/>
      <c r="D88" s="49"/>
      <c r="E88" s="47"/>
      <c r="F88" s="47"/>
      <c r="G88" s="47"/>
      <c r="H88" s="47"/>
      <c r="I88" s="47"/>
      <c r="J88" s="110"/>
      <c r="K88" s="69"/>
      <c r="L88" s="69"/>
      <c r="M88" s="223"/>
      <c r="N88" s="223"/>
      <c r="O88" s="110"/>
      <c r="P88" s="47"/>
      <c r="Q88" s="211"/>
      <c r="R88" s="265"/>
    </row>
    <row r="89" customFormat="false" ht="15" hidden="false" customHeight="false" outlineLevel="0" collapsed="false">
      <c r="A89" s="1" t="n">
        <v>82</v>
      </c>
      <c r="C89" s="132"/>
      <c r="D89" s="49"/>
      <c r="E89" s="47"/>
      <c r="F89" s="47"/>
      <c r="G89" s="47"/>
      <c r="H89" s="47"/>
      <c r="I89" s="47"/>
      <c r="J89" s="110"/>
      <c r="K89" s="69"/>
      <c r="L89" s="69"/>
      <c r="M89" s="223"/>
      <c r="N89" s="223"/>
      <c r="O89" s="110"/>
      <c r="P89" s="47"/>
      <c r="Q89" s="211"/>
      <c r="R89" s="265"/>
    </row>
    <row r="90" customFormat="false" ht="15" hidden="false" customHeight="false" outlineLevel="0" collapsed="false">
      <c r="A90" s="1" t="n">
        <v>83</v>
      </c>
      <c r="C90" s="139"/>
      <c r="D90" s="49"/>
      <c r="E90" s="47"/>
      <c r="F90" s="47"/>
      <c r="G90" s="47"/>
      <c r="H90" s="47"/>
      <c r="I90" s="47"/>
      <c r="J90" s="110"/>
      <c r="K90" s="69"/>
      <c r="L90" s="69"/>
      <c r="M90" s="223"/>
      <c r="N90" s="223"/>
      <c r="O90" s="110"/>
      <c r="P90" s="47"/>
      <c r="Q90" s="211"/>
      <c r="R90" s="265"/>
    </row>
    <row r="91" customFormat="false" ht="15.75" hidden="false" customHeight="false" outlineLevel="0" collapsed="false">
      <c r="A91" s="1" t="n">
        <v>84</v>
      </c>
      <c r="C91" s="132"/>
      <c r="D91" s="49"/>
      <c r="E91" s="269"/>
      <c r="F91" s="47"/>
      <c r="G91" s="270"/>
      <c r="H91" s="47"/>
      <c r="I91" s="47"/>
      <c r="J91" s="110"/>
      <c r="K91" s="69"/>
      <c r="L91" s="69"/>
      <c r="M91" s="223"/>
      <c r="N91" s="223"/>
      <c r="O91" s="110"/>
      <c r="P91" s="47"/>
      <c r="Q91" s="211"/>
      <c r="R91" s="265"/>
    </row>
    <row r="92" customFormat="false" ht="15" hidden="false" customHeight="false" outlineLevel="0" collapsed="false">
      <c r="A92" s="1" t="n">
        <v>85</v>
      </c>
      <c r="C92" s="139"/>
      <c r="D92" s="49"/>
      <c r="E92" s="47"/>
      <c r="F92" s="47"/>
      <c r="G92" s="47"/>
      <c r="H92" s="47"/>
      <c r="I92" s="47"/>
      <c r="J92" s="110"/>
      <c r="K92" s="69"/>
      <c r="L92" s="69"/>
      <c r="M92" s="223"/>
      <c r="N92" s="223"/>
      <c r="O92" s="110"/>
      <c r="P92" s="47"/>
      <c r="Q92" s="211"/>
      <c r="R92" s="265"/>
    </row>
    <row r="93" customFormat="false" ht="15" hidden="false" customHeight="false" outlineLevel="0" collapsed="false">
      <c r="A93" s="1" t="n">
        <v>86</v>
      </c>
      <c r="C93" s="132"/>
      <c r="D93" s="49"/>
      <c r="E93" s="47"/>
      <c r="F93" s="47"/>
      <c r="G93" s="47"/>
      <c r="H93" s="47"/>
      <c r="I93" s="47"/>
      <c r="J93" s="110"/>
      <c r="K93" s="69"/>
      <c r="L93" s="69"/>
      <c r="M93" s="223"/>
      <c r="N93" s="223"/>
      <c r="O93" s="110"/>
      <c r="P93" s="47"/>
      <c r="Q93" s="211"/>
      <c r="R93" s="265"/>
    </row>
    <row r="94" customFormat="false" ht="15.75" hidden="false" customHeight="false" outlineLevel="0" collapsed="false">
      <c r="A94" s="1" t="n">
        <v>87</v>
      </c>
      <c r="C94" s="139"/>
      <c r="D94" s="49"/>
      <c r="E94" s="269"/>
      <c r="F94" s="47"/>
      <c r="G94" s="270"/>
      <c r="H94" s="47"/>
      <c r="I94" s="47"/>
      <c r="J94" s="110"/>
      <c r="K94" s="69"/>
      <c r="L94" s="69"/>
      <c r="M94" s="223"/>
      <c r="N94" s="223"/>
      <c r="O94" s="110"/>
      <c r="P94" s="47"/>
      <c r="Q94" s="211"/>
      <c r="R94" s="265"/>
    </row>
    <row r="95" customFormat="false" ht="15.75" hidden="false" customHeight="false" outlineLevel="0" collapsed="false">
      <c r="A95" s="1" t="n">
        <v>88</v>
      </c>
      <c r="C95" s="132"/>
      <c r="D95" s="49"/>
      <c r="E95" s="269"/>
      <c r="F95" s="47"/>
      <c r="G95" s="270"/>
      <c r="H95" s="47"/>
      <c r="I95" s="47"/>
      <c r="J95" s="110"/>
      <c r="K95" s="69"/>
      <c r="L95" s="69"/>
      <c r="M95" s="223"/>
      <c r="N95" s="223"/>
      <c r="O95" s="110"/>
      <c r="P95" s="47"/>
      <c r="Q95" s="211"/>
      <c r="R95" s="265"/>
    </row>
    <row r="96" customFormat="false" ht="15.75" hidden="false" customHeight="false" outlineLevel="0" collapsed="false">
      <c r="A96" s="1" t="n">
        <v>89</v>
      </c>
      <c r="C96" s="139"/>
      <c r="D96" s="49"/>
      <c r="E96" s="269"/>
      <c r="F96" s="271"/>
      <c r="G96" s="270"/>
      <c r="H96" s="47"/>
      <c r="I96" s="47"/>
      <c r="J96" s="110"/>
      <c r="K96" s="69"/>
      <c r="L96" s="69"/>
      <c r="M96" s="223"/>
      <c r="N96" s="223"/>
      <c r="O96" s="110"/>
      <c r="P96" s="47"/>
      <c r="Q96" s="211"/>
      <c r="R96" s="265"/>
    </row>
    <row r="97" customFormat="false" ht="15" hidden="false" customHeight="false" outlineLevel="0" collapsed="false">
      <c r="A97" s="1" t="n">
        <v>90</v>
      </c>
      <c r="C97" s="132"/>
      <c r="D97" s="49"/>
      <c r="E97" s="47"/>
      <c r="F97" s="47"/>
      <c r="G97" s="47"/>
      <c r="H97" s="47"/>
      <c r="I97" s="47"/>
      <c r="J97" s="110"/>
      <c r="K97" s="69"/>
      <c r="L97" s="69"/>
      <c r="M97" s="223"/>
      <c r="N97" s="223"/>
      <c r="O97" s="110"/>
      <c r="P97" s="47"/>
      <c r="Q97" s="211"/>
      <c r="R97" s="265"/>
    </row>
    <row r="98" customFormat="false" ht="15" hidden="false" customHeight="false" outlineLevel="0" collapsed="false">
      <c r="A98" s="1" t="n">
        <v>91</v>
      </c>
      <c r="C98" s="139"/>
      <c r="D98" s="49"/>
      <c r="E98" s="47"/>
      <c r="F98" s="47"/>
      <c r="G98" s="47"/>
      <c r="H98" s="47"/>
      <c r="I98" s="47"/>
      <c r="J98" s="110"/>
      <c r="K98" s="69"/>
      <c r="L98" s="69"/>
      <c r="M98" s="223"/>
      <c r="N98" s="223"/>
      <c r="O98" s="110"/>
      <c r="P98" s="47"/>
      <c r="Q98" s="211"/>
      <c r="R98" s="265"/>
    </row>
    <row r="99" customFormat="false" ht="15" hidden="false" customHeight="false" outlineLevel="0" collapsed="false">
      <c r="A99" s="1" t="n">
        <v>92</v>
      </c>
      <c r="C99" s="132"/>
      <c r="D99" s="49"/>
      <c r="E99" s="47"/>
      <c r="F99" s="47"/>
      <c r="G99" s="47"/>
      <c r="H99" s="47"/>
      <c r="I99" s="47"/>
      <c r="J99" s="110"/>
      <c r="K99" s="69"/>
      <c r="L99" s="69"/>
      <c r="M99" s="223"/>
      <c r="N99" s="223"/>
      <c r="O99" s="110"/>
      <c r="P99" s="69"/>
      <c r="Q99" s="211"/>
      <c r="R99" s="265"/>
    </row>
    <row r="100" customFormat="false" ht="15" hidden="false" customHeight="false" outlineLevel="0" collapsed="false">
      <c r="A100" s="1" t="n">
        <v>93</v>
      </c>
      <c r="C100" s="139"/>
      <c r="D100" s="49"/>
      <c r="E100" s="47"/>
      <c r="F100" s="47"/>
      <c r="G100" s="47"/>
      <c r="H100" s="47"/>
      <c r="I100" s="47"/>
      <c r="J100" s="110"/>
      <c r="K100" s="69"/>
      <c r="L100" s="69"/>
      <c r="M100" s="223"/>
      <c r="N100" s="223"/>
      <c r="O100" s="110"/>
      <c r="P100" s="47"/>
      <c r="Q100" s="211"/>
      <c r="R100" s="265"/>
    </row>
    <row r="101" customFormat="false" ht="15" hidden="false" customHeight="false" outlineLevel="0" collapsed="false">
      <c r="A101" s="1" t="n">
        <v>94</v>
      </c>
      <c r="C101" s="132"/>
      <c r="D101" s="49"/>
      <c r="E101" s="47"/>
      <c r="F101" s="47"/>
      <c r="G101" s="47"/>
      <c r="H101" s="47"/>
      <c r="I101" s="47"/>
      <c r="J101" s="110"/>
      <c r="K101" s="69"/>
      <c r="L101" s="69"/>
      <c r="M101" s="223"/>
      <c r="N101" s="223"/>
      <c r="O101" s="110"/>
      <c r="P101" s="47"/>
      <c r="Q101" s="211"/>
      <c r="R101" s="265"/>
    </row>
    <row r="102" customFormat="false" ht="15" hidden="false" customHeight="false" outlineLevel="0" collapsed="false">
      <c r="A102" s="1" t="n">
        <v>95</v>
      </c>
      <c r="C102" s="139"/>
      <c r="D102" s="49"/>
      <c r="E102" s="47"/>
      <c r="F102" s="47"/>
      <c r="G102" s="47"/>
      <c r="H102" s="47"/>
      <c r="I102" s="47"/>
      <c r="J102" s="110"/>
      <c r="K102" s="69"/>
      <c r="L102" s="69"/>
      <c r="M102" s="223"/>
      <c r="N102" s="223"/>
      <c r="O102" s="110"/>
      <c r="P102" s="47"/>
      <c r="Q102" s="211"/>
      <c r="R102" s="265"/>
    </row>
    <row r="103" customFormat="false" ht="15" hidden="false" customHeight="false" outlineLevel="0" collapsed="false">
      <c r="A103" s="1" t="n">
        <v>96</v>
      </c>
      <c r="C103" s="132"/>
      <c r="D103" s="49"/>
      <c r="E103" s="47"/>
      <c r="F103" s="47"/>
      <c r="G103" s="47"/>
      <c r="H103" s="47"/>
      <c r="I103" s="47"/>
      <c r="J103" s="110"/>
      <c r="K103" s="69"/>
      <c r="L103" s="69"/>
      <c r="M103" s="223"/>
      <c r="N103" s="223"/>
      <c r="O103" s="110"/>
      <c r="P103" s="47"/>
      <c r="Q103" s="211"/>
      <c r="R103" s="265"/>
    </row>
    <row r="104" customFormat="false" ht="15" hidden="false" customHeight="false" outlineLevel="0" collapsed="false">
      <c r="A104" s="1" t="n">
        <v>97</v>
      </c>
      <c r="C104" s="139"/>
      <c r="D104" s="49"/>
      <c r="E104" s="47"/>
      <c r="F104" s="47"/>
      <c r="G104" s="47"/>
      <c r="H104" s="47"/>
      <c r="I104" s="47"/>
      <c r="J104" s="110"/>
      <c r="K104" s="69"/>
      <c r="L104" s="69"/>
      <c r="M104" s="223"/>
      <c r="N104" s="223"/>
      <c r="O104" s="110"/>
      <c r="P104" s="47"/>
      <c r="Q104" s="211"/>
      <c r="R104" s="265"/>
    </row>
    <row r="105" customFormat="false" ht="15" hidden="false" customHeight="false" outlineLevel="0" collapsed="false">
      <c r="A105" s="1" t="n">
        <v>98</v>
      </c>
      <c r="C105" s="81"/>
      <c r="D105" s="71"/>
      <c r="E105" s="81"/>
      <c r="F105" s="81"/>
      <c r="G105" s="81"/>
      <c r="H105" s="81"/>
      <c r="I105" s="81"/>
      <c r="J105" s="272"/>
      <c r="K105" s="204"/>
      <c r="L105" s="204"/>
      <c r="M105" s="204"/>
      <c r="N105" s="223"/>
      <c r="O105" s="110"/>
      <c r="P105" s="81"/>
      <c r="Q105" s="273"/>
      <c r="R105" s="274"/>
      <c r="S105" s="275"/>
    </row>
    <row r="106" customFormat="false" ht="15" hidden="false" customHeight="false" outlineLevel="0" collapsed="false">
      <c r="A106" s="1" t="n">
        <v>99</v>
      </c>
      <c r="C106" s="75"/>
      <c r="D106" s="146"/>
      <c r="E106" s="75"/>
      <c r="F106" s="75"/>
      <c r="G106" s="75"/>
      <c r="H106" s="75"/>
      <c r="I106" s="75"/>
      <c r="J106" s="267"/>
      <c r="K106" s="223"/>
      <c r="L106" s="223"/>
      <c r="M106" s="223"/>
      <c r="N106" s="223"/>
      <c r="O106" s="110"/>
      <c r="P106" s="75"/>
      <c r="Q106" s="239"/>
      <c r="R106" s="268"/>
      <c r="S106" s="260"/>
    </row>
    <row r="107" customFormat="false" ht="15" hidden="false" customHeight="false" outlineLevel="0" collapsed="false">
      <c r="A107" s="1" t="n">
        <v>100</v>
      </c>
      <c r="C107" s="132"/>
      <c r="D107" s="49"/>
      <c r="E107" s="47"/>
      <c r="F107" s="47"/>
      <c r="G107" s="47"/>
      <c r="H107" s="47"/>
      <c r="I107" s="47"/>
      <c r="J107" s="110"/>
      <c r="K107" s="69"/>
      <c r="L107" s="69"/>
      <c r="M107" s="223"/>
      <c r="N107" s="223"/>
      <c r="O107" s="110"/>
      <c r="P107" s="47"/>
      <c r="Q107" s="211"/>
      <c r="R107" s="265"/>
    </row>
    <row r="108" customFormat="false" ht="15" hidden="false" customHeight="false" outlineLevel="0" collapsed="false">
      <c r="A108" s="1" t="n">
        <v>101</v>
      </c>
      <c r="C108" s="139"/>
      <c r="D108" s="49"/>
      <c r="E108" s="47"/>
      <c r="F108" s="47"/>
      <c r="G108" s="47"/>
      <c r="H108" s="47"/>
      <c r="I108" s="47"/>
      <c r="J108" s="110"/>
      <c r="K108" s="69"/>
      <c r="L108" s="69"/>
      <c r="M108" s="223"/>
      <c r="N108" s="223"/>
      <c r="O108" s="110"/>
      <c r="P108" s="47"/>
      <c r="Q108" s="211"/>
      <c r="R108" s="265"/>
    </row>
    <row r="109" customFormat="false" ht="15.75" hidden="false" customHeight="false" outlineLevel="0" collapsed="false">
      <c r="A109" s="1" t="n">
        <v>102</v>
      </c>
      <c r="C109" s="132"/>
      <c r="D109" s="49"/>
      <c r="E109" s="269"/>
      <c r="F109" s="271"/>
      <c r="G109" s="270"/>
      <c r="H109" s="47"/>
      <c r="I109" s="47"/>
      <c r="J109" s="110"/>
      <c r="K109" s="69"/>
      <c r="L109" s="69"/>
      <c r="M109" s="223"/>
      <c r="N109" s="223"/>
      <c r="O109" s="110"/>
      <c r="P109" s="47"/>
      <c r="Q109" s="211"/>
      <c r="R109" s="265"/>
    </row>
    <row r="110" customFormat="false" ht="15.75" hidden="false" customHeight="false" outlineLevel="0" collapsed="false">
      <c r="A110" s="1" t="n">
        <v>103</v>
      </c>
      <c r="C110" s="139"/>
      <c r="D110" s="49"/>
      <c r="E110" s="269"/>
      <c r="F110" s="276"/>
      <c r="G110" s="270"/>
      <c r="H110" s="47"/>
      <c r="I110" s="47"/>
      <c r="J110" s="110"/>
      <c r="K110" s="69"/>
      <c r="L110" s="69"/>
      <c r="M110" s="223"/>
      <c r="N110" s="223"/>
      <c r="O110" s="110"/>
      <c r="P110" s="47"/>
      <c r="Q110" s="211"/>
      <c r="R110" s="265"/>
    </row>
    <row r="111" customFormat="false" ht="15.75" hidden="false" customHeight="false" outlineLevel="0" collapsed="false">
      <c r="A111" s="1" t="n">
        <v>104</v>
      </c>
      <c r="C111" s="132"/>
      <c r="D111" s="49"/>
      <c r="E111" s="269"/>
      <c r="F111" s="269"/>
      <c r="G111" s="271"/>
      <c r="H111" s="47"/>
      <c r="I111" s="47"/>
      <c r="J111" s="110"/>
      <c r="K111" s="69"/>
      <c r="L111" s="69"/>
      <c r="M111" s="223"/>
      <c r="N111" s="223"/>
      <c r="O111" s="110"/>
      <c r="P111" s="47"/>
      <c r="Q111" s="211"/>
      <c r="R111" s="265"/>
    </row>
    <row r="112" customFormat="false" ht="15.75" hidden="false" customHeight="false" outlineLevel="0" collapsed="false">
      <c r="A112" s="1" t="n">
        <v>105</v>
      </c>
      <c r="C112" s="139"/>
      <c r="D112" s="49"/>
      <c r="E112" s="269"/>
      <c r="F112" s="277"/>
      <c r="G112" s="270"/>
      <c r="H112" s="47"/>
      <c r="I112" s="47"/>
      <c r="J112" s="278"/>
      <c r="K112" s="69"/>
      <c r="L112" s="69"/>
      <c r="M112" s="223"/>
      <c r="N112" s="223"/>
      <c r="O112" s="110"/>
      <c r="P112" s="47"/>
      <c r="Q112" s="211"/>
      <c r="R112" s="265"/>
    </row>
    <row r="113" customFormat="false" ht="15" hidden="false" customHeight="false" outlineLevel="0" collapsed="false">
      <c r="A113" s="1" t="n">
        <v>106</v>
      </c>
      <c r="C113" s="132"/>
      <c r="D113" s="49"/>
      <c r="E113" s="47"/>
      <c r="F113" s="47"/>
      <c r="G113" s="47"/>
      <c r="H113" s="47"/>
      <c r="I113" s="47"/>
      <c r="J113" s="110"/>
      <c r="K113" s="69"/>
      <c r="L113" s="69"/>
      <c r="M113" s="223"/>
      <c r="N113" s="223"/>
      <c r="O113" s="110"/>
      <c r="P113" s="47"/>
      <c r="Q113" s="211"/>
      <c r="R113" s="265"/>
    </row>
    <row r="114" customFormat="false" ht="15.75" hidden="false" customHeight="false" outlineLevel="0" collapsed="false">
      <c r="A114" s="1" t="n">
        <v>107</v>
      </c>
      <c r="C114" s="139"/>
      <c r="D114" s="49"/>
      <c r="E114" s="269"/>
      <c r="F114" s="269"/>
      <c r="G114" s="270"/>
      <c r="H114" s="47"/>
      <c r="I114" s="47"/>
      <c r="J114" s="278"/>
      <c r="K114" s="69"/>
      <c r="L114" s="69"/>
      <c r="M114" s="223"/>
      <c r="N114" s="223"/>
      <c r="O114" s="110"/>
      <c r="P114" s="69"/>
      <c r="Q114" s="211"/>
      <c r="R114" s="265"/>
    </row>
    <row r="115" customFormat="false" ht="15.75" hidden="false" customHeight="false" outlineLevel="0" collapsed="false">
      <c r="A115" s="1" t="n">
        <v>108</v>
      </c>
      <c r="C115" s="132"/>
      <c r="D115" s="49"/>
      <c r="E115" s="269"/>
      <c r="F115" s="269"/>
      <c r="G115" s="270"/>
      <c r="H115" s="47"/>
      <c r="I115" s="47"/>
      <c r="J115" s="278"/>
      <c r="K115" s="69"/>
      <c r="L115" s="69"/>
      <c r="M115" s="223"/>
      <c r="N115" s="223"/>
      <c r="O115" s="110"/>
      <c r="P115" s="47"/>
      <c r="Q115" s="211"/>
      <c r="R115" s="265"/>
    </row>
    <row r="116" customFormat="false" ht="15.75" hidden="false" customHeight="false" outlineLevel="0" collapsed="false">
      <c r="A116" s="1" t="n">
        <v>109</v>
      </c>
      <c r="C116" s="139"/>
      <c r="D116" s="49"/>
      <c r="E116" s="269"/>
      <c r="F116" s="269"/>
      <c r="G116" s="270"/>
      <c r="H116" s="47"/>
      <c r="I116" s="47"/>
      <c r="J116" s="278"/>
      <c r="K116" s="69"/>
      <c r="L116" s="69"/>
      <c r="M116" s="223"/>
      <c r="N116" s="223"/>
      <c r="O116" s="110"/>
      <c r="P116" s="47"/>
      <c r="Q116" s="211"/>
      <c r="R116" s="265"/>
    </row>
    <row r="117" customFormat="false" ht="16.5" hidden="false" customHeight="false" outlineLevel="0" collapsed="false">
      <c r="A117" s="1" t="n">
        <v>110</v>
      </c>
      <c r="C117" s="81"/>
      <c r="D117" s="71"/>
      <c r="E117" s="279"/>
      <c r="F117" s="279"/>
      <c r="G117" s="280"/>
      <c r="H117" s="81"/>
      <c r="I117" s="81"/>
      <c r="J117" s="281"/>
      <c r="K117" s="204"/>
      <c r="L117" s="204"/>
      <c r="M117" s="204"/>
      <c r="N117" s="223"/>
      <c r="O117" s="110"/>
      <c r="P117" s="81"/>
      <c r="Q117" s="273"/>
      <c r="R117" s="274"/>
      <c r="S117" s="275"/>
    </row>
    <row r="118" customFormat="false" ht="15.75" hidden="false" customHeight="false" outlineLevel="0" collapsed="false">
      <c r="A118" s="1" t="n">
        <v>111</v>
      </c>
      <c r="C118" s="139"/>
      <c r="D118" s="49"/>
      <c r="E118" s="269"/>
      <c r="F118" s="269"/>
      <c r="G118" s="86"/>
      <c r="H118" s="47"/>
      <c r="I118" s="87"/>
      <c r="J118" s="278"/>
      <c r="K118" s="69"/>
      <c r="L118" s="69"/>
      <c r="M118" s="223"/>
      <c r="N118" s="223"/>
      <c r="O118" s="110"/>
      <c r="P118" s="47"/>
      <c r="Q118" s="211"/>
      <c r="R118" s="265"/>
    </row>
    <row r="119" customFormat="false" ht="15" hidden="false" customHeight="false" outlineLevel="0" collapsed="false">
      <c r="A119" s="1" t="n">
        <v>112</v>
      </c>
      <c r="C119" s="132"/>
      <c r="D119" s="49"/>
      <c r="E119" s="47"/>
      <c r="F119" s="47"/>
      <c r="G119" s="47"/>
      <c r="H119" s="47"/>
      <c r="I119" s="47"/>
      <c r="J119" s="110"/>
      <c r="K119" s="69"/>
      <c r="L119" s="69"/>
      <c r="M119" s="223"/>
      <c r="N119" s="223"/>
      <c r="O119" s="110"/>
      <c r="P119" s="47"/>
      <c r="Q119" s="211"/>
      <c r="R119" s="265"/>
    </row>
    <row r="120" customFormat="false" ht="15" hidden="false" customHeight="false" outlineLevel="0" collapsed="false">
      <c r="A120" s="1" t="n">
        <v>113</v>
      </c>
      <c r="C120" s="139"/>
      <c r="D120" s="49"/>
      <c r="E120" s="47"/>
      <c r="F120" s="47"/>
      <c r="G120" s="47"/>
      <c r="H120" s="47"/>
      <c r="I120" s="47"/>
      <c r="J120" s="110"/>
      <c r="K120" s="69"/>
      <c r="L120" s="69"/>
      <c r="M120" s="223"/>
      <c r="N120" s="223"/>
      <c r="O120" s="110"/>
      <c r="P120" s="47"/>
      <c r="Q120" s="211"/>
      <c r="R120" s="265"/>
    </row>
    <row r="121" customFormat="false" ht="15" hidden="false" customHeight="false" outlineLevel="0" collapsed="false">
      <c r="A121" s="1" t="n">
        <v>114</v>
      </c>
      <c r="C121" s="132"/>
      <c r="D121" s="49"/>
      <c r="E121" s="47"/>
      <c r="F121" s="47"/>
      <c r="G121" s="47"/>
      <c r="H121" s="47"/>
      <c r="I121" s="47"/>
      <c r="J121" s="110"/>
      <c r="K121" s="69"/>
      <c r="L121" s="69"/>
      <c r="M121" s="223"/>
      <c r="N121" s="223"/>
      <c r="O121" s="110"/>
      <c r="P121" s="47"/>
      <c r="Q121" s="211"/>
      <c r="R121" s="265"/>
    </row>
    <row r="122" customFormat="false" ht="15" hidden="false" customHeight="false" outlineLevel="0" collapsed="false">
      <c r="A122" s="1" t="n">
        <v>115</v>
      </c>
      <c r="C122" s="139"/>
      <c r="D122" s="49"/>
      <c r="E122" s="47"/>
      <c r="F122" s="47"/>
      <c r="G122" s="47"/>
      <c r="H122" s="47"/>
      <c r="I122" s="47"/>
      <c r="J122" s="110"/>
      <c r="K122" s="69"/>
      <c r="L122" s="69"/>
      <c r="M122" s="223"/>
      <c r="N122" s="223"/>
      <c r="O122" s="110"/>
      <c r="P122" s="47"/>
      <c r="Q122" s="211"/>
      <c r="R122" s="265"/>
    </row>
    <row r="123" customFormat="false" ht="15.75" hidden="false" customHeight="false" outlineLevel="0" collapsed="false">
      <c r="A123" s="1" t="n">
        <v>116</v>
      </c>
      <c r="C123" s="132"/>
      <c r="D123" s="49"/>
      <c r="E123" s="269"/>
      <c r="F123" s="277"/>
      <c r="G123" s="282"/>
      <c r="H123" s="283"/>
      <c r="I123" s="47"/>
      <c r="J123" s="278"/>
      <c r="K123" s="69"/>
      <c r="L123" s="69"/>
      <c r="M123" s="223"/>
      <c r="N123" s="223"/>
      <c r="O123" s="110"/>
      <c r="P123" s="47"/>
      <c r="Q123" s="211"/>
      <c r="R123" s="265"/>
    </row>
    <row r="124" customFormat="false" ht="15.75" hidden="false" customHeight="false" outlineLevel="0" collapsed="false">
      <c r="A124" s="1" t="n">
        <v>117</v>
      </c>
      <c r="C124" s="139"/>
      <c r="D124" s="49"/>
      <c r="E124" s="269"/>
      <c r="F124" s="277"/>
      <c r="G124" s="270"/>
      <c r="H124" s="47"/>
      <c r="I124" s="47"/>
      <c r="J124" s="278"/>
      <c r="K124" s="69"/>
      <c r="L124" s="69"/>
      <c r="M124" s="223"/>
      <c r="N124" s="223"/>
      <c r="O124" s="110"/>
      <c r="P124" s="47"/>
      <c r="Q124" s="211"/>
      <c r="R124" s="265"/>
    </row>
    <row r="125" customFormat="false" ht="15.75" hidden="false" customHeight="false" outlineLevel="0" collapsed="false">
      <c r="A125" s="1" t="n">
        <v>118</v>
      </c>
      <c r="C125" s="132"/>
      <c r="D125" s="49"/>
      <c r="E125" s="269"/>
      <c r="F125" s="277"/>
      <c r="G125" s="270"/>
      <c r="H125" s="47"/>
      <c r="I125" s="47"/>
      <c r="J125" s="278"/>
      <c r="K125" s="69"/>
      <c r="L125" s="69"/>
      <c r="M125" s="223"/>
      <c r="N125" s="223"/>
      <c r="O125" s="110"/>
      <c r="P125" s="47"/>
      <c r="Q125" s="211"/>
      <c r="R125" s="265"/>
    </row>
    <row r="126" customFormat="false" ht="15" hidden="false" customHeight="false" outlineLevel="0" collapsed="false">
      <c r="A126" s="1" t="n">
        <v>119</v>
      </c>
      <c r="C126" s="139"/>
      <c r="D126" s="49"/>
      <c r="E126" s="47"/>
      <c r="F126" s="47"/>
      <c r="G126" s="47"/>
      <c r="H126" s="47"/>
      <c r="I126" s="47"/>
      <c r="J126" s="110"/>
      <c r="K126" s="69"/>
      <c r="L126" s="69"/>
      <c r="M126" s="223"/>
      <c r="N126" s="223"/>
      <c r="O126" s="110"/>
      <c r="P126" s="47"/>
      <c r="Q126" s="211"/>
      <c r="R126" s="265"/>
    </row>
    <row r="127" customFormat="false" ht="15" hidden="false" customHeight="false" outlineLevel="0" collapsed="false">
      <c r="A127" s="1" t="n">
        <v>120</v>
      </c>
      <c r="C127" s="132"/>
      <c r="D127" s="49"/>
      <c r="E127" s="47"/>
      <c r="F127" s="47"/>
      <c r="G127" s="47"/>
      <c r="H127" s="47"/>
      <c r="I127" s="47"/>
      <c r="J127" s="110"/>
      <c r="K127" s="69"/>
      <c r="L127" s="69"/>
      <c r="M127" s="223"/>
      <c r="N127" s="223"/>
      <c r="O127" s="110"/>
      <c r="P127" s="47"/>
      <c r="Q127" s="211"/>
      <c r="R127" s="265"/>
    </row>
    <row r="128" customFormat="false" ht="15" hidden="false" customHeight="false" outlineLevel="0" collapsed="false">
      <c r="A128" s="1" t="n">
        <v>121</v>
      </c>
      <c r="C128" s="139"/>
      <c r="D128" s="49"/>
      <c r="E128" s="47"/>
      <c r="F128" s="47"/>
      <c r="G128" s="47"/>
      <c r="H128" s="47"/>
      <c r="I128" s="47"/>
      <c r="J128" s="110"/>
      <c r="K128" s="69"/>
      <c r="L128" s="69"/>
      <c r="M128" s="223"/>
      <c r="N128" s="223"/>
      <c r="O128" s="110"/>
      <c r="P128" s="47"/>
      <c r="Q128" s="211"/>
      <c r="R128" s="265"/>
    </row>
    <row r="129" customFormat="false" ht="15" hidden="false" customHeight="false" outlineLevel="0" collapsed="false">
      <c r="A129" s="1" t="n">
        <v>122</v>
      </c>
      <c r="C129" s="132"/>
      <c r="D129" s="49"/>
      <c r="E129" s="47"/>
      <c r="F129" s="47"/>
      <c r="G129" s="47"/>
      <c r="H129" s="47"/>
      <c r="I129" s="47"/>
      <c r="J129" s="110"/>
      <c r="K129" s="69"/>
      <c r="L129" s="69"/>
      <c r="M129" s="223"/>
      <c r="N129" s="223"/>
      <c r="O129" s="110"/>
      <c r="P129" s="47"/>
      <c r="Q129" s="211"/>
      <c r="R129" s="265"/>
    </row>
    <row r="130" customFormat="false" ht="15" hidden="false" customHeight="false" outlineLevel="0" collapsed="false">
      <c r="A130" s="1" t="n">
        <v>123</v>
      </c>
      <c r="C130" s="139"/>
      <c r="D130" s="49"/>
      <c r="E130" s="47"/>
      <c r="F130" s="47"/>
      <c r="G130" s="47"/>
      <c r="H130" s="47"/>
      <c r="I130" s="47"/>
      <c r="J130" s="110"/>
      <c r="K130" s="69"/>
      <c r="L130" s="69"/>
      <c r="M130" s="223"/>
      <c r="N130" s="223"/>
      <c r="O130" s="110"/>
      <c r="P130" s="47"/>
      <c r="Q130" s="211"/>
      <c r="R130" s="265"/>
    </row>
    <row r="131" customFormat="false" ht="15" hidden="false" customHeight="false" outlineLevel="0" collapsed="false">
      <c r="A131" s="1" t="n">
        <v>124</v>
      </c>
      <c r="C131" s="132"/>
      <c r="D131" s="49"/>
      <c r="E131" s="47"/>
      <c r="F131" s="47"/>
      <c r="G131" s="47"/>
      <c r="H131" s="47"/>
      <c r="I131" s="47"/>
      <c r="J131" s="110"/>
      <c r="K131" s="69"/>
      <c r="L131" s="69"/>
      <c r="M131" s="223"/>
      <c r="N131" s="223"/>
      <c r="O131" s="110"/>
      <c r="P131" s="47"/>
      <c r="Q131" s="211"/>
      <c r="R131" s="265"/>
    </row>
    <row r="132" customFormat="false" ht="15" hidden="false" customHeight="false" outlineLevel="0" collapsed="false">
      <c r="A132" s="1" t="n">
        <v>125</v>
      </c>
      <c r="C132" s="139"/>
      <c r="D132" s="49"/>
      <c r="E132" s="47"/>
      <c r="F132" s="47"/>
      <c r="G132" s="47"/>
      <c r="H132" s="47"/>
      <c r="I132" s="47"/>
      <c r="J132" s="110"/>
      <c r="K132" s="69"/>
      <c r="L132" s="69"/>
      <c r="M132" s="223"/>
      <c r="N132" s="223"/>
      <c r="O132" s="110"/>
      <c r="P132" s="47"/>
      <c r="Q132" s="211"/>
      <c r="R132" s="265"/>
    </row>
    <row r="133" customFormat="false" ht="15" hidden="false" customHeight="false" outlineLevel="0" collapsed="false">
      <c r="A133" s="1" t="n">
        <v>126</v>
      </c>
      <c r="C133" s="132"/>
      <c r="D133" s="49"/>
      <c r="E133" s="47"/>
      <c r="F133" s="47"/>
      <c r="G133" s="47"/>
      <c r="H133" s="47"/>
      <c r="I133" s="47"/>
      <c r="J133" s="110"/>
      <c r="K133" s="69"/>
      <c r="L133" s="69"/>
      <c r="M133" s="223"/>
      <c r="N133" s="223"/>
      <c r="O133" s="110"/>
      <c r="P133" s="47"/>
      <c r="Q133" s="211"/>
      <c r="R133" s="265"/>
    </row>
    <row r="134" customFormat="false" ht="15" hidden="false" customHeight="false" outlineLevel="0" collapsed="false">
      <c r="A134" s="1" t="n">
        <v>127</v>
      </c>
      <c r="C134" s="139"/>
      <c r="D134" s="49"/>
      <c r="E134" s="47"/>
      <c r="F134" s="47"/>
      <c r="G134" s="47"/>
      <c r="H134" s="47"/>
      <c r="I134" s="47"/>
      <c r="J134" s="110"/>
      <c r="K134" s="69"/>
      <c r="L134" s="69"/>
      <c r="M134" s="223"/>
      <c r="N134" s="223"/>
      <c r="O134" s="110"/>
      <c r="P134" s="47"/>
      <c r="Q134" s="211"/>
      <c r="R134" s="265"/>
    </row>
    <row r="135" customFormat="false" ht="15" hidden="false" customHeight="false" outlineLevel="0" collapsed="false">
      <c r="A135" s="1" t="n">
        <v>128</v>
      </c>
      <c r="C135" s="132"/>
      <c r="D135" s="49"/>
      <c r="E135" s="47"/>
      <c r="F135" s="47"/>
      <c r="G135" s="47"/>
      <c r="H135" s="47"/>
      <c r="I135" s="47"/>
      <c r="J135" s="110"/>
      <c r="K135" s="69"/>
      <c r="L135" s="69"/>
      <c r="M135" s="223"/>
      <c r="N135" s="223"/>
      <c r="O135" s="110"/>
      <c r="P135" s="47"/>
      <c r="Q135" s="211"/>
      <c r="R135" s="265"/>
    </row>
    <row r="136" customFormat="false" ht="15" hidden="false" customHeight="false" outlineLevel="0" collapsed="false">
      <c r="A136" s="1" t="n">
        <v>129</v>
      </c>
      <c r="C136" s="139"/>
      <c r="D136" s="49"/>
      <c r="E136" s="47"/>
      <c r="F136" s="47"/>
      <c r="G136" s="47"/>
      <c r="H136" s="47"/>
      <c r="I136" s="47"/>
      <c r="J136" s="110"/>
      <c r="K136" s="69"/>
      <c r="L136" s="69"/>
      <c r="M136" s="223"/>
      <c r="N136" s="223"/>
      <c r="O136" s="110"/>
      <c r="P136" s="47"/>
      <c r="Q136" s="211"/>
      <c r="R136" s="265"/>
    </row>
    <row r="137" customFormat="false" ht="15" hidden="false" customHeight="false" outlineLevel="0" collapsed="false">
      <c r="A137" s="1" t="n">
        <v>130</v>
      </c>
      <c r="C137" s="132"/>
      <c r="D137" s="49"/>
      <c r="E137" s="47"/>
      <c r="F137" s="47"/>
      <c r="G137" s="47"/>
      <c r="H137" s="47"/>
      <c r="I137" s="47"/>
      <c r="J137" s="110"/>
      <c r="K137" s="69"/>
      <c r="L137" s="69"/>
      <c r="M137" s="223"/>
      <c r="N137" s="223"/>
      <c r="O137" s="110"/>
      <c r="P137" s="47"/>
      <c r="Q137" s="211"/>
      <c r="R137" s="265"/>
    </row>
    <row r="138" customFormat="false" ht="15" hidden="false" customHeight="false" outlineLevel="0" collapsed="false">
      <c r="A138" s="1" t="n">
        <v>131</v>
      </c>
      <c r="C138" s="139"/>
      <c r="D138" s="49"/>
      <c r="E138" s="47"/>
      <c r="F138" s="47"/>
      <c r="G138" s="47"/>
      <c r="H138" s="47"/>
      <c r="I138" s="47"/>
      <c r="J138" s="110"/>
      <c r="K138" s="69"/>
      <c r="L138" s="69"/>
      <c r="M138" s="223"/>
      <c r="N138" s="223"/>
      <c r="O138" s="110"/>
      <c r="P138" s="47"/>
      <c r="Q138" s="211"/>
      <c r="R138" s="265"/>
    </row>
    <row r="139" customFormat="false" ht="15" hidden="false" customHeight="false" outlineLevel="0" collapsed="false">
      <c r="A139" s="1" t="n">
        <v>132</v>
      </c>
      <c r="C139" s="132"/>
      <c r="D139" s="49"/>
      <c r="E139" s="47"/>
      <c r="F139" s="47"/>
      <c r="G139" s="47"/>
      <c r="H139" s="47"/>
      <c r="I139" s="47"/>
      <c r="J139" s="110"/>
      <c r="K139" s="69"/>
      <c r="L139" s="69"/>
      <c r="M139" s="223"/>
      <c r="N139" s="223"/>
      <c r="O139" s="110"/>
      <c r="P139" s="47"/>
      <c r="Q139" s="211"/>
      <c r="R139" s="265"/>
    </row>
    <row r="140" customFormat="false" ht="15" hidden="false" customHeight="false" outlineLevel="0" collapsed="false">
      <c r="A140" s="1" t="n">
        <v>133</v>
      </c>
      <c r="C140" s="139"/>
      <c r="D140" s="49"/>
      <c r="E140" s="47"/>
      <c r="F140" s="47"/>
      <c r="G140" s="47"/>
      <c r="H140" s="47"/>
      <c r="I140" s="47"/>
      <c r="J140" s="110"/>
      <c r="K140" s="69"/>
      <c r="L140" s="69"/>
      <c r="M140" s="223"/>
      <c r="N140" s="223"/>
      <c r="O140" s="110"/>
      <c r="P140" s="47"/>
      <c r="Q140" s="211"/>
      <c r="R140" s="265"/>
    </row>
    <row r="141" customFormat="false" ht="15" hidden="false" customHeight="false" outlineLevel="0" collapsed="false">
      <c r="A141" s="1" t="n">
        <v>134</v>
      </c>
      <c r="C141" s="132"/>
      <c r="D141" s="49"/>
      <c r="E141" s="47"/>
      <c r="F141" s="47"/>
      <c r="G141" s="47"/>
      <c r="H141" s="47"/>
      <c r="I141" s="47"/>
      <c r="J141" s="110"/>
      <c r="K141" s="69"/>
      <c r="L141" s="69"/>
      <c r="M141" s="223"/>
      <c r="N141" s="223"/>
      <c r="O141" s="110"/>
      <c r="P141" s="47"/>
      <c r="Q141" s="211"/>
      <c r="R141" s="265"/>
    </row>
    <row r="142" customFormat="false" ht="15" hidden="false" customHeight="false" outlineLevel="0" collapsed="false">
      <c r="A142" s="1" t="n">
        <v>135</v>
      </c>
      <c r="C142" s="139"/>
      <c r="D142" s="49"/>
      <c r="E142" s="47"/>
      <c r="F142" s="47"/>
      <c r="G142" s="47"/>
      <c r="H142" s="47"/>
      <c r="I142" s="47"/>
      <c r="J142" s="110"/>
      <c r="K142" s="69"/>
      <c r="L142" s="69"/>
      <c r="M142" s="223"/>
      <c r="N142" s="223"/>
      <c r="O142" s="110"/>
      <c r="P142" s="47"/>
      <c r="Q142" s="211"/>
      <c r="R142" s="265"/>
    </row>
    <row r="143" customFormat="false" ht="15" hidden="false" customHeight="false" outlineLevel="0" collapsed="false">
      <c r="A143" s="1" t="n">
        <v>136</v>
      </c>
      <c r="C143" s="132"/>
      <c r="D143" s="49"/>
      <c r="E143" s="47"/>
      <c r="F143" s="47"/>
      <c r="G143" s="47"/>
      <c r="H143" s="47"/>
      <c r="I143" s="47"/>
      <c r="J143" s="110"/>
      <c r="K143" s="69"/>
      <c r="L143" s="69"/>
      <c r="M143" s="223"/>
      <c r="N143" s="223"/>
      <c r="O143" s="110"/>
      <c r="P143" s="47"/>
      <c r="Q143" s="211"/>
      <c r="R143" s="265"/>
    </row>
    <row r="144" customFormat="false" ht="15" hidden="false" customHeight="false" outlineLevel="0" collapsed="false">
      <c r="A144" s="1" t="n">
        <v>137</v>
      </c>
      <c r="C144" s="139"/>
      <c r="D144" s="49"/>
      <c r="E144" s="47"/>
      <c r="F144" s="47"/>
      <c r="G144" s="47"/>
      <c r="H144" s="47"/>
      <c r="I144" s="47"/>
      <c r="J144" s="110"/>
      <c r="K144" s="69"/>
      <c r="L144" s="69"/>
      <c r="M144" s="223"/>
      <c r="N144" s="223"/>
      <c r="O144" s="110"/>
      <c r="P144" s="47"/>
      <c r="Q144" s="211"/>
      <c r="R144" s="265"/>
    </row>
    <row r="145" customFormat="false" ht="15" hidden="false" customHeight="false" outlineLevel="0" collapsed="false">
      <c r="A145" s="1" t="n">
        <v>138</v>
      </c>
      <c r="C145" s="132"/>
      <c r="D145" s="49"/>
      <c r="E145" s="47"/>
      <c r="F145" s="47"/>
      <c r="G145" s="47"/>
      <c r="H145" s="47"/>
      <c r="I145" s="47"/>
      <c r="J145" s="110"/>
      <c r="K145" s="69"/>
      <c r="L145" s="69"/>
      <c r="M145" s="223"/>
      <c r="N145" s="223"/>
      <c r="O145" s="110"/>
      <c r="P145" s="47"/>
      <c r="Q145" s="211"/>
      <c r="R145" s="265"/>
    </row>
    <row r="146" customFormat="false" ht="15" hidden="false" customHeight="false" outlineLevel="0" collapsed="false">
      <c r="A146" s="1" t="n">
        <v>139</v>
      </c>
      <c r="C146" s="139"/>
      <c r="D146" s="49"/>
      <c r="E146" s="47"/>
      <c r="F146" s="47"/>
      <c r="G146" s="47"/>
      <c r="H146" s="47"/>
      <c r="I146" s="47"/>
      <c r="J146" s="110"/>
      <c r="K146" s="69"/>
      <c r="L146" s="69"/>
      <c r="M146" s="223"/>
      <c r="N146" s="223"/>
      <c r="O146" s="110"/>
      <c r="P146" s="47"/>
      <c r="Q146" s="211"/>
      <c r="R146" s="265"/>
    </row>
    <row r="147" customFormat="false" ht="15" hidden="false" customHeight="false" outlineLevel="0" collapsed="false">
      <c r="A147" s="1" t="n">
        <v>140</v>
      </c>
      <c r="C147" s="132"/>
      <c r="D147" s="49"/>
      <c r="E147" s="47"/>
      <c r="F147" s="47"/>
      <c r="G147" s="47"/>
      <c r="H147" s="47"/>
      <c r="I147" s="47"/>
      <c r="J147" s="110"/>
      <c r="K147" s="69"/>
      <c r="L147" s="69"/>
      <c r="M147" s="223"/>
      <c r="N147" s="223"/>
      <c r="O147" s="110"/>
      <c r="P147" s="47"/>
      <c r="Q147" s="211"/>
      <c r="R147" s="265"/>
    </row>
    <row r="148" customFormat="false" ht="15" hidden="false" customHeight="false" outlineLevel="0" collapsed="false">
      <c r="A148" s="1" t="n">
        <v>141</v>
      </c>
      <c r="C148" s="139"/>
      <c r="D148" s="49"/>
      <c r="E148" s="47"/>
      <c r="F148" s="47"/>
      <c r="G148" s="47"/>
      <c r="H148" s="47"/>
      <c r="I148" s="47"/>
      <c r="J148" s="110"/>
      <c r="K148" s="69"/>
      <c r="L148" s="69"/>
      <c r="M148" s="223"/>
      <c r="N148" s="223"/>
      <c r="O148" s="110"/>
      <c r="P148" s="47"/>
      <c r="Q148" s="211"/>
      <c r="R148" s="265"/>
    </row>
    <row r="149" customFormat="false" ht="15" hidden="false" customHeight="false" outlineLevel="0" collapsed="false">
      <c r="A149" s="1" t="n">
        <v>142</v>
      </c>
      <c r="C149" s="132"/>
      <c r="D149" s="49"/>
      <c r="E149" s="47"/>
      <c r="F149" s="47"/>
      <c r="G149" s="47"/>
      <c r="H149" s="47"/>
      <c r="I149" s="47"/>
      <c r="J149" s="110"/>
      <c r="K149" s="69"/>
      <c r="L149" s="69"/>
      <c r="M149" s="223"/>
      <c r="N149" s="223"/>
      <c r="O149" s="110"/>
      <c r="P149" s="47"/>
      <c r="Q149" s="211"/>
      <c r="R149" s="265"/>
    </row>
    <row r="150" customFormat="false" ht="15" hidden="false" customHeight="false" outlineLevel="0" collapsed="false">
      <c r="A150" s="1" t="n">
        <v>143</v>
      </c>
      <c r="C150" s="139"/>
      <c r="D150" s="49"/>
      <c r="E150" s="47"/>
      <c r="F150" s="47"/>
      <c r="G150" s="47"/>
      <c r="H150" s="47"/>
      <c r="I150" s="47"/>
      <c r="J150" s="110"/>
      <c r="K150" s="69"/>
      <c r="L150" s="69"/>
      <c r="M150" s="223"/>
      <c r="N150" s="223"/>
      <c r="O150" s="110"/>
      <c r="P150" s="47"/>
      <c r="Q150" s="211"/>
      <c r="R150" s="265"/>
    </row>
    <row r="151" customFormat="false" ht="15" hidden="false" customHeight="false" outlineLevel="0" collapsed="false">
      <c r="A151" s="1" t="n">
        <v>144</v>
      </c>
      <c r="C151" s="132"/>
      <c r="D151" s="49"/>
      <c r="E151" s="47"/>
      <c r="F151" s="47"/>
      <c r="G151" s="47"/>
      <c r="H151" s="47"/>
      <c r="I151" s="47"/>
      <c r="J151" s="278"/>
      <c r="K151" s="69"/>
      <c r="L151" s="69"/>
      <c r="M151" s="223"/>
      <c r="N151" s="223"/>
      <c r="O151" s="110"/>
      <c r="P151" s="47"/>
      <c r="Q151" s="211"/>
      <c r="R151" s="265"/>
    </row>
    <row r="152" customFormat="false" ht="15" hidden="false" customHeight="false" outlineLevel="0" collapsed="false">
      <c r="A152" s="1" t="n">
        <v>145</v>
      </c>
      <c r="C152" s="139"/>
      <c r="D152" s="49"/>
      <c r="E152" s="47"/>
      <c r="F152" s="47"/>
      <c r="G152" s="47"/>
      <c r="H152" s="47"/>
      <c r="I152" s="47"/>
      <c r="J152" s="110"/>
      <c r="K152" s="69"/>
      <c r="L152" s="69"/>
      <c r="M152" s="223"/>
      <c r="N152" s="223"/>
      <c r="O152" s="110"/>
      <c r="P152" s="47"/>
      <c r="Q152" s="211"/>
      <c r="R152" s="265"/>
    </row>
    <row r="153" customFormat="false" ht="15.75" hidden="false" customHeight="false" outlineLevel="0" collapsed="false">
      <c r="A153" s="1" t="n">
        <v>146</v>
      </c>
      <c r="C153" s="132"/>
      <c r="D153" s="284"/>
      <c r="E153" s="47"/>
      <c r="F153" s="277"/>
      <c r="G153" s="47"/>
      <c r="H153" s="47"/>
      <c r="I153" s="47"/>
      <c r="J153" s="278"/>
      <c r="K153" s="69"/>
      <c r="L153" s="69"/>
      <c r="M153" s="285"/>
      <c r="N153" s="223"/>
      <c r="O153" s="110"/>
      <c r="P153" s="85"/>
      <c r="Q153" s="211"/>
      <c r="R153" s="286"/>
    </row>
    <row r="154" customFormat="false" ht="15.75" hidden="false" customHeight="false" outlineLevel="0" collapsed="false">
      <c r="A154" s="1" t="n">
        <v>147</v>
      </c>
      <c r="C154" s="139"/>
      <c r="D154" s="284"/>
      <c r="E154" s="47"/>
      <c r="F154" s="277"/>
      <c r="G154" s="282"/>
      <c r="H154" s="283"/>
      <c r="I154" s="67"/>
      <c r="J154" s="110"/>
      <c r="K154" s="69"/>
      <c r="L154" s="69"/>
      <c r="M154" s="223"/>
      <c r="N154" s="223"/>
      <c r="O154" s="110"/>
      <c r="P154" s="47"/>
      <c r="Q154" s="211"/>
      <c r="R154" s="265"/>
    </row>
    <row r="155" customFormat="false" ht="15.75" hidden="false" customHeight="false" outlineLevel="0" collapsed="false">
      <c r="A155" s="1" t="n">
        <v>148</v>
      </c>
      <c r="C155" s="81"/>
      <c r="D155" s="171"/>
      <c r="E155" s="81"/>
      <c r="F155" s="287"/>
      <c r="G155" s="288"/>
      <c r="H155" s="289"/>
      <c r="I155" s="290"/>
      <c r="J155" s="272"/>
      <c r="K155" s="204"/>
      <c r="L155" s="204"/>
      <c r="M155" s="204"/>
      <c r="N155" s="223"/>
      <c r="O155" s="110"/>
      <c r="P155" s="81"/>
      <c r="Q155" s="273"/>
      <c r="R155" s="274"/>
      <c r="S155" s="275"/>
    </row>
    <row r="156" customFormat="false" ht="15" hidden="false" customHeight="false" outlineLevel="0" collapsed="false">
      <c r="A156" s="1" t="n">
        <v>149</v>
      </c>
      <c r="C156" s="139"/>
      <c r="D156" s="49"/>
      <c r="E156" s="47"/>
      <c r="F156" s="47"/>
      <c r="G156" s="47"/>
      <c r="H156" s="47"/>
      <c r="I156" s="47"/>
      <c r="J156" s="110"/>
      <c r="K156" s="69"/>
      <c r="L156" s="69"/>
      <c r="M156" s="223"/>
      <c r="N156" s="223"/>
      <c r="O156" s="110"/>
      <c r="P156" s="47"/>
      <c r="Q156" s="211"/>
      <c r="R156" s="265"/>
    </row>
    <row r="157" customFormat="false" ht="15" hidden="false" customHeight="false" outlineLevel="0" collapsed="false">
      <c r="A157" s="1" t="n">
        <v>150</v>
      </c>
      <c r="C157" s="132"/>
      <c r="D157" s="49"/>
      <c r="E157" s="47"/>
      <c r="F157" s="47"/>
      <c r="G157" s="47"/>
      <c r="H157" s="47"/>
      <c r="I157" s="47"/>
      <c r="J157" s="278"/>
      <c r="K157" s="69"/>
      <c r="L157" s="69"/>
      <c r="M157" s="223"/>
      <c r="N157" s="223"/>
      <c r="O157" s="110"/>
      <c r="P157" s="47"/>
      <c r="Q157" s="211"/>
      <c r="R157" s="265"/>
    </row>
    <row r="158" customFormat="false" ht="15" hidden="false" customHeight="false" outlineLevel="0" collapsed="false">
      <c r="A158" s="1" t="n">
        <v>151</v>
      </c>
      <c r="C158" s="139"/>
      <c r="D158" s="49"/>
      <c r="E158" s="47"/>
      <c r="F158" s="47"/>
      <c r="G158" s="47"/>
      <c r="H158" s="47"/>
      <c r="I158" s="47"/>
      <c r="J158" s="110"/>
      <c r="K158" s="69"/>
      <c r="L158" s="69"/>
      <c r="M158" s="223"/>
      <c r="N158" s="223"/>
      <c r="O158" s="110"/>
      <c r="P158" s="47"/>
      <c r="Q158" s="211"/>
      <c r="R158" s="265"/>
    </row>
    <row r="159" customFormat="false" ht="15.75" hidden="false" customHeight="false" outlineLevel="0" collapsed="false">
      <c r="A159" s="1" t="n">
        <v>152</v>
      </c>
      <c r="C159" s="132"/>
      <c r="D159" s="49"/>
      <c r="E159" s="47"/>
      <c r="F159" s="282"/>
      <c r="G159" s="47"/>
      <c r="H159" s="47"/>
      <c r="I159" s="47"/>
      <c r="J159" s="278"/>
      <c r="K159" s="69"/>
      <c r="L159" s="69"/>
      <c r="M159" s="223"/>
      <c r="N159" s="223"/>
      <c r="O159" s="110"/>
      <c r="P159" s="47"/>
      <c r="Q159" s="211"/>
      <c r="R159" s="265"/>
    </row>
    <row r="160" customFormat="false" ht="15.75" hidden="false" customHeight="false" outlineLevel="0" collapsed="false">
      <c r="A160" s="1" t="n">
        <v>153</v>
      </c>
      <c r="C160" s="139"/>
      <c r="D160" s="49"/>
      <c r="E160" s="47"/>
      <c r="F160" s="282"/>
      <c r="G160" s="47"/>
      <c r="H160" s="47"/>
      <c r="I160" s="47"/>
      <c r="J160" s="278"/>
      <c r="K160" s="69"/>
      <c r="L160" s="69"/>
      <c r="M160" s="223"/>
      <c r="N160" s="223"/>
      <c r="O160" s="110"/>
      <c r="P160" s="47"/>
      <c r="Q160" s="211"/>
      <c r="R160" s="265"/>
    </row>
    <row r="161" customFormat="false" ht="15.75" hidden="false" customHeight="false" outlineLevel="0" collapsed="false">
      <c r="A161" s="1" t="n">
        <v>154</v>
      </c>
      <c r="C161" s="132"/>
      <c r="D161" s="49"/>
      <c r="E161" s="47"/>
      <c r="F161" s="282"/>
      <c r="G161" s="47"/>
      <c r="H161" s="47"/>
      <c r="I161" s="47"/>
      <c r="J161" s="278"/>
      <c r="K161" s="69"/>
      <c r="L161" s="69"/>
      <c r="M161" s="223"/>
      <c r="N161" s="223"/>
      <c r="O161" s="110"/>
      <c r="P161" s="47"/>
      <c r="Q161" s="211"/>
      <c r="R161" s="265"/>
    </row>
    <row r="162" customFormat="false" ht="15.75" hidden="false" customHeight="false" outlineLevel="0" collapsed="false">
      <c r="A162" s="1" t="n">
        <v>155</v>
      </c>
      <c r="C162" s="139"/>
      <c r="D162" s="49"/>
      <c r="E162" s="269"/>
      <c r="F162" s="282"/>
      <c r="G162" s="270"/>
      <c r="H162" s="47"/>
      <c r="I162" s="47"/>
      <c r="J162" s="278"/>
      <c r="K162" s="69"/>
      <c r="L162" s="69"/>
      <c r="M162" s="223"/>
      <c r="N162" s="223"/>
      <c r="O162" s="110"/>
      <c r="P162" s="47"/>
      <c r="Q162" s="211"/>
      <c r="R162" s="265"/>
    </row>
    <row r="163" customFormat="false" ht="15.75" hidden="false" customHeight="false" outlineLevel="0" collapsed="false">
      <c r="A163" s="1" t="n">
        <v>156</v>
      </c>
      <c r="C163" s="132"/>
      <c r="D163" s="49"/>
      <c r="E163" s="269"/>
      <c r="F163" s="282"/>
      <c r="G163" s="270"/>
      <c r="H163" s="47"/>
      <c r="I163" s="47"/>
      <c r="J163" s="278"/>
      <c r="K163" s="69"/>
      <c r="L163" s="69"/>
      <c r="M163" s="223"/>
      <c r="N163" s="223"/>
      <c r="O163" s="110"/>
      <c r="P163" s="47"/>
      <c r="Q163" s="211"/>
      <c r="R163" s="265"/>
    </row>
    <row r="164" customFormat="false" ht="15.75" hidden="false" customHeight="false" outlineLevel="0" collapsed="false">
      <c r="A164" s="1" t="n">
        <v>157</v>
      </c>
      <c r="C164" s="139"/>
      <c r="D164" s="49"/>
      <c r="E164" s="269"/>
      <c r="F164" s="282"/>
      <c r="G164" s="270"/>
      <c r="H164" s="47"/>
      <c r="I164" s="47"/>
      <c r="J164" s="278"/>
      <c r="K164" s="69"/>
      <c r="L164" s="69"/>
      <c r="M164" s="223"/>
      <c r="N164" s="223"/>
      <c r="O164" s="110"/>
      <c r="P164" s="47"/>
      <c r="Q164" s="211"/>
      <c r="R164" s="265"/>
    </row>
    <row r="165" customFormat="false" ht="15.75" hidden="false" customHeight="false" outlineLevel="0" collapsed="false">
      <c r="A165" s="1" t="n">
        <v>158</v>
      </c>
      <c r="C165" s="132"/>
      <c r="D165" s="49"/>
      <c r="E165" s="47"/>
      <c r="F165" s="282"/>
      <c r="G165" s="47"/>
      <c r="H165" s="47"/>
      <c r="I165" s="47"/>
      <c r="J165" s="110"/>
      <c r="K165" s="69"/>
      <c r="L165" s="69"/>
      <c r="M165" s="223"/>
      <c r="N165" s="223"/>
      <c r="O165" s="110"/>
      <c r="P165" s="47"/>
      <c r="Q165" s="211"/>
      <c r="R165" s="265"/>
    </row>
    <row r="166" customFormat="false" ht="15.75" hidden="false" customHeight="false" outlineLevel="0" collapsed="false">
      <c r="A166" s="1" t="n">
        <v>159</v>
      </c>
      <c r="C166" s="139"/>
      <c r="D166" s="49"/>
      <c r="E166" s="47"/>
      <c r="F166" s="282"/>
      <c r="G166" s="47"/>
      <c r="H166" s="47"/>
      <c r="I166" s="47"/>
      <c r="J166" s="110"/>
      <c r="K166" s="69"/>
      <c r="L166" s="69"/>
      <c r="M166" s="223"/>
      <c r="N166" s="223"/>
      <c r="O166" s="110"/>
      <c r="P166" s="47"/>
      <c r="Q166" s="211"/>
      <c r="R166" s="265"/>
    </row>
    <row r="167" customFormat="false" ht="15.75" hidden="false" customHeight="false" outlineLevel="0" collapsed="false">
      <c r="A167" s="1" t="n">
        <v>160</v>
      </c>
      <c r="C167" s="132"/>
      <c r="D167" s="49"/>
      <c r="E167" s="47"/>
      <c r="F167" s="282"/>
      <c r="G167" s="47"/>
      <c r="H167" s="47"/>
      <c r="I167" s="47"/>
      <c r="J167" s="278"/>
      <c r="K167" s="69"/>
      <c r="L167" s="69"/>
      <c r="M167" s="223"/>
      <c r="N167" s="223"/>
      <c r="O167" s="110"/>
      <c r="P167" s="47"/>
      <c r="Q167" s="211"/>
      <c r="R167" s="265"/>
    </row>
    <row r="168" customFormat="false" ht="15" hidden="false" customHeight="false" outlineLevel="0" collapsed="false">
      <c r="A168" s="1" t="n">
        <v>161</v>
      </c>
      <c r="C168" s="139"/>
      <c r="D168" s="49"/>
      <c r="E168" s="47"/>
      <c r="F168" s="47"/>
      <c r="G168" s="47"/>
      <c r="H168" s="47"/>
      <c r="I168" s="47"/>
      <c r="J168" s="69"/>
      <c r="K168" s="69"/>
      <c r="L168" s="69"/>
      <c r="M168" s="223"/>
      <c r="N168" s="223"/>
      <c r="O168" s="110"/>
      <c r="P168" s="47"/>
      <c r="Q168" s="211"/>
      <c r="R168" s="265"/>
    </row>
    <row r="169" customFormat="false" ht="15" hidden="false" customHeight="false" outlineLevel="0" collapsed="false">
      <c r="A169" s="1" t="n">
        <v>162</v>
      </c>
      <c r="C169" s="132"/>
      <c r="D169" s="49"/>
      <c r="E169" s="47"/>
      <c r="F169" s="47"/>
      <c r="G169" s="47"/>
      <c r="H169" s="47"/>
      <c r="I169" s="47"/>
      <c r="J169" s="110"/>
      <c r="K169" s="69"/>
      <c r="L169" s="69"/>
      <c r="M169" s="223"/>
      <c r="N169" s="223"/>
      <c r="O169" s="110"/>
      <c r="P169" s="47"/>
      <c r="Q169" s="211"/>
      <c r="R169" s="265"/>
    </row>
    <row r="170" customFormat="false" ht="15" hidden="false" customHeight="false" outlineLevel="0" collapsed="false">
      <c r="A170" s="1" t="n">
        <v>163</v>
      </c>
      <c r="C170" s="139"/>
      <c r="D170" s="49"/>
      <c r="E170" s="47"/>
      <c r="F170" s="47"/>
      <c r="G170" s="47"/>
      <c r="H170" s="47"/>
      <c r="I170" s="47"/>
      <c r="J170" s="110"/>
      <c r="K170" s="69"/>
      <c r="L170" s="69"/>
      <c r="M170" s="223"/>
      <c r="N170" s="223"/>
      <c r="O170" s="110"/>
      <c r="P170" s="47"/>
      <c r="Q170" s="211"/>
      <c r="R170" s="265"/>
    </row>
    <row r="171" customFormat="false" ht="15" hidden="false" customHeight="false" outlineLevel="0" collapsed="false">
      <c r="A171" s="1" t="n">
        <v>164</v>
      </c>
      <c r="C171" s="132"/>
      <c r="D171" s="49"/>
      <c r="E171" s="47"/>
      <c r="F171" s="47"/>
      <c r="G171" s="47"/>
      <c r="H171" s="47"/>
      <c r="I171" s="47"/>
      <c r="J171" s="110"/>
      <c r="K171" s="69"/>
      <c r="L171" s="69"/>
      <c r="M171" s="223"/>
      <c r="N171" s="223"/>
      <c r="O171" s="110"/>
      <c r="P171" s="47"/>
      <c r="Q171" s="211"/>
      <c r="R171" s="265"/>
    </row>
    <row r="172" customFormat="false" ht="15" hidden="false" customHeight="false" outlineLevel="0" collapsed="false">
      <c r="A172" s="1" t="n">
        <v>165</v>
      </c>
      <c r="C172" s="139"/>
      <c r="D172" s="49"/>
      <c r="E172" s="47"/>
      <c r="F172" s="47"/>
      <c r="G172" s="47"/>
      <c r="H172" s="47"/>
      <c r="I172" s="47"/>
      <c r="J172" s="110"/>
      <c r="K172" s="69"/>
      <c r="L172" s="69"/>
      <c r="M172" s="223"/>
      <c r="N172" s="223"/>
      <c r="O172" s="110"/>
      <c r="P172" s="47"/>
      <c r="Q172" s="211"/>
      <c r="R172" s="265"/>
    </row>
    <row r="173" customFormat="false" ht="15" hidden="false" customHeight="false" outlineLevel="0" collapsed="false">
      <c r="A173" s="1" t="n">
        <v>166</v>
      </c>
      <c r="C173" s="132"/>
      <c r="D173" s="49"/>
      <c r="E173" s="47"/>
      <c r="F173" s="47"/>
      <c r="G173" s="47"/>
      <c r="H173" s="47"/>
      <c r="I173" s="47"/>
      <c r="J173" s="110"/>
      <c r="K173" s="69"/>
      <c r="L173" s="69"/>
      <c r="M173" s="223"/>
      <c r="N173" s="223"/>
      <c r="O173" s="110"/>
      <c r="P173" s="47"/>
      <c r="Q173" s="211"/>
      <c r="R173" s="47"/>
      <c r="S173" s="211"/>
    </row>
    <row r="174" customFormat="false" ht="15" hidden="false" customHeight="false" outlineLevel="0" collapsed="false">
      <c r="A174" s="1" t="n">
        <v>167</v>
      </c>
      <c r="C174" s="139"/>
      <c r="D174" s="49"/>
      <c r="E174" s="47"/>
      <c r="F174" s="47"/>
      <c r="G174" s="47"/>
      <c r="H174" s="47"/>
      <c r="I174" s="47"/>
      <c r="J174" s="110"/>
      <c r="K174" s="69"/>
      <c r="L174" s="69"/>
      <c r="M174" s="223"/>
      <c r="N174" s="223"/>
      <c r="O174" s="110"/>
      <c r="P174" s="47"/>
      <c r="Q174" s="211"/>
      <c r="R174" s="265"/>
    </row>
    <row r="175" customFormat="false" ht="15" hidden="false" customHeight="false" outlineLevel="0" collapsed="false">
      <c r="A175" s="1" t="n">
        <v>168</v>
      </c>
      <c r="C175" s="132"/>
      <c r="D175" s="49"/>
      <c r="E175" s="47"/>
      <c r="F175" s="47"/>
      <c r="G175" s="47"/>
      <c r="H175" s="47"/>
      <c r="I175" s="47"/>
      <c r="J175" s="110"/>
      <c r="K175" s="69"/>
      <c r="L175" s="69"/>
      <c r="M175" s="223"/>
      <c r="N175" s="223"/>
      <c r="O175" s="110"/>
      <c r="P175" s="47"/>
      <c r="Q175" s="211"/>
      <c r="R175" s="265"/>
    </row>
    <row r="176" customFormat="false" ht="15" hidden="false" customHeight="false" outlineLevel="0" collapsed="false">
      <c r="A176" s="1" t="n">
        <v>169</v>
      </c>
      <c r="C176" s="139"/>
      <c r="D176" s="49"/>
      <c r="E176" s="47"/>
      <c r="F176" s="47"/>
      <c r="G176" s="47"/>
      <c r="H176" s="47"/>
      <c r="I176" s="47"/>
      <c r="J176" s="110"/>
      <c r="K176" s="69"/>
      <c r="L176" s="69"/>
      <c r="M176" s="223"/>
      <c r="N176" s="223"/>
      <c r="O176" s="110"/>
      <c r="P176" s="47"/>
      <c r="Q176" s="211"/>
      <c r="R176" s="265"/>
    </row>
    <row r="177" customFormat="false" ht="15.75" hidden="false" customHeight="false" outlineLevel="0" collapsed="false">
      <c r="A177" s="1" t="n">
        <v>170</v>
      </c>
      <c r="C177" s="132"/>
      <c r="D177" s="49"/>
      <c r="E177" s="47"/>
      <c r="F177" s="282"/>
      <c r="G177" s="47"/>
      <c r="H177" s="47"/>
      <c r="I177" s="47"/>
      <c r="J177" s="110"/>
      <c r="K177" s="69"/>
      <c r="L177" s="69"/>
      <c r="M177" s="223"/>
      <c r="N177" s="223"/>
      <c r="O177" s="110"/>
      <c r="P177" s="47"/>
      <c r="Q177" s="211"/>
      <c r="R177" s="265"/>
    </row>
    <row r="178" customFormat="false" ht="15.75" hidden="false" customHeight="false" outlineLevel="0" collapsed="false">
      <c r="A178" s="1" t="n">
        <v>171</v>
      </c>
      <c r="C178" s="139"/>
      <c r="D178" s="49"/>
      <c r="E178" s="47"/>
      <c r="F178" s="282"/>
      <c r="G178" s="47"/>
      <c r="H178" s="47"/>
      <c r="I178" s="47"/>
      <c r="J178" s="110"/>
      <c r="K178" s="69"/>
      <c r="L178" s="69"/>
      <c r="M178" s="223"/>
      <c r="N178" s="223"/>
      <c r="O178" s="110"/>
      <c r="P178" s="47"/>
      <c r="Q178" s="211"/>
      <c r="R178" s="265"/>
    </row>
    <row r="179" customFormat="false" ht="15" hidden="false" customHeight="false" outlineLevel="0" collapsed="false">
      <c r="A179" s="1" t="n">
        <v>172</v>
      </c>
      <c r="C179" s="132"/>
      <c r="D179" s="49"/>
      <c r="E179" s="47"/>
      <c r="F179" s="47"/>
      <c r="G179" s="47"/>
      <c r="H179" s="47"/>
      <c r="I179" s="47"/>
      <c r="J179" s="110"/>
      <c r="K179" s="69"/>
      <c r="L179" s="69"/>
      <c r="M179" s="223"/>
      <c r="N179" s="223"/>
      <c r="O179" s="110"/>
      <c r="P179" s="47"/>
      <c r="Q179" s="211"/>
      <c r="R179" s="265"/>
    </row>
    <row r="180" customFormat="false" ht="15" hidden="false" customHeight="false" outlineLevel="0" collapsed="false">
      <c r="A180" s="1" t="n">
        <v>173</v>
      </c>
      <c r="C180" s="139"/>
      <c r="D180" s="49"/>
      <c r="E180" s="47"/>
      <c r="F180" s="47"/>
      <c r="G180" s="47"/>
      <c r="H180" s="47"/>
      <c r="I180" s="47"/>
      <c r="J180" s="110"/>
      <c r="K180" s="69"/>
      <c r="L180" s="69"/>
      <c r="M180" s="223"/>
      <c r="N180" s="223"/>
      <c r="O180" s="110"/>
      <c r="P180" s="47"/>
      <c r="Q180" s="211"/>
      <c r="R180" s="265"/>
    </row>
    <row r="181" customFormat="false" ht="15" hidden="false" customHeight="false" outlineLevel="0" collapsed="false">
      <c r="A181" s="1" t="n">
        <v>174</v>
      </c>
      <c r="C181" s="132"/>
      <c r="D181" s="49"/>
      <c r="E181" s="47"/>
      <c r="F181" s="47"/>
      <c r="G181" s="47"/>
      <c r="H181" s="47"/>
      <c r="I181" s="47"/>
      <c r="J181" s="110"/>
      <c r="K181" s="69"/>
      <c r="L181" s="69"/>
      <c r="M181" s="223"/>
      <c r="N181" s="223"/>
      <c r="O181" s="110"/>
      <c r="P181" s="47"/>
      <c r="Q181" s="211"/>
      <c r="R181" s="265"/>
    </row>
    <row r="182" customFormat="false" ht="15.75" hidden="false" customHeight="false" outlineLevel="0" collapsed="false">
      <c r="A182" s="1" t="n">
        <v>175</v>
      </c>
      <c r="C182" s="139"/>
      <c r="D182" s="49"/>
      <c r="E182" s="47"/>
      <c r="F182" s="282"/>
      <c r="G182" s="47"/>
      <c r="H182" s="47"/>
      <c r="I182" s="47"/>
      <c r="J182" s="110"/>
      <c r="K182" s="69"/>
      <c r="L182" s="69"/>
      <c r="M182" s="223"/>
      <c r="N182" s="223"/>
      <c r="O182" s="110"/>
      <c r="P182" s="47"/>
      <c r="Q182" s="211"/>
      <c r="R182" s="265"/>
    </row>
    <row r="183" customFormat="false" ht="15.75" hidden="false" customHeight="false" outlineLevel="0" collapsed="false">
      <c r="A183" s="1" t="n">
        <v>176</v>
      </c>
      <c r="C183" s="132"/>
      <c r="D183" s="49"/>
      <c r="E183" s="47"/>
      <c r="F183" s="282"/>
      <c r="G183" s="47"/>
      <c r="H183" s="47"/>
      <c r="I183" s="47"/>
      <c r="J183" s="278"/>
      <c r="K183" s="69"/>
      <c r="L183" s="69"/>
      <c r="M183" s="223"/>
      <c r="N183" s="223"/>
      <c r="O183" s="110"/>
      <c r="P183" s="47"/>
      <c r="Q183" s="211"/>
      <c r="R183" s="265"/>
    </row>
    <row r="184" customFormat="false" ht="15" hidden="false" customHeight="false" outlineLevel="0" collapsed="false">
      <c r="A184" s="1" t="n">
        <v>177</v>
      </c>
      <c r="C184" s="139"/>
      <c r="D184" s="49"/>
      <c r="E184" s="47"/>
      <c r="F184" s="47"/>
      <c r="G184" s="47"/>
      <c r="H184" s="47"/>
      <c r="I184" s="47"/>
      <c r="J184" s="110"/>
      <c r="K184" s="69"/>
      <c r="L184" s="69"/>
      <c r="M184" s="223"/>
      <c r="N184" s="223"/>
      <c r="O184" s="110"/>
      <c r="P184" s="47"/>
      <c r="Q184" s="211"/>
      <c r="R184" s="265"/>
    </row>
    <row r="185" customFormat="false" ht="15" hidden="false" customHeight="false" outlineLevel="0" collapsed="false">
      <c r="A185" s="1" t="n">
        <v>178</v>
      </c>
      <c r="C185" s="132"/>
      <c r="D185" s="49"/>
      <c r="E185" s="47"/>
      <c r="F185" s="47"/>
      <c r="G185" s="47"/>
      <c r="H185" s="47"/>
      <c r="I185" s="47"/>
      <c r="J185" s="110"/>
      <c r="K185" s="69"/>
      <c r="L185" s="69"/>
      <c r="M185" s="223"/>
      <c r="N185" s="223"/>
      <c r="O185" s="110"/>
      <c r="P185" s="47"/>
      <c r="Q185" s="211"/>
      <c r="R185" s="265"/>
    </row>
    <row r="186" customFormat="false" ht="15" hidden="false" customHeight="false" outlineLevel="0" collapsed="false">
      <c r="A186" s="1" t="n">
        <v>179</v>
      </c>
      <c r="C186" s="139"/>
      <c r="D186" s="49"/>
      <c r="E186" s="47"/>
      <c r="F186" s="47"/>
      <c r="G186" s="47"/>
      <c r="H186" s="47"/>
      <c r="I186" s="47"/>
      <c r="J186" s="110"/>
      <c r="K186" s="69"/>
      <c r="L186" s="69"/>
      <c r="M186" s="223"/>
      <c r="N186" s="223"/>
      <c r="O186" s="110"/>
      <c r="P186" s="47"/>
      <c r="Q186" s="211"/>
      <c r="R186" s="265"/>
    </row>
    <row r="187" customFormat="false" ht="15" hidden="false" customHeight="false" outlineLevel="0" collapsed="false">
      <c r="A187" s="1" t="n">
        <v>180</v>
      </c>
      <c r="C187" s="132"/>
      <c r="D187" s="49"/>
      <c r="E187" s="47"/>
      <c r="F187" s="47"/>
      <c r="G187" s="47"/>
      <c r="H187" s="47"/>
      <c r="I187" s="47"/>
      <c r="J187" s="110"/>
      <c r="K187" s="69"/>
      <c r="L187" s="69"/>
      <c r="M187" s="223"/>
      <c r="N187" s="223"/>
      <c r="O187" s="110"/>
      <c r="P187" s="47"/>
      <c r="Q187" s="211"/>
      <c r="R187" s="265"/>
    </row>
    <row r="188" customFormat="false" ht="15" hidden="false" customHeight="false" outlineLevel="0" collapsed="false">
      <c r="A188" s="1" t="n">
        <v>181</v>
      </c>
      <c r="C188" s="139"/>
      <c r="D188" s="49"/>
      <c r="E188" s="47"/>
      <c r="F188" s="47"/>
      <c r="G188" s="47"/>
      <c r="H188" s="47"/>
      <c r="I188" s="47"/>
      <c r="J188" s="110"/>
      <c r="K188" s="69"/>
      <c r="L188" s="69"/>
      <c r="M188" s="223"/>
      <c r="N188" s="223"/>
      <c r="O188" s="110"/>
      <c r="P188" s="47"/>
      <c r="Q188" s="211"/>
      <c r="R188" s="265"/>
    </row>
    <row r="189" customFormat="false" ht="15" hidden="false" customHeight="false" outlineLevel="0" collapsed="false">
      <c r="A189" s="1" t="n">
        <v>182</v>
      </c>
      <c r="C189" s="132"/>
      <c r="D189" s="49"/>
      <c r="E189" s="47"/>
      <c r="F189" s="47"/>
      <c r="G189" s="47"/>
      <c r="H189" s="47"/>
      <c r="I189" s="47"/>
      <c r="J189" s="110"/>
      <c r="K189" s="69"/>
      <c r="L189" s="69"/>
      <c r="M189" s="223"/>
      <c r="N189" s="223"/>
      <c r="O189" s="110"/>
      <c r="P189" s="47"/>
      <c r="Q189" s="211"/>
      <c r="R189" s="265"/>
    </row>
    <row r="190" customFormat="false" ht="15" hidden="false" customHeight="false" outlineLevel="0" collapsed="false">
      <c r="A190" s="1" t="n">
        <v>183</v>
      </c>
      <c r="C190" s="139"/>
      <c r="D190" s="49"/>
      <c r="E190" s="47"/>
      <c r="F190" s="47"/>
      <c r="G190" s="47"/>
      <c r="H190" s="47"/>
      <c r="I190" s="47"/>
      <c r="J190" s="110"/>
      <c r="K190" s="69"/>
      <c r="L190" s="69"/>
      <c r="M190" s="223"/>
      <c r="N190" s="223"/>
      <c r="O190" s="110"/>
      <c r="P190" s="47"/>
      <c r="Q190" s="211"/>
      <c r="R190" s="265"/>
    </row>
    <row r="191" customFormat="false" ht="15" hidden="false" customHeight="false" outlineLevel="0" collapsed="false">
      <c r="A191" s="1" t="n">
        <v>184</v>
      </c>
      <c r="C191" s="132"/>
      <c r="D191" s="49"/>
      <c r="E191" s="47"/>
      <c r="F191" s="47"/>
      <c r="G191" s="47"/>
      <c r="H191" s="47"/>
      <c r="I191" s="47"/>
      <c r="J191" s="110"/>
      <c r="K191" s="69"/>
      <c r="L191" s="69"/>
      <c r="M191" s="223"/>
      <c r="N191" s="223"/>
      <c r="O191" s="110"/>
      <c r="P191" s="47"/>
      <c r="Q191" s="211"/>
      <c r="R191" s="265"/>
    </row>
    <row r="192" customFormat="false" ht="15" hidden="false" customHeight="false" outlineLevel="0" collapsed="false">
      <c r="A192" s="1" t="n">
        <v>185</v>
      </c>
      <c r="C192" s="139"/>
      <c r="D192" s="49"/>
      <c r="E192" s="47"/>
      <c r="F192" s="47"/>
      <c r="G192" s="47"/>
      <c r="H192" s="47"/>
      <c r="I192" s="47"/>
      <c r="J192" s="110"/>
      <c r="K192" s="69"/>
      <c r="L192" s="69"/>
      <c r="M192" s="223"/>
      <c r="N192" s="223"/>
      <c r="O192" s="110"/>
      <c r="P192" s="47"/>
      <c r="Q192" s="211"/>
      <c r="R192" s="265"/>
    </row>
    <row r="193" customFormat="false" ht="15" hidden="false" customHeight="false" outlineLevel="0" collapsed="false">
      <c r="A193" s="1" t="n">
        <v>186</v>
      </c>
      <c r="C193" s="132"/>
      <c r="D193" s="49"/>
      <c r="E193" s="47"/>
      <c r="F193" s="47"/>
      <c r="G193" s="47"/>
      <c r="H193" s="47"/>
      <c r="I193" s="47"/>
      <c r="J193" s="110"/>
      <c r="K193" s="69"/>
      <c r="L193" s="69"/>
      <c r="M193" s="223"/>
      <c r="N193" s="223"/>
      <c r="O193" s="110"/>
      <c r="P193" s="47"/>
      <c r="Q193" s="211"/>
      <c r="R193" s="265"/>
    </row>
    <row r="194" customFormat="false" ht="15" hidden="false" customHeight="false" outlineLevel="0" collapsed="false">
      <c r="A194" s="1" t="n">
        <v>187</v>
      </c>
      <c r="C194" s="139"/>
      <c r="D194" s="49"/>
      <c r="E194" s="47"/>
      <c r="F194" s="47"/>
      <c r="G194" s="47"/>
      <c r="H194" s="47"/>
      <c r="I194" s="47"/>
      <c r="J194" s="110"/>
      <c r="K194" s="69"/>
      <c r="L194" s="69"/>
      <c r="M194" s="223"/>
      <c r="N194" s="223"/>
      <c r="O194" s="110"/>
      <c r="P194" s="47"/>
      <c r="Q194" s="211"/>
      <c r="R194" s="265"/>
    </row>
    <row r="195" customFormat="false" ht="15" hidden="false" customHeight="false" outlineLevel="0" collapsed="false">
      <c r="A195" s="1" t="n">
        <v>188</v>
      </c>
      <c r="C195" s="132"/>
      <c r="D195" s="49"/>
      <c r="E195" s="47"/>
      <c r="F195" s="47"/>
      <c r="G195" s="47"/>
      <c r="H195" s="47"/>
      <c r="I195" s="47"/>
      <c r="J195" s="110"/>
      <c r="K195" s="69"/>
      <c r="L195" s="69"/>
      <c r="M195" s="223"/>
      <c r="N195" s="223"/>
      <c r="O195" s="110"/>
      <c r="P195" s="47"/>
      <c r="Q195" s="211"/>
      <c r="R195" s="265"/>
    </row>
    <row r="196" customFormat="false" ht="15" hidden="false" customHeight="false" outlineLevel="0" collapsed="false">
      <c r="A196" s="1" t="n">
        <v>189</v>
      </c>
      <c r="C196" s="75"/>
      <c r="D196" s="146"/>
      <c r="E196" s="75"/>
      <c r="F196" s="75"/>
      <c r="G196" s="75"/>
      <c r="H196" s="75"/>
      <c r="I196" s="75"/>
      <c r="J196" s="267"/>
      <c r="K196" s="223"/>
      <c r="L196" s="223"/>
      <c r="M196" s="223"/>
      <c r="N196" s="223"/>
      <c r="O196" s="110"/>
      <c r="P196" s="75"/>
      <c r="Q196" s="239"/>
      <c r="R196" s="268"/>
      <c r="S196" s="260"/>
    </row>
    <row r="197" customFormat="false" ht="15" hidden="false" customHeight="false" outlineLevel="0" collapsed="false">
      <c r="A197" s="1" t="n">
        <v>190</v>
      </c>
      <c r="C197" s="132"/>
      <c r="D197" s="49"/>
      <c r="E197" s="47"/>
      <c r="F197" s="47"/>
      <c r="G197" s="47"/>
      <c r="H197" s="47"/>
      <c r="I197" s="47"/>
      <c r="J197" s="110"/>
      <c r="K197" s="69"/>
      <c r="L197" s="69"/>
      <c r="M197" s="223"/>
      <c r="N197" s="223"/>
      <c r="O197" s="110"/>
      <c r="P197" s="47"/>
      <c r="Q197" s="211"/>
      <c r="R197" s="265"/>
    </row>
    <row r="198" customFormat="false" ht="15.75" hidden="false" customHeight="false" outlineLevel="0" collapsed="false">
      <c r="A198" s="1" t="n">
        <v>191</v>
      </c>
      <c r="C198" s="139"/>
      <c r="D198" s="49"/>
      <c r="E198" s="47"/>
      <c r="F198" s="282"/>
      <c r="G198" s="47"/>
      <c r="H198" s="47"/>
      <c r="I198" s="47"/>
      <c r="J198" s="110"/>
      <c r="K198" s="69"/>
      <c r="L198" s="69"/>
      <c r="M198" s="223"/>
      <c r="N198" s="223"/>
      <c r="O198" s="110"/>
      <c r="P198" s="47"/>
      <c r="Q198" s="211"/>
      <c r="R198" s="265"/>
    </row>
    <row r="199" customFormat="false" ht="15" hidden="false" customHeight="false" outlineLevel="0" collapsed="false">
      <c r="A199" s="1" t="n">
        <v>192</v>
      </c>
      <c r="C199" s="132"/>
      <c r="D199" s="49"/>
      <c r="E199" s="47"/>
      <c r="F199" s="47"/>
      <c r="G199" s="47"/>
      <c r="H199" s="47"/>
      <c r="I199" s="47"/>
      <c r="J199" s="110"/>
      <c r="K199" s="69"/>
      <c r="L199" s="69"/>
      <c r="M199" s="223"/>
      <c r="N199" s="223"/>
      <c r="O199" s="110"/>
      <c r="P199" s="47"/>
      <c r="Q199" s="211"/>
      <c r="R199" s="265"/>
    </row>
    <row r="200" customFormat="false" ht="15" hidden="false" customHeight="false" outlineLevel="0" collapsed="false">
      <c r="A200" s="1" t="n">
        <v>193</v>
      </c>
      <c r="C200" s="139"/>
      <c r="D200" s="49"/>
      <c r="E200" s="47"/>
      <c r="F200" s="47"/>
      <c r="G200" s="47"/>
      <c r="H200" s="47"/>
      <c r="I200" s="47"/>
      <c r="J200" s="110"/>
      <c r="K200" s="69"/>
      <c r="L200" s="69"/>
      <c r="M200" s="223"/>
      <c r="N200" s="223"/>
      <c r="O200" s="110"/>
      <c r="P200" s="47"/>
      <c r="Q200" s="211"/>
      <c r="R200" s="265"/>
    </row>
    <row r="201" customFormat="false" ht="15.75" hidden="false" customHeight="false" outlineLevel="0" collapsed="false">
      <c r="A201" s="1" t="n">
        <v>194</v>
      </c>
      <c r="C201" s="132"/>
      <c r="D201" s="49"/>
      <c r="E201" s="269"/>
      <c r="F201" s="282"/>
      <c r="G201" s="270"/>
      <c r="H201" s="47"/>
      <c r="I201" s="47"/>
      <c r="J201" s="110"/>
      <c r="K201" s="69"/>
      <c r="L201" s="69"/>
      <c r="M201" s="223"/>
      <c r="N201" s="223"/>
      <c r="O201" s="110"/>
      <c r="P201" s="47"/>
      <c r="Q201" s="211"/>
      <c r="R201" s="265"/>
    </row>
    <row r="202" customFormat="false" ht="15.75" hidden="false" customHeight="false" outlineLevel="0" collapsed="false">
      <c r="A202" s="1" t="n">
        <v>195</v>
      </c>
      <c r="C202" s="139"/>
      <c r="D202" s="49"/>
      <c r="E202" s="47"/>
      <c r="F202" s="282"/>
      <c r="G202" s="47"/>
      <c r="H202" s="47"/>
      <c r="I202" s="47"/>
      <c r="J202" s="110"/>
      <c r="K202" s="69"/>
      <c r="L202" s="69"/>
      <c r="M202" s="223"/>
      <c r="N202" s="223"/>
      <c r="O202" s="110"/>
      <c r="P202" s="47"/>
      <c r="Q202" s="239"/>
      <c r="R202" s="265"/>
    </row>
    <row r="203" customFormat="false" ht="15" hidden="false" customHeight="false" outlineLevel="0" collapsed="false">
      <c r="A203" s="1" t="n">
        <v>196</v>
      </c>
      <c r="C203" s="132"/>
      <c r="D203" s="49"/>
      <c r="E203" s="47"/>
      <c r="F203" s="47"/>
      <c r="G203" s="47"/>
      <c r="H203" s="47"/>
      <c r="I203" s="47"/>
      <c r="J203" s="110"/>
      <c r="K203" s="69"/>
      <c r="L203" s="69"/>
      <c r="M203" s="223"/>
      <c r="N203" s="223"/>
      <c r="O203" s="110"/>
      <c r="P203" s="47"/>
      <c r="Q203" s="211"/>
      <c r="R203" s="265"/>
    </row>
    <row r="204" customFormat="false" ht="15" hidden="false" customHeight="false" outlineLevel="0" collapsed="false">
      <c r="A204" s="1" t="n">
        <v>197</v>
      </c>
      <c r="C204" s="139"/>
      <c r="D204" s="49"/>
      <c r="E204" s="47"/>
      <c r="F204" s="47"/>
      <c r="G204" s="47"/>
      <c r="H204" s="47"/>
      <c r="I204" s="47"/>
      <c r="J204" s="110"/>
      <c r="K204" s="69"/>
      <c r="L204" s="69"/>
      <c r="M204" s="223"/>
      <c r="N204" s="223"/>
      <c r="O204" s="110"/>
      <c r="P204" s="47"/>
      <c r="Q204" s="211"/>
      <c r="R204" s="265"/>
    </row>
    <row r="205" customFormat="false" ht="15" hidden="false" customHeight="false" outlineLevel="0" collapsed="false">
      <c r="A205" s="1" t="n">
        <v>198</v>
      </c>
      <c r="C205" s="132"/>
      <c r="D205" s="49"/>
      <c r="E205" s="47"/>
      <c r="F205" s="47"/>
      <c r="G205" s="47"/>
      <c r="H205" s="47"/>
      <c r="I205" s="47"/>
      <c r="J205" s="110"/>
      <c r="K205" s="69"/>
      <c r="L205" s="69"/>
      <c r="M205" s="223"/>
      <c r="N205" s="223"/>
      <c r="O205" s="110"/>
      <c r="P205" s="47"/>
      <c r="Q205" s="211"/>
      <c r="R205" s="265"/>
    </row>
    <row r="206" customFormat="false" ht="15" hidden="false" customHeight="false" outlineLevel="0" collapsed="false">
      <c r="A206" s="1" t="n">
        <v>199</v>
      </c>
      <c r="C206" s="139"/>
      <c r="D206" s="49"/>
      <c r="E206" s="47"/>
      <c r="F206" s="47"/>
      <c r="G206" s="47"/>
      <c r="H206" s="47"/>
      <c r="I206" s="47"/>
      <c r="J206" s="110"/>
      <c r="K206" s="69"/>
      <c r="L206" s="69"/>
      <c r="M206" s="223"/>
      <c r="N206" s="223"/>
      <c r="O206" s="110"/>
      <c r="P206" s="47"/>
      <c r="Q206" s="211"/>
      <c r="R206" s="265"/>
    </row>
    <row r="207" customFormat="false" ht="15" hidden="false" customHeight="false" outlineLevel="0" collapsed="false">
      <c r="C207" s="132"/>
      <c r="J207" s="110"/>
      <c r="K207" s="2"/>
      <c r="L207" s="291"/>
      <c r="M207" s="254"/>
      <c r="N207" s="254"/>
      <c r="O207" s="110"/>
      <c r="P207" s="292"/>
      <c r="R207" s="54"/>
    </row>
    <row r="208" customFormat="false" ht="15" hidden="false" customHeight="false" outlineLevel="0" collapsed="false">
      <c r="C208" s="139"/>
      <c r="J208" s="110"/>
      <c r="K208" s="2"/>
      <c r="L208" s="291"/>
      <c r="M208" s="254"/>
      <c r="N208" s="254"/>
      <c r="O208" s="110"/>
      <c r="P208" s="292"/>
      <c r="R208" s="54"/>
    </row>
    <row r="209" customFormat="false" ht="15" hidden="false" customHeight="false" outlineLevel="0" collapsed="false">
      <c r="C209" s="132"/>
      <c r="J209" s="110"/>
      <c r="K209" s="2"/>
      <c r="L209" s="291"/>
      <c r="M209" s="254"/>
      <c r="N209" s="254"/>
      <c r="O209" s="110"/>
      <c r="P209" s="292"/>
      <c r="R209" s="54"/>
    </row>
    <row r="210" customFormat="false" ht="15" hidden="false" customHeight="false" outlineLevel="0" collapsed="false">
      <c r="C210" s="139"/>
      <c r="J210" s="110"/>
      <c r="K210" s="2"/>
      <c r="L210" s="291"/>
      <c r="M210" s="254"/>
      <c r="N210" s="254"/>
      <c r="O210" s="110"/>
      <c r="P210" s="292"/>
      <c r="R210" s="54"/>
    </row>
    <row r="211" customFormat="false" ht="15" hidden="false" customHeight="false" outlineLevel="0" collapsed="false">
      <c r="C211" s="132"/>
      <c r="J211" s="110"/>
      <c r="K211" s="2"/>
      <c r="L211" s="291"/>
      <c r="M211" s="254"/>
      <c r="N211" s="254"/>
      <c r="O211" s="110"/>
      <c r="P211" s="292"/>
      <c r="R211" s="54"/>
    </row>
    <row r="212" customFormat="false" ht="15" hidden="false" customHeight="false" outlineLevel="0" collapsed="false">
      <c r="C212" s="139"/>
      <c r="J212" s="110"/>
      <c r="K212" s="2"/>
      <c r="L212" s="291"/>
      <c r="M212" s="254"/>
      <c r="N212" s="254"/>
      <c r="O212" s="110"/>
      <c r="P212" s="292"/>
      <c r="R212" s="54"/>
    </row>
    <row r="213" customFormat="false" ht="15" hidden="false" customHeight="false" outlineLevel="0" collapsed="false">
      <c r="C213" s="132"/>
      <c r="J213" s="110"/>
      <c r="K213" s="2"/>
      <c r="L213" s="291"/>
      <c r="M213" s="254"/>
      <c r="N213" s="254"/>
      <c r="O213" s="110"/>
      <c r="P213" s="292"/>
      <c r="R213" s="54"/>
    </row>
    <row r="214" customFormat="false" ht="15" hidden="false" customHeight="false" outlineLevel="0" collapsed="false">
      <c r="C214" s="139"/>
      <c r="J214" s="110"/>
      <c r="K214" s="2"/>
      <c r="L214" s="291"/>
      <c r="M214" s="254"/>
      <c r="N214" s="254"/>
      <c r="O214" s="110"/>
      <c r="P214" s="292"/>
      <c r="R214" s="54"/>
    </row>
    <row r="215" customFormat="false" ht="15" hidden="false" customHeight="false" outlineLevel="0" collapsed="false">
      <c r="C215" s="132"/>
      <c r="J215" s="110"/>
      <c r="K215" s="2"/>
      <c r="L215" s="291"/>
      <c r="M215" s="254"/>
      <c r="N215" s="254"/>
      <c r="O215" s="110"/>
      <c r="P215" s="292"/>
      <c r="R215" s="54"/>
    </row>
    <row r="216" customFormat="false" ht="15" hidden="false" customHeight="false" outlineLevel="0" collapsed="false">
      <c r="C216" s="139"/>
      <c r="J216" s="110"/>
      <c r="K216" s="2"/>
      <c r="L216" s="291"/>
      <c r="M216" s="254"/>
      <c r="N216" s="254"/>
      <c r="O216" s="110"/>
      <c r="P216" s="292"/>
      <c r="R216" s="54"/>
    </row>
    <row r="217" customFormat="false" ht="15" hidden="false" customHeight="false" outlineLevel="0" collapsed="false">
      <c r="C217" s="132"/>
      <c r="J217" s="110"/>
      <c r="K217" s="2"/>
      <c r="L217" s="291"/>
      <c r="M217" s="254"/>
      <c r="N217" s="254"/>
      <c r="O217" s="110"/>
      <c r="P217" s="292"/>
      <c r="R217" s="54"/>
    </row>
    <row r="218" customFormat="false" ht="15" hidden="false" customHeight="false" outlineLevel="0" collapsed="false">
      <c r="C218" s="139"/>
      <c r="J218" s="110"/>
      <c r="K218" s="2"/>
      <c r="L218" s="291"/>
      <c r="M218" s="254"/>
      <c r="N218" s="254"/>
      <c r="O218" s="110"/>
      <c r="P218" s="292"/>
      <c r="R218" s="54"/>
    </row>
  </sheetData>
  <mergeCells count="4">
    <mergeCell ref="G2:N3"/>
    <mergeCell ref="G5:I6"/>
    <mergeCell ref="K5:L5"/>
    <mergeCell ref="K6:L6"/>
  </mergeCells>
  <conditionalFormatting sqref="D1:D8 J1 J4:J8 J10 J13 J19 J28:J1048576 D10:D1048576">
    <cfRule type="duplicateValues" priority="2" aboveAverage="0" equalAverage="0" bottom="0" percent="0" rank="0" text="" dxfId="0">
      <formula>0</formula>
    </cfRule>
  </conditionalFormatting>
  <conditionalFormatting sqref="O9:O218">
    <cfRule type="containsText" priority="3" operator="containsText" aboveAverage="0" equalAverage="0" bottom="0" percent="0" rank="0" text="FT" dxfId="1"/>
    <cfRule type="containsText" priority="4" operator="containsText" aboveAverage="0" equalAverage="0" bottom="0" percent="0" rank="0" text="ET" dxfId="2"/>
    <cfRule type="containsText" priority="5" operator="containsText" aboveAverage="0" equalAverage="0" bottom="0" percent="0" rank="0" text="AT" dxfId="3"/>
  </conditionalFormatting>
  <conditionalFormatting sqref="N9:N200">
    <cfRule type="containsText" priority="6" operator="containsText" aboveAverage="0" equalAverage="0" bottom="0" percent="0" rank="0" text="R" dxfId="4"/>
  </conditionalFormatting>
  <conditionalFormatting sqref="J9">
    <cfRule type="duplicateValues" priority="7" aboveAverage="0" equalAverage="0" bottom="0" percent="0" rank="0" text="" dxfId="5">
      <formula>0</formula>
    </cfRule>
  </conditionalFormatting>
  <conditionalFormatting sqref="D9">
    <cfRule type="duplicateValues" priority="8" aboveAverage="0" equalAverage="0" bottom="0" percent="0" rank="0" text="" dxfId="6">
      <formula>0</formula>
    </cfRule>
  </conditionalFormatting>
  <conditionalFormatting sqref="J11">
    <cfRule type="duplicateValues" priority="9" aboveAverage="0" equalAverage="0" bottom="0" percent="0" rank="0" text="" dxfId="7">
      <formula>0</formula>
    </cfRule>
  </conditionalFormatting>
  <conditionalFormatting sqref="J12">
    <cfRule type="duplicateValues" priority="10" aboveAverage="0" equalAverage="0" bottom="0" percent="0" rank="0" text="" dxfId="8">
      <formula>0</formula>
    </cfRule>
  </conditionalFormatting>
  <conditionalFormatting sqref="J14">
    <cfRule type="duplicateValues" priority="11" aboveAverage="0" equalAverage="0" bottom="0" percent="0" rank="0" text="" dxfId="9">
      <formula>0</formula>
    </cfRule>
  </conditionalFormatting>
  <conditionalFormatting sqref="J15">
    <cfRule type="duplicateValues" priority="12" aboveAverage="0" equalAverage="0" bottom="0" percent="0" rank="0" text="" dxfId="10">
      <formula>0</formula>
    </cfRule>
  </conditionalFormatting>
  <conditionalFormatting sqref="J16">
    <cfRule type="duplicateValues" priority="13" aboveAverage="0" equalAverage="0" bottom="0" percent="0" rank="0" text="" dxfId="11">
      <formula>0</formula>
    </cfRule>
  </conditionalFormatting>
  <conditionalFormatting sqref="J17">
    <cfRule type="duplicateValues" priority="14" aboveAverage="0" equalAverage="0" bottom="0" percent="0" rank="0" text="" dxfId="12">
      <formula>0</formula>
    </cfRule>
  </conditionalFormatting>
  <conditionalFormatting sqref="J18">
    <cfRule type="duplicateValues" priority="15" aboveAverage="0" equalAverage="0" bottom="0" percent="0" rank="0" text="" dxfId="13">
      <formula>0</formula>
    </cfRule>
  </conditionalFormatting>
  <conditionalFormatting sqref="J20">
    <cfRule type="duplicateValues" priority="16" aboveAverage="0" equalAverage="0" bottom="0" percent="0" rank="0" text="" dxfId="14">
      <formula>0</formula>
    </cfRule>
  </conditionalFormatting>
  <conditionalFormatting sqref="J21">
    <cfRule type="duplicateValues" priority="17" aboveAverage="0" equalAverage="0" bottom="0" percent="0" rank="0" text="" dxfId="15">
      <formula>0</formula>
    </cfRule>
  </conditionalFormatting>
  <conditionalFormatting sqref="J22">
    <cfRule type="duplicateValues" priority="18" aboveAverage="0" equalAverage="0" bottom="0" percent="0" rank="0" text="" dxfId="16">
      <formula>0</formula>
    </cfRule>
  </conditionalFormatting>
  <conditionalFormatting sqref="J23">
    <cfRule type="duplicateValues" priority="19" aboveAverage="0" equalAverage="0" bottom="0" percent="0" rank="0" text="" dxfId="17">
      <formula>0</formula>
    </cfRule>
  </conditionalFormatting>
  <conditionalFormatting sqref="J24">
    <cfRule type="duplicateValues" priority="20" aboveAverage="0" equalAverage="0" bottom="0" percent="0" rank="0" text="" dxfId="18">
      <formula>0</formula>
    </cfRule>
  </conditionalFormatting>
  <conditionalFormatting sqref="J25">
    <cfRule type="duplicateValues" priority="21" aboveAverage="0" equalAverage="0" bottom="0" percent="0" rank="0" text="" dxfId="19">
      <formula>0</formula>
    </cfRule>
  </conditionalFormatting>
  <conditionalFormatting sqref="J26">
    <cfRule type="duplicateValues" priority="22" aboveAverage="0" equalAverage="0" bottom="0" percent="0" rank="0" text="" dxfId="20">
      <formula>0</formula>
    </cfRule>
  </conditionalFormatting>
  <conditionalFormatting sqref="J27">
    <cfRule type="duplicateValues" priority="23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390277777777778" right="0.290277777777778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8"/>
  <sheetViews>
    <sheetView showFormulas="false" showGridLines="true" showRowColHeaders="true" showZeros="true" rightToLeft="false" tabSelected="false" showOutlineSymbols="true" defaultGridColor="true" view="pageBreakPreview" topLeftCell="G3" colorId="64" zoomScale="100" zoomScaleNormal="85" zoomScalePageLayoutView="100" workbookViewId="0">
      <selection pane="topLeft" activeCell="O10" activeCellId="0" sqref="O10"/>
    </sheetView>
  </sheetViews>
  <sheetFormatPr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10.28"/>
    <col collapsed="false" customWidth="true" hidden="false" outlineLevel="0" max="3" min="3" style="1" width="7"/>
    <col collapsed="false" customWidth="true" hidden="false" outlineLevel="0" max="4" min="4" style="1" width="8.57"/>
    <col collapsed="false" customWidth="true" hidden="false" outlineLevel="0" max="5" min="5" style="1" width="24.72"/>
    <col collapsed="false" customWidth="true" hidden="false" outlineLevel="0" max="6" min="6" style="1" width="34.71"/>
    <col collapsed="false" customWidth="true" hidden="false" outlineLevel="0" max="7" min="7" style="1" width="19.28"/>
    <col collapsed="false" customWidth="true" hidden="false" outlineLevel="0" max="8" min="8" style="1" width="24.72"/>
    <col collapsed="false" customWidth="true" hidden="false" outlineLevel="0" max="9" min="9" style="1" width="9.71"/>
    <col collapsed="false" customWidth="true" hidden="false" outlineLevel="0" max="14" min="10" style="1" width="12.28"/>
    <col collapsed="false" customWidth="true" hidden="false" outlineLevel="0" max="15" min="15" style="1" width="10.28"/>
    <col collapsed="false" customWidth="true" hidden="false" outlineLevel="0" max="16" min="16" style="1" width="22.57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233"/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7"/>
      <c r="P2" s="7"/>
      <c r="Q2" s="8"/>
      <c r="T2" s="233"/>
    </row>
    <row r="3" customFormat="false" ht="15.75" hidden="false" customHeight="false" outlineLevel="0" collapsed="false">
      <c r="G3" s="5"/>
      <c r="H3" s="5"/>
      <c r="I3" s="5"/>
      <c r="J3" s="5"/>
      <c r="K3" s="5"/>
      <c r="L3" s="5"/>
      <c r="M3" s="5"/>
      <c r="N3" s="5"/>
      <c r="O3" s="10" t="s">
        <v>4</v>
      </c>
      <c r="P3" s="7"/>
      <c r="Q3" s="119" t="s">
        <v>5</v>
      </c>
      <c r="R3" s="9" t="s">
        <v>2</v>
      </c>
      <c r="T3" s="233"/>
    </row>
    <row r="4" customFormat="false" ht="16.5" hidden="false" customHeight="false" outlineLevel="0" collapsed="false">
      <c r="O4" s="12" t="n">
        <f aca="false">COUNTIF(O9:O945,"AT")</f>
        <v>0</v>
      </c>
      <c r="P4" s="13" t="s">
        <v>6</v>
      </c>
      <c r="Q4" s="185" t="e">
        <f aca="false">O4/M6</f>
        <v>#DIV/0!</v>
      </c>
      <c r="R4" s="1" t="s">
        <v>7</v>
      </c>
    </row>
    <row r="5" customFormat="false" ht="16.5" hidden="false" customHeight="false" outlineLevel="0" collapsed="false">
      <c r="G5" s="16"/>
      <c r="H5" s="16"/>
      <c r="I5" s="16"/>
      <c r="J5" s="17" t="s">
        <v>8</v>
      </c>
      <c r="K5" s="17"/>
      <c r="L5" s="17"/>
      <c r="M5" s="18" t="e">
        <f aca="false">AVERAGE(Q9:Q115)</f>
        <v>#DIV/0!</v>
      </c>
      <c r="N5" s="20"/>
      <c r="O5" s="12" t="n">
        <f aca="false">COUNTIF(O9:O946,"ET")</f>
        <v>0</v>
      </c>
      <c r="P5" s="21" t="s">
        <v>9</v>
      </c>
      <c r="Q5" s="188" t="e">
        <f aca="false">O5/M6</f>
        <v>#DIV/0!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43705.6101422974</v>
      </c>
      <c r="G6" s="16"/>
      <c r="H6" s="16"/>
      <c r="I6" s="16"/>
      <c r="J6" s="26" t="s">
        <v>12</v>
      </c>
      <c r="K6" s="26"/>
      <c r="L6" s="26"/>
      <c r="M6" s="16" t="n">
        <f aca="false">COUNT(D9:D461)</f>
        <v>0</v>
      </c>
      <c r="O6" s="12" t="n">
        <f aca="false">COUNTIF(O9:O947,"FT")</f>
        <v>0</v>
      </c>
      <c r="P6" s="28" t="s">
        <v>13</v>
      </c>
      <c r="Q6" s="189" t="e">
        <f aca="false">O6/M6</f>
        <v>#DIV/0!</v>
      </c>
    </row>
    <row r="7" customFormat="false" ht="16.5" hidden="false" customHeight="false" outlineLevel="0" collapsed="false">
      <c r="J7" s="190"/>
      <c r="K7" s="190" t="s">
        <v>14</v>
      </c>
      <c r="L7" s="190" t="s">
        <v>14</v>
      </c>
      <c r="M7" s="190" t="s">
        <v>15</v>
      </c>
      <c r="N7" s="192"/>
      <c r="O7" s="12" t="n">
        <f aca="false">COUNTIF(N9:N948,"R")</f>
        <v>0</v>
      </c>
      <c r="P7" s="33" t="s">
        <v>16</v>
      </c>
      <c r="Q7" s="193" t="e">
        <f aca="false">O7/M6</f>
        <v>#DIV/0!</v>
      </c>
    </row>
    <row r="8" customFormat="false" ht="15.75" hidden="false" customHeight="false" outlineLevel="0" collapsed="false">
      <c r="B8" s="35" t="s">
        <v>17</v>
      </c>
      <c r="C8" s="128" t="s">
        <v>18</v>
      </c>
      <c r="D8" s="194" t="s">
        <v>19</v>
      </c>
      <c r="E8" s="195" t="s">
        <v>20</v>
      </c>
      <c r="F8" s="196" t="s">
        <v>21</v>
      </c>
      <c r="G8" s="196" t="s">
        <v>22</v>
      </c>
      <c r="H8" s="197" t="s">
        <v>23</v>
      </c>
      <c r="I8" s="198" t="s">
        <v>24</v>
      </c>
      <c r="J8" s="199" t="s">
        <v>25</v>
      </c>
      <c r="K8" s="199" t="s">
        <v>26</v>
      </c>
      <c r="L8" s="199" t="s">
        <v>27</v>
      </c>
      <c r="M8" s="199" t="s">
        <v>3296</v>
      </c>
      <c r="N8" s="199" t="s">
        <v>3</v>
      </c>
      <c r="O8" s="199" t="s">
        <v>29</v>
      </c>
      <c r="P8" s="196" t="s">
        <v>30</v>
      </c>
      <c r="Q8" s="200" t="s">
        <v>31</v>
      </c>
      <c r="R8" s="196" t="s">
        <v>32</v>
      </c>
    </row>
    <row r="9" customFormat="false" ht="15" hidden="false" customHeight="false" outlineLevel="0" collapsed="false">
      <c r="A9" s="1" t="n">
        <v>1</v>
      </c>
      <c r="C9" s="132"/>
      <c r="D9" s="49"/>
      <c r="E9" s="47"/>
      <c r="F9" s="47"/>
      <c r="G9" s="47"/>
      <c r="H9" s="47"/>
      <c r="I9" s="47"/>
      <c r="J9" s="69"/>
      <c r="K9" s="69"/>
      <c r="L9" s="69"/>
      <c r="M9" s="223"/>
      <c r="N9" s="223"/>
      <c r="O9" s="110"/>
      <c r="P9" s="47"/>
      <c r="Q9" s="211"/>
      <c r="R9" s="265"/>
    </row>
    <row r="10" customFormat="false" ht="15" hidden="false" customHeight="false" outlineLevel="0" collapsed="false">
      <c r="A10" s="1" t="n">
        <v>2</v>
      </c>
      <c r="C10" s="139"/>
      <c r="D10" s="49"/>
      <c r="E10" s="47"/>
      <c r="F10" s="47"/>
      <c r="G10" s="47"/>
      <c r="H10" s="47"/>
      <c r="I10" s="47"/>
      <c r="J10" s="69"/>
      <c r="K10" s="69"/>
      <c r="L10" s="69"/>
      <c r="M10" s="223"/>
      <c r="N10" s="223"/>
      <c r="O10" s="110"/>
      <c r="P10" s="47"/>
      <c r="Q10" s="211"/>
      <c r="R10" s="265"/>
    </row>
    <row r="11" customFormat="false" ht="15" hidden="false" customHeight="false" outlineLevel="0" collapsed="false">
      <c r="A11" s="1" t="n">
        <v>3</v>
      </c>
      <c r="C11" s="132"/>
      <c r="D11" s="49"/>
      <c r="E11" s="47"/>
      <c r="F11" s="47"/>
      <c r="G11" s="47"/>
      <c r="H11" s="47"/>
      <c r="I11" s="47"/>
      <c r="J11" s="69"/>
      <c r="K11" s="69"/>
      <c r="L11" s="69"/>
      <c r="M11" s="223"/>
      <c r="N11" s="223"/>
      <c r="O11" s="110"/>
      <c r="P11" s="47"/>
      <c r="Q11" s="211"/>
      <c r="R11" s="265"/>
    </row>
    <row r="12" customFormat="false" ht="15" hidden="false" customHeight="false" outlineLevel="0" collapsed="false">
      <c r="A12" s="1" t="n">
        <v>4</v>
      </c>
      <c r="C12" s="139"/>
      <c r="D12" s="49"/>
      <c r="E12" s="47"/>
      <c r="F12" s="47"/>
      <c r="G12" s="47"/>
      <c r="H12" s="47"/>
      <c r="I12" s="47"/>
      <c r="J12" s="69"/>
      <c r="K12" s="69"/>
      <c r="L12" s="69"/>
      <c r="M12" s="223"/>
      <c r="N12" s="223"/>
      <c r="O12" s="110"/>
      <c r="P12" s="47"/>
      <c r="Q12" s="211"/>
      <c r="R12" s="265"/>
    </row>
    <row r="13" customFormat="false" ht="15" hidden="false" customHeight="false" outlineLevel="0" collapsed="false">
      <c r="A13" s="1" t="n">
        <v>5</v>
      </c>
      <c r="C13" s="132"/>
      <c r="D13" s="49"/>
      <c r="J13" s="51"/>
      <c r="M13" s="223"/>
      <c r="N13" s="223"/>
      <c r="O13" s="110"/>
      <c r="P13" s="47"/>
      <c r="Q13" s="211"/>
      <c r="R13" s="265"/>
    </row>
    <row r="14" customFormat="false" ht="15.75" hidden="false" customHeight="false" outlineLevel="0" collapsed="false">
      <c r="A14" s="1" t="n">
        <v>6</v>
      </c>
      <c r="C14" s="139"/>
      <c r="D14" s="49"/>
      <c r="E14" s="47"/>
      <c r="F14" s="282"/>
      <c r="G14" s="47"/>
      <c r="H14" s="47"/>
      <c r="I14" s="47"/>
      <c r="J14" s="110"/>
      <c r="K14" s="69"/>
      <c r="L14" s="69"/>
      <c r="M14" s="223"/>
      <c r="N14" s="223"/>
      <c r="O14" s="110"/>
      <c r="P14" s="47"/>
      <c r="Q14" s="211"/>
      <c r="R14" s="265"/>
    </row>
    <row r="15" customFormat="false" ht="15.75" hidden="false" customHeight="false" outlineLevel="0" collapsed="false">
      <c r="A15" s="1" t="n">
        <v>7</v>
      </c>
      <c r="C15" s="132"/>
      <c r="D15" s="49"/>
      <c r="E15" s="269"/>
      <c r="F15" s="282"/>
      <c r="G15" s="270"/>
      <c r="H15" s="47"/>
      <c r="I15" s="47"/>
      <c r="J15" s="110"/>
      <c r="K15" s="69"/>
      <c r="L15" s="69"/>
      <c r="M15" s="223"/>
      <c r="N15" s="223"/>
      <c r="O15" s="110"/>
      <c r="P15" s="47"/>
      <c r="Q15" s="211"/>
      <c r="R15" s="265"/>
    </row>
    <row r="16" customFormat="false" ht="15.75" hidden="false" customHeight="false" outlineLevel="0" collapsed="false">
      <c r="A16" s="1" t="n">
        <v>8</v>
      </c>
      <c r="C16" s="139"/>
      <c r="D16" s="49"/>
      <c r="E16" s="68"/>
      <c r="F16" s="276"/>
      <c r="G16" s="84"/>
      <c r="H16" s="47"/>
      <c r="I16" s="47"/>
      <c r="J16" s="69"/>
      <c r="K16" s="69"/>
      <c r="L16" s="69"/>
      <c r="M16" s="254"/>
      <c r="N16" s="223"/>
      <c r="O16" s="110"/>
      <c r="P16" s="47"/>
      <c r="Q16" s="211"/>
      <c r="R16" s="265"/>
    </row>
    <row r="17" customFormat="false" ht="15.75" hidden="false" customHeight="false" outlineLevel="0" collapsed="false">
      <c r="A17" s="1" t="n">
        <v>9</v>
      </c>
      <c r="C17" s="132"/>
      <c r="D17" s="49"/>
      <c r="E17" s="68"/>
      <c r="F17" s="276"/>
      <c r="G17" s="84"/>
      <c r="H17" s="47"/>
      <c r="I17" s="47"/>
      <c r="J17" s="278"/>
      <c r="K17" s="69"/>
      <c r="L17" s="69"/>
      <c r="M17" s="223"/>
      <c r="N17" s="223"/>
      <c r="O17" s="110"/>
      <c r="P17" s="47"/>
      <c r="Q17" s="211"/>
      <c r="R17" s="265"/>
    </row>
    <row r="18" customFormat="false" ht="15.75" hidden="false" customHeight="false" outlineLevel="0" collapsed="false">
      <c r="A18" s="1" t="n">
        <v>10</v>
      </c>
      <c r="C18" s="139"/>
      <c r="D18" s="49"/>
      <c r="E18" s="47"/>
      <c r="F18" s="276"/>
      <c r="G18" s="84"/>
      <c r="H18" s="47"/>
      <c r="I18" s="47"/>
      <c r="J18" s="69"/>
      <c r="K18" s="69"/>
      <c r="L18" s="69"/>
      <c r="M18" s="223"/>
      <c r="N18" s="223"/>
      <c r="O18" s="110"/>
      <c r="P18" s="47"/>
      <c r="Q18" s="211"/>
      <c r="R18" s="265"/>
    </row>
    <row r="19" customFormat="false" ht="15.75" hidden="false" customHeight="false" outlineLevel="0" collapsed="false">
      <c r="A19" s="1" t="n">
        <v>11</v>
      </c>
      <c r="C19" s="132"/>
      <c r="D19" s="49"/>
      <c r="E19" s="47"/>
      <c r="F19" s="276"/>
      <c r="G19" s="84"/>
      <c r="H19" s="47"/>
      <c r="I19" s="47"/>
      <c r="J19" s="69"/>
      <c r="K19" s="69"/>
      <c r="L19" s="69"/>
      <c r="M19" s="223"/>
      <c r="N19" s="223"/>
      <c r="O19" s="110"/>
      <c r="P19" s="47"/>
      <c r="Q19" s="211"/>
      <c r="R19" s="265"/>
    </row>
    <row r="20" customFormat="false" ht="15.75" hidden="false" customHeight="false" outlineLevel="0" collapsed="false">
      <c r="A20" s="1" t="n">
        <v>12</v>
      </c>
      <c r="C20" s="139"/>
      <c r="D20" s="49"/>
      <c r="E20" s="47"/>
      <c r="F20" s="276"/>
      <c r="G20" s="84"/>
      <c r="H20" s="47"/>
      <c r="I20" s="47"/>
      <c r="J20" s="69"/>
      <c r="K20" s="69"/>
      <c r="L20" s="69"/>
      <c r="M20" s="223"/>
      <c r="N20" s="223"/>
      <c r="O20" s="110"/>
      <c r="P20" s="47"/>
      <c r="Q20" s="211"/>
      <c r="R20" s="265"/>
    </row>
    <row r="21" customFormat="false" ht="15.75" hidden="false" customHeight="false" outlineLevel="0" collapsed="false">
      <c r="A21" s="1" t="n">
        <v>13</v>
      </c>
      <c r="C21" s="132"/>
      <c r="D21" s="49"/>
      <c r="E21" s="47"/>
      <c r="F21" s="276"/>
      <c r="G21" s="84"/>
      <c r="H21" s="47"/>
      <c r="I21" s="47"/>
      <c r="J21" s="69"/>
      <c r="K21" s="69"/>
      <c r="L21" s="69"/>
      <c r="M21" s="223"/>
      <c r="N21" s="223"/>
      <c r="O21" s="110"/>
      <c r="P21" s="47"/>
      <c r="Q21" s="211"/>
      <c r="R21" s="265"/>
    </row>
    <row r="22" customFormat="false" ht="15.75" hidden="false" customHeight="false" outlineLevel="0" collapsed="false">
      <c r="A22" s="1" t="n">
        <v>14</v>
      </c>
      <c r="C22" s="139"/>
      <c r="D22" s="49"/>
      <c r="E22" s="47"/>
      <c r="F22" s="276"/>
      <c r="G22" s="84"/>
      <c r="H22" s="47"/>
      <c r="I22" s="47"/>
      <c r="J22" s="69"/>
      <c r="K22" s="69"/>
      <c r="L22" s="69"/>
      <c r="M22" s="223"/>
      <c r="N22" s="223"/>
      <c r="O22" s="110"/>
      <c r="P22" s="47"/>
      <c r="Q22" s="211"/>
      <c r="R22" s="265"/>
    </row>
    <row r="23" customFormat="false" ht="15" hidden="false" customHeight="false" outlineLevel="0" collapsed="false">
      <c r="A23" s="1" t="n">
        <v>15</v>
      </c>
      <c r="C23" s="132"/>
      <c r="D23" s="49"/>
      <c r="E23" s="47"/>
      <c r="F23" s="47"/>
      <c r="G23" s="47"/>
      <c r="H23" s="47"/>
      <c r="I23" s="47"/>
      <c r="J23" s="69"/>
      <c r="K23" s="69"/>
      <c r="L23" s="69"/>
      <c r="M23" s="223"/>
      <c r="N23" s="223"/>
      <c r="O23" s="110"/>
      <c r="P23" s="47"/>
      <c r="Q23" s="211"/>
      <c r="R23" s="265"/>
    </row>
    <row r="24" customFormat="false" ht="15" hidden="false" customHeight="false" outlineLevel="0" collapsed="false">
      <c r="A24" s="1" t="n">
        <v>16</v>
      </c>
      <c r="C24" s="139"/>
      <c r="D24" s="49"/>
      <c r="E24" s="47"/>
      <c r="F24" s="47"/>
      <c r="G24" s="47"/>
      <c r="H24" s="47"/>
      <c r="I24" s="47"/>
      <c r="J24" s="69"/>
      <c r="K24" s="69"/>
      <c r="L24" s="69"/>
      <c r="M24" s="223"/>
      <c r="N24" s="223"/>
      <c r="O24" s="110"/>
      <c r="P24" s="47"/>
      <c r="Q24" s="211"/>
      <c r="R24" s="265"/>
    </row>
    <row r="25" customFormat="false" ht="15.75" hidden="false" customHeight="false" outlineLevel="0" collapsed="false">
      <c r="A25" s="1" t="n">
        <v>17</v>
      </c>
      <c r="C25" s="132"/>
      <c r="D25" s="49"/>
      <c r="E25" s="68"/>
      <c r="F25" s="276"/>
      <c r="G25" s="84"/>
      <c r="H25" s="47"/>
      <c r="I25" s="47"/>
      <c r="J25" s="69"/>
      <c r="K25" s="69"/>
      <c r="L25" s="69"/>
      <c r="M25" s="223"/>
      <c r="N25" s="223"/>
      <c r="O25" s="110"/>
      <c r="P25" s="47"/>
      <c r="Q25" s="211"/>
      <c r="R25" s="265"/>
    </row>
    <row r="26" customFormat="false" ht="15.75" hidden="false" customHeight="false" outlineLevel="0" collapsed="false">
      <c r="A26" s="1" t="n">
        <v>18</v>
      </c>
      <c r="C26" s="139"/>
      <c r="D26" s="49"/>
      <c r="E26" s="47"/>
      <c r="F26" s="276"/>
      <c r="G26" s="47"/>
      <c r="H26" s="47"/>
      <c r="I26" s="47"/>
      <c r="J26" s="69"/>
      <c r="K26" s="69"/>
      <c r="L26" s="69"/>
      <c r="M26" s="223"/>
      <c r="N26" s="223"/>
      <c r="O26" s="110"/>
      <c r="P26" s="47"/>
      <c r="Q26" s="211"/>
      <c r="R26" s="265"/>
    </row>
    <row r="27" customFormat="false" ht="15.75" hidden="false" customHeight="false" outlineLevel="0" collapsed="false">
      <c r="A27" s="1" t="n">
        <v>19</v>
      </c>
      <c r="C27" s="132"/>
      <c r="D27" s="49"/>
      <c r="E27" s="47"/>
      <c r="F27" s="276"/>
      <c r="G27" s="47"/>
      <c r="H27" s="47"/>
      <c r="I27" s="47"/>
      <c r="J27" s="69"/>
      <c r="K27" s="69"/>
      <c r="L27" s="69"/>
      <c r="M27" s="223"/>
      <c r="N27" s="223"/>
      <c r="O27" s="110"/>
      <c r="P27" s="47"/>
      <c r="Q27" s="211"/>
      <c r="R27" s="265"/>
    </row>
    <row r="28" customFormat="false" ht="15.75" hidden="false" customHeight="false" outlineLevel="0" collapsed="false">
      <c r="A28" s="1" t="n">
        <v>20</v>
      </c>
      <c r="C28" s="139"/>
      <c r="D28" s="49"/>
      <c r="E28" s="47"/>
      <c r="F28" s="276"/>
      <c r="G28" s="47"/>
      <c r="H28" s="47"/>
      <c r="I28" s="47"/>
      <c r="J28" s="69"/>
      <c r="K28" s="69"/>
      <c r="L28" s="69"/>
      <c r="M28" s="223"/>
      <c r="N28" s="223"/>
      <c r="O28" s="110"/>
      <c r="P28" s="47"/>
      <c r="Q28" s="211"/>
      <c r="R28" s="265"/>
    </row>
    <row r="29" customFormat="false" ht="15.75" hidden="false" customHeight="false" outlineLevel="0" collapsed="false">
      <c r="A29" s="1" t="n">
        <v>21</v>
      </c>
      <c r="C29" s="132"/>
      <c r="D29" s="49"/>
      <c r="E29" s="47"/>
      <c r="F29" s="276"/>
      <c r="G29" s="47"/>
      <c r="H29" s="47"/>
      <c r="I29" s="47"/>
      <c r="J29" s="69"/>
      <c r="K29" s="69"/>
      <c r="L29" s="69"/>
      <c r="M29" s="223"/>
      <c r="N29" s="223"/>
      <c r="O29" s="110"/>
      <c r="P29" s="47"/>
      <c r="Q29" s="211"/>
      <c r="R29" s="265"/>
    </row>
    <row r="30" customFormat="false" ht="15" hidden="false" customHeight="false" outlineLevel="0" collapsed="false">
      <c r="A30" s="1" t="n">
        <v>22</v>
      </c>
      <c r="C30" s="139"/>
      <c r="D30" s="49"/>
      <c r="E30" s="47"/>
      <c r="F30" s="47"/>
      <c r="G30" s="47"/>
      <c r="H30" s="47"/>
      <c r="I30" s="47"/>
      <c r="J30" s="69"/>
      <c r="K30" s="69"/>
      <c r="L30" s="69"/>
      <c r="M30" s="223"/>
      <c r="N30" s="223"/>
      <c r="O30" s="110"/>
      <c r="P30" s="47"/>
      <c r="Q30" s="211"/>
      <c r="R30" s="265"/>
    </row>
    <row r="31" customFormat="false" ht="15.75" hidden="false" customHeight="false" outlineLevel="0" collapsed="false">
      <c r="A31" s="1" t="n">
        <v>23</v>
      </c>
      <c r="C31" s="132"/>
      <c r="D31" s="49"/>
      <c r="E31" s="68"/>
      <c r="F31" s="276"/>
      <c r="G31" s="84"/>
      <c r="H31" s="47"/>
      <c r="I31" s="47"/>
      <c r="J31" s="278"/>
      <c r="K31" s="69"/>
      <c r="L31" s="69"/>
      <c r="M31" s="223"/>
      <c r="N31" s="223"/>
      <c r="O31" s="110"/>
      <c r="P31" s="47"/>
      <c r="Q31" s="211"/>
      <c r="R31" s="265"/>
    </row>
    <row r="32" customFormat="false" ht="15" hidden="false" customHeight="false" outlineLevel="0" collapsed="false">
      <c r="A32" s="1" t="n">
        <v>24</v>
      </c>
      <c r="C32" s="139"/>
      <c r="D32" s="49"/>
      <c r="J32" s="51"/>
      <c r="M32" s="223"/>
      <c r="N32" s="223"/>
      <c r="O32" s="110"/>
      <c r="P32" s="47"/>
      <c r="Q32" s="211"/>
      <c r="R32" s="265"/>
    </row>
    <row r="33" customFormat="false" ht="15" hidden="false" customHeight="false" outlineLevel="0" collapsed="false">
      <c r="A33" s="1" t="n">
        <v>25</v>
      </c>
      <c r="C33" s="132"/>
      <c r="D33" s="49"/>
      <c r="E33" s="47"/>
      <c r="F33" s="47"/>
      <c r="G33" s="47"/>
      <c r="H33" s="47"/>
      <c r="I33" s="47"/>
      <c r="J33" s="69"/>
      <c r="K33" s="69"/>
      <c r="L33" s="69"/>
      <c r="M33" s="223"/>
      <c r="N33" s="223"/>
      <c r="O33" s="110"/>
      <c r="P33" s="47"/>
      <c r="Q33" s="211"/>
      <c r="R33" s="265"/>
    </row>
    <row r="34" customFormat="false" ht="15" hidden="false" customHeight="false" outlineLevel="0" collapsed="false">
      <c r="A34" s="1" t="n">
        <v>26</v>
      </c>
      <c r="C34" s="139"/>
      <c r="D34" s="49"/>
      <c r="E34" s="47"/>
      <c r="F34" s="47"/>
      <c r="G34" s="47"/>
      <c r="H34" s="47"/>
      <c r="I34" s="47"/>
      <c r="J34" s="69"/>
      <c r="K34" s="69"/>
      <c r="L34" s="69"/>
      <c r="M34" s="223"/>
      <c r="N34" s="223"/>
      <c r="O34" s="110"/>
      <c r="P34" s="47"/>
      <c r="Q34" s="211"/>
      <c r="R34" s="265"/>
    </row>
    <row r="35" customFormat="false" ht="15.75" hidden="false" customHeight="false" outlineLevel="0" collapsed="false">
      <c r="A35" s="1" t="n">
        <v>27</v>
      </c>
      <c r="C35" s="132"/>
      <c r="D35" s="49"/>
      <c r="F35" s="276"/>
      <c r="G35" s="47"/>
      <c r="J35" s="51"/>
      <c r="K35" s="2"/>
      <c r="L35" s="2"/>
      <c r="M35" s="223"/>
      <c r="N35" s="223"/>
      <c r="O35" s="110"/>
      <c r="P35" s="47"/>
      <c r="Q35" s="211"/>
      <c r="R35" s="265"/>
    </row>
    <row r="36" customFormat="false" ht="15.75" hidden="false" customHeight="false" outlineLevel="0" collapsed="false">
      <c r="A36" s="1" t="n">
        <v>28</v>
      </c>
      <c r="C36" s="139"/>
      <c r="D36" s="49"/>
      <c r="F36" s="276"/>
      <c r="G36" s="47"/>
      <c r="H36" s="47"/>
      <c r="J36" s="278"/>
      <c r="K36" s="2"/>
      <c r="L36" s="2"/>
      <c r="M36" s="223"/>
      <c r="N36" s="223"/>
      <c r="O36" s="110"/>
      <c r="P36" s="47"/>
      <c r="Q36" s="211"/>
      <c r="R36" s="265"/>
    </row>
    <row r="37" customFormat="false" ht="15.75" hidden="false" customHeight="false" outlineLevel="0" collapsed="false">
      <c r="A37" s="1" t="n">
        <v>29</v>
      </c>
      <c r="C37" s="132"/>
      <c r="D37" s="49"/>
      <c r="F37" s="276"/>
      <c r="G37" s="47"/>
      <c r="H37" s="47"/>
      <c r="I37" s="47"/>
      <c r="J37" s="69"/>
      <c r="K37" s="2"/>
      <c r="L37" s="2"/>
      <c r="M37" s="223"/>
      <c r="N37" s="223"/>
      <c r="O37" s="110"/>
      <c r="P37" s="47"/>
      <c r="Q37" s="211"/>
      <c r="R37" s="265"/>
    </row>
    <row r="38" customFormat="false" ht="15.75" hidden="false" customHeight="false" outlineLevel="0" collapsed="false">
      <c r="A38" s="1" t="n">
        <v>30</v>
      </c>
      <c r="C38" s="139"/>
      <c r="D38" s="49"/>
      <c r="F38" s="276"/>
      <c r="G38" s="47"/>
      <c r="H38" s="47"/>
      <c r="I38" s="47"/>
      <c r="J38" s="69"/>
      <c r="K38" s="2"/>
      <c r="L38" s="2"/>
      <c r="M38" s="223"/>
      <c r="N38" s="223"/>
      <c r="O38" s="110"/>
      <c r="P38" s="47"/>
      <c r="Q38" s="211"/>
      <c r="R38" s="265"/>
    </row>
    <row r="39" customFormat="false" ht="15.75" hidden="false" customHeight="false" outlineLevel="0" collapsed="false">
      <c r="A39" s="1" t="n">
        <v>31</v>
      </c>
      <c r="C39" s="132"/>
      <c r="D39" s="49"/>
      <c r="F39" s="276"/>
      <c r="G39" s="47"/>
      <c r="H39" s="47"/>
      <c r="I39" s="47"/>
      <c r="J39" s="69"/>
      <c r="K39" s="2"/>
      <c r="L39" s="2"/>
      <c r="M39" s="223"/>
      <c r="N39" s="223"/>
      <c r="O39" s="110"/>
      <c r="P39" s="47"/>
      <c r="Q39" s="211"/>
      <c r="R39" s="265"/>
    </row>
    <row r="40" customFormat="false" ht="15.75" hidden="false" customHeight="false" outlineLevel="0" collapsed="false">
      <c r="A40" s="1" t="n">
        <v>32</v>
      </c>
      <c r="C40" s="139"/>
      <c r="D40" s="49"/>
      <c r="F40" s="276"/>
      <c r="G40" s="47"/>
      <c r="H40" s="47"/>
      <c r="I40" s="47"/>
      <c r="J40" s="278"/>
      <c r="K40" s="2"/>
      <c r="L40" s="2"/>
      <c r="M40" s="223"/>
      <c r="N40" s="223"/>
      <c r="O40" s="110"/>
      <c r="P40" s="47"/>
      <c r="Q40" s="211"/>
      <c r="R40" s="265"/>
    </row>
    <row r="41" customFormat="false" ht="15.75" hidden="false" customHeight="false" outlineLevel="0" collapsed="false">
      <c r="A41" s="1" t="n">
        <v>33</v>
      </c>
      <c r="C41" s="132"/>
      <c r="D41" s="49"/>
      <c r="F41" s="276"/>
      <c r="G41" s="47"/>
      <c r="H41" s="47"/>
      <c r="I41" s="47"/>
      <c r="J41" s="278"/>
      <c r="K41" s="2"/>
      <c r="L41" s="2"/>
      <c r="M41" s="223"/>
      <c r="N41" s="223"/>
      <c r="O41" s="110"/>
      <c r="P41" s="47"/>
      <c r="Q41" s="211"/>
      <c r="R41" s="265"/>
    </row>
    <row r="42" customFormat="false" ht="15.75" hidden="false" customHeight="false" outlineLevel="0" collapsed="false">
      <c r="A42" s="1" t="n">
        <v>34</v>
      </c>
      <c r="C42" s="139"/>
      <c r="D42" s="49"/>
      <c r="F42" s="276"/>
      <c r="G42" s="47"/>
      <c r="H42" s="47"/>
      <c r="I42" s="47"/>
      <c r="J42" s="278"/>
      <c r="K42" s="2"/>
      <c r="L42" s="2"/>
      <c r="M42" s="223"/>
      <c r="N42" s="223"/>
      <c r="O42" s="110"/>
      <c r="P42" s="47"/>
      <c r="Q42" s="211"/>
      <c r="R42" s="265"/>
    </row>
    <row r="43" customFormat="false" ht="15.75" hidden="false" customHeight="false" outlineLevel="0" collapsed="false">
      <c r="A43" s="1" t="n">
        <v>35</v>
      </c>
      <c r="C43" s="132"/>
      <c r="D43" s="49"/>
      <c r="E43" s="47"/>
      <c r="F43" s="276"/>
      <c r="G43" s="47"/>
      <c r="H43" s="47"/>
      <c r="I43" s="47"/>
      <c r="J43" s="69"/>
      <c r="K43" s="69"/>
      <c r="L43" s="69"/>
      <c r="M43" s="223"/>
      <c r="N43" s="223"/>
      <c r="O43" s="110"/>
      <c r="P43" s="47"/>
      <c r="Q43" s="211"/>
      <c r="R43" s="265"/>
    </row>
    <row r="44" customFormat="false" ht="15.75" hidden="false" customHeight="false" outlineLevel="0" collapsed="false">
      <c r="A44" s="1" t="n">
        <v>36</v>
      </c>
      <c r="C44" s="139"/>
      <c r="D44" s="49"/>
      <c r="E44" s="47"/>
      <c r="F44" s="276"/>
      <c r="G44" s="47"/>
      <c r="H44" s="47"/>
      <c r="I44" s="47"/>
      <c r="J44" s="69"/>
      <c r="K44" s="69"/>
      <c r="L44" s="69"/>
      <c r="M44" s="223"/>
      <c r="N44" s="223"/>
      <c r="O44" s="110"/>
      <c r="P44" s="47"/>
      <c r="Q44" s="211"/>
      <c r="R44" s="265"/>
    </row>
    <row r="45" customFormat="false" ht="15.75" hidden="false" customHeight="false" outlineLevel="0" collapsed="false">
      <c r="A45" s="1" t="n">
        <v>37</v>
      </c>
      <c r="C45" s="132"/>
      <c r="D45" s="49"/>
      <c r="E45" s="47"/>
      <c r="F45" s="276"/>
      <c r="G45" s="47"/>
      <c r="H45" s="47"/>
      <c r="I45" s="47"/>
      <c r="J45" s="69"/>
      <c r="K45" s="69"/>
      <c r="L45" s="69"/>
      <c r="M45" s="223"/>
      <c r="N45" s="223"/>
      <c r="O45" s="110"/>
      <c r="P45" s="47"/>
      <c r="Q45" s="211"/>
      <c r="R45" s="265"/>
    </row>
    <row r="46" customFormat="false" ht="15.75" hidden="false" customHeight="false" outlineLevel="0" collapsed="false">
      <c r="A46" s="1" t="n">
        <v>38</v>
      </c>
      <c r="C46" s="139"/>
      <c r="D46" s="49"/>
      <c r="E46" s="47"/>
      <c r="F46" s="276"/>
      <c r="G46" s="47"/>
      <c r="H46" s="47"/>
      <c r="I46" s="47"/>
      <c r="J46" s="278"/>
      <c r="K46" s="69"/>
      <c r="L46" s="69"/>
      <c r="M46" s="223"/>
      <c r="N46" s="223"/>
      <c r="O46" s="110"/>
      <c r="P46" s="47"/>
      <c r="Q46" s="211"/>
      <c r="R46" s="265"/>
    </row>
    <row r="47" customFormat="false" ht="15.75" hidden="false" customHeight="false" outlineLevel="0" collapsed="false">
      <c r="A47" s="1" t="n">
        <v>39</v>
      </c>
      <c r="C47" s="132"/>
      <c r="D47" s="49"/>
      <c r="E47" s="47"/>
      <c r="F47" s="276"/>
      <c r="G47" s="47"/>
      <c r="H47" s="47"/>
      <c r="I47" s="47"/>
      <c r="J47" s="69"/>
      <c r="K47" s="69"/>
      <c r="L47" s="69"/>
      <c r="M47" s="223"/>
      <c r="N47" s="223"/>
      <c r="O47" s="110"/>
      <c r="P47" s="47"/>
      <c r="Q47" s="211"/>
      <c r="R47" s="265"/>
    </row>
    <row r="48" customFormat="false" ht="15.75" hidden="false" customHeight="false" outlineLevel="0" collapsed="false">
      <c r="A48" s="1" t="n">
        <v>40</v>
      </c>
      <c r="C48" s="139"/>
      <c r="D48" s="49"/>
      <c r="E48" s="47"/>
      <c r="F48" s="276"/>
      <c r="G48" s="47"/>
      <c r="H48" s="47"/>
      <c r="I48" s="47"/>
      <c r="J48" s="69"/>
      <c r="K48" s="69"/>
      <c r="L48" s="69"/>
      <c r="M48" s="260"/>
      <c r="N48" s="223"/>
      <c r="O48" s="110"/>
      <c r="P48" s="47"/>
      <c r="Q48" s="211"/>
      <c r="R48" s="265"/>
    </row>
    <row r="49" customFormat="false" ht="15.75" hidden="false" customHeight="false" outlineLevel="0" collapsed="false">
      <c r="A49" s="1" t="n">
        <v>41</v>
      </c>
      <c r="C49" s="132"/>
      <c r="D49" s="49"/>
      <c r="E49" s="47"/>
      <c r="F49" s="276"/>
      <c r="G49" s="47"/>
      <c r="H49" s="47"/>
      <c r="I49" s="47"/>
      <c r="J49" s="69"/>
      <c r="K49" s="69"/>
      <c r="L49" s="69"/>
      <c r="M49" s="223"/>
      <c r="N49" s="223"/>
      <c r="O49" s="110"/>
      <c r="P49" s="47"/>
      <c r="Q49" s="211"/>
      <c r="R49" s="265"/>
    </row>
    <row r="50" customFormat="false" ht="15.75" hidden="false" customHeight="false" outlineLevel="0" collapsed="false">
      <c r="A50" s="1" t="n">
        <v>42</v>
      </c>
      <c r="C50" s="139"/>
      <c r="D50" s="49"/>
      <c r="E50" s="47"/>
      <c r="F50" s="276"/>
      <c r="G50" s="47"/>
      <c r="H50" s="47"/>
      <c r="I50" s="47"/>
      <c r="J50" s="278"/>
      <c r="K50" s="69"/>
      <c r="L50" s="69"/>
      <c r="M50" s="223"/>
      <c r="N50" s="223"/>
      <c r="O50" s="110"/>
      <c r="P50" s="47"/>
      <c r="Q50" s="211"/>
      <c r="R50" s="265"/>
    </row>
    <row r="51" customFormat="false" ht="15.75" hidden="false" customHeight="false" outlineLevel="0" collapsed="false">
      <c r="A51" s="1" t="n">
        <v>43</v>
      </c>
      <c r="C51" s="132"/>
      <c r="D51" s="49"/>
      <c r="E51" s="47"/>
      <c r="F51" s="276"/>
      <c r="G51" s="47"/>
      <c r="H51" s="47"/>
      <c r="I51" s="47"/>
      <c r="J51" s="69"/>
      <c r="K51" s="69"/>
      <c r="L51" s="69"/>
      <c r="M51" s="223"/>
      <c r="N51" s="223"/>
      <c r="O51" s="110"/>
      <c r="P51" s="47"/>
      <c r="Q51" s="211"/>
      <c r="R51" s="265"/>
    </row>
    <row r="52" customFormat="false" ht="15.75" hidden="false" customHeight="false" outlineLevel="0" collapsed="false">
      <c r="A52" s="1" t="n">
        <v>44</v>
      </c>
      <c r="C52" s="139"/>
      <c r="D52" s="49"/>
      <c r="E52" s="47"/>
      <c r="F52" s="276"/>
      <c r="G52" s="47"/>
      <c r="H52" s="47"/>
      <c r="I52" s="47"/>
      <c r="J52" s="69"/>
      <c r="K52" s="69"/>
      <c r="L52" s="69"/>
      <c r="M52" s="223"/>
      <c r="N52" s="223"/>
      <c r="O52" s="110"/>
      <c r="P52" s="47"/>
      <c r="Q52" s="211"/>
      <c r="R52" s="265"/>
    </row>
    <row r="53" customFormat="false" ht="15.75" hidden="false" customHeight="false" outlineLevel="0" collapsed="false">
      <c r="A53" s="1" t="n">
        <v>46</v>
      </c>
      <c r="C53" s="132"/>
      <c r="D53" s="49"/>
      <c r="E53" s="47"/>
      <c r="F53" s="276"/>
      <c r="G53" s="47"/>
      <c r="H53" s="47"/>
      <c r="I53" s="47"/>
      <c r="J53" s="69"/>
      <c r="K53" s="69"/>
      <c r="L53" s="69"/>
      <c r="M53" s="223"/>
      <c r="N53" s="223"/>
      <c r="O53" s="110"/>
      <c r="P53" s="47"/>
      <c r="Q53" s="211"/>
      <c r="R53" s="265"/>
    </row>
    <row r="54" customFormat="false" ht="15.75" hidden="false" customHeight="false" outlineLevel="0" collapsed="false">
      <c r="A54" s="1" t="n">
        <v>47</v>
      </c>
      <c r="C54" s="139"/>
      <c r="D54" s="49"/>
      <c r="E54" s="47"/>
      <c r="F54" s="276"/>
      <c r="G54" s="47"/>
      <c r="H54" s="47"/>
      <c r="I54" s="47"/>
      <c r="J54" s="69"/>
      <c r="K54" s="69"/>
      <c r="L54" s="69"/>
      <c r="M54" s="223"/>
      <c r="N54" s="223"/>
      <c r="O54" s="110"/>
      <c r="P54" s="47"/>
      <c r="Q54" s="211"/>
      <c r="R54" s="265"/>
    </row>
    <row r="55" customFormat="false" ht="15.75" hidden="false" customHeight="false" outlineLevel="0" collapsed="false">
      <c r="A55" s="1" t="n">
        <v>48</v>
      </c>
      <c r="C55" s="132"/>
      <c r="D55" s="49"/>
      <c r="E55" s="47"/>
      <c r="F55" s="276"/>
      <c r="G55" s="47"/>
      <c r="H55" s="47"/>
      <c r="I55" s="47"/>
      <c r="J55" s="278"/>
      <c r="K55" s="69"/>
      <c r="L55" s="69"/>
      <c r="M55" s="223"/>
      <c r="N55" s="223"/>
      <c r="O55" s="110"/>
      <c r="P55" s="47"/>
      <c r="Q55" s="211"/>
      <c r="R55" s="265"/>
    </row>
    <row r="56" customFormat="false" ht="15" hidden="false" customHeight="false" outlineLevel="0" collapsed="false">
      <c r="A56" s="1" t="n">
        <v>49</v>
      </c>
      <c r="C56" s="139"/>
      <c r="D56" s="49"/>
      <c r="E56" s="47"/>
      <c r="F56" s="47"/>
      <c r="G56" s="47"/>
      <c r="H56" s="47"/>
      <c r="I56" s="47"/>
      <c r="J56" s="69"/>
      <c r="K56" s="69"/>
      <c r="L56" s="69"/>
      <c r="M56" s="223"/>
      <c r="N56" s="223"/>
      <c r="O56" s="110"/>
      <c r="P56" s="47"/>
      <c r="Q56" s="211"/>
      <c r="R56" s="265"/>
    </row>
    <row r="57" customFormat="false" ht="15" hidden="false" customHeight="false" outlineLevel="0" collapsed="false">
      <c r="A57" s="1" t="n">
        <v>50</v>
      </c>
      <c r="C57" s="132"/>
      <c r="D57" s="49"/>
      <c r="E57" s="47"/>
      <c r="F57" s="47"/>
      <c r="G57" s="47"/>
      <c r="H57" s="47"/>
      <c r="I57" s="47"/>
      <c r="J57" s="69"/>
      <c r="K57" s="69"/>
      <c r="L57" s="69"/>
      <c r="M57" s="223"/>
      <c r="N57" s="223"/>
      <c r="O57" s="110"/>
      <c r="P57" s="47"/>
      <c r="Q57" s="211"/>
      <c r="R57" s="265"/>
    </row>
    <row r="58" customFormat="false" ht="15" hidden="false" customHeight="false" outlineLevel="0" collapsed="false">
      <c r="A58" s="1" t="n">
        <v>51</v>
      </c>
      <c r="C58" s="139"/>
      <c r="D58" s="49"/>
      <c r="E58" s="47"/>
      <c r="F58" s="47"/>
      <c r="G58" s="47"/>
      <c r="H58" s="47"/>
      <c r="I58" s="47"/>
      <c r="J58" s="69"/>
      <c r="K58" s="69"/>
      <c r="L58" s="69"/>
      <c r="M58" s="223"/>
      <c r="N58" s="223"/>
      <c r="O58" s="110"/>
      <c r="P58" s="47"/>
      <c r="Q58" s="211"/>
      <c r="R58" s="265"/>
    </row>
    <row r="59" customFormat="false" ht="15" hidden="false" customHeight="false" outlineLevel="0" collapsed="false">
      <c r="A59" s="1" t="n">
        <v>52</v>
      </c>
      <c r="C59" s="132"/>
      <c r="D59" s="49"/>
      <c r="E59" s="47"/>
      <c r="F59" s="47"/>
      <c r="G59" s="47"/>
      <c r="H59" s="47"/>
      <c r="I59" s="47"/>
      <c r="J59" s="69"/>
      <c r="K59" s="69"/>
      <c r="L59" s="69"/>
      <c r="M59" s="223"/>
      <c r="N59" s="223"/>
      <c r="O59" s="110"/>
      <c r="P59" s="47"/>
      <c r="Q59" s="211"/>
      <c r="R59" s="265"/>
    </row>
    <row r="60" customFormat="false" ht="15" hidden="false" customHeight="false" outlineLevel="0" collapsed="false">
      <c r="A60" s="1" t="n">
        <v>53</v>
      </c>
      <c r="C60" s="139"/>
      <c r="D60" s="49"/>
      <c r="E60" s="47"/>
      <c r="F60" s="47"/>
      <c r="G60" s="47"/>
      <c r="H60" s="47"/>
      <c r="I60" s="47"/>
      <c r="J60" s="69"/>
      <c r="K60" s="69"/>
      <c r="L60" s="69"/>
      <c r="M60" s="223"/>
      <c r="N60" s="223"/>
      <c r="O60" s="110"/>
      <c r="P60" s="69"/>
      <c r="Q60" s="211"/>
      <c r="R60" s="265"/>
    </row>
    <row r="61" customFormat="false" ht="15" hidden="false" customHeight="false" outlineLevel="0" collapsed="false">
      <c r="A61" s="1" t="n">
        <v>54</v>
      </c>
      <c r="C61" s="132"/>
      <c r="D61" s="49"/>
      <c r="E61" s="47"/>
      <c r="F61" s="47"/>
      <c r="G61" s="47"/>
      <c r="H61" s="47"/>
      <c r="I61" s="47"/>
      <c r="J61" s="69"/>
      <c r="K61" s="69"/>
      <c r="L61" s="69"/>
      <c r="M61" s="223"/>
      <c r="N61" s="223"/>
      <c r="O61" s="110"/>
      <c r="P61" s="47"/>
      <c r="Q61" s="211"/>
      <c r="R61" s="265"/>
    </row>
    <row r="62" customFormat="false" ht="15" hidden="false" customHeight="false" outlineLevel="0" collapsed="false">
      <c r="A62" s="1" t="n">
        <v>55</v>
      </c>
      <c r="C62" s="139"/>
      <c r="D62" s="49"/>
      <c r="E62" s="47"/>
      <c r="F62" s="47"/>
      <c r="G62" s="47"/>
      <c r="H62" s="47"/>
      <c r="I62" s="47"/>
      <c r="J62" s="69"/>
      <c r="K62" s="69"/>
      <c r="L62" s="69"/>
      <c r="M62" s="223"/>
      <c r="N62" s="223"/>
      <c r="O62" s="110"/>
      <c r="P62" s="47"/>
      <c r="Q62" s="211"/>
      <c r="R62" s="265"/>
    </row>
    <row r="63" customFormat="false" ht="15" hidden="false" customHeight="false" outlineLevel="0" collapsed="false">
      <c r="A63" s="1" t="n">
        <v>56</v>
      </c>
      <c r="C63" s="132"/>
      <c r="D63" s="49"/>
      <c r="E63" s="47"/>
      <c r="F63" s="47"/>
      <c r="G63" s="47"/>
      <c r="H63" s="47"/>
      <c r="I63" s="47"/>
      <c r="J63" s="69"/>
      <c r="K63" s="69"/>
      <c r="L63" s="69"/>
      <c r="M63" s="285"/>
      <c r="N63" s="223"/>
      <c r="O63" s="110"/>
      <c r="P63" s="47"/>
      <c r="Q63" s="211"/>
      <c r="R63" s="265"/>
    </row>
    <row r="64" customFormat="false" ht="15" hidden="false" customHeight="false" outlineLevel="0" collapsed="false">
      <c r="A64" s="1" t="n">
        <v>57</v>
      </c>
      <c r="C64" s="139"/>
      <c r="D64" s="49"/>
      <c r="E64" s="47"/>
      <c r="F64" s="47"/>
      <c r="G64" s="47"/>
      <c r="H64" s="47"/>
      <c r="I64" s="47"/>
      <c r="J64" s="69"/>
      <c r="K64" s="69"/>
      <c r="L64" s="69"/>
      <c r="M64" s="223"/>
      <c r="N64" s="223"/>
      <c r="O64" s="110"/>
      <c r="P64" s="47"/>
      <c r="Q64" s="211"/>
      <c r="R64" s="265"/>
    </row>
    <row r="65" customFormat="false" ht="15" hidden="false" customHeight="false" outlineLevel="0" collapsed="false">
      <c r="A65" s="1" t="n">
        <v>58</v>
      </c>
      <c r="C65" s="132"/>
      <c r="D65" s="49"/>
      <c r="E65" s="47"/>
      <c r="F65" s="47"/>
      <c r="G65" s="47"/>
      <c r="H65" s="47"/>
      <c r="I65" s="47"/>
      <c r="J65" s="69"/>
      <c r="K65" s="69"/>
      <c r="L65" s="69"/>
      <c r="M65" s="223"/>
      <c r="N65" s="223"/>
      <c r="O65" s="110"/>
      <c r="P65" s="47"/>
      <c r="Q65" s="211"/>
      <c r="R65" s="265"/>
    </row>
    <row r="66" customFormat="false" ht="15" hidden="false" customHeight="false" outlineLevel="0" collapsed="false">
      <c r="A66" s="1" t="n">
        <v>59</v>
      </c>
      <c r="C66" s="139"/>
      <c r="D66" s="49"/>
      <c r="E66" s="47"/>
      <c r="F66" s="47"/>
      <c r="G66" s="47"/>
      <c r="H66" s="47"/>
      <c r="I66" s="47"/>
      <c r="J66" s="69"/>
      <c r="K66" s="69"/>
      <c r="L66" s="69"/>
      <c r="M66" s="223"/>
      <c r="N66" s="223"/>
      <c r="O66" s="110"/>
      <c r="P66" s="47"/>
      <c r="Q66" s="211"/>
      <c r="R66" s="265"/>
    </row>
    <row r="67" customFormat="false" ht="15" hidden="false" customHeight="false" outlineLevel="0" collapsed="false">
      <c r="A67" s="1" t="n">
        <v>60</v>
      </c>
      <c r="C67" s="132"/>
      <c r="D67" s="49"/>
      <c r="E67" s="47"/>
      <c r="F67" s="47"/>
      <c r="G67" s="47"/>
      <c r="H67" s="47"/>
      <c r="I67" s="47"/>
      <c r="J67" s="69"/>
      <c r="K67" s="69"/>
      <c r="L67" s="69"/>
      <c r="M67" s="223"/>
      <c r="N67" s="223"/>
      <c r="O67" s="110"/>
      <c r="P67" s="47"/>
      <c r="Q67" s="211"/>
      <c r="R67" s="265"/>
    </row>
    <row r="68" customFormat="false" ht="15" hidden="false" customHeight="false" outlineLevel="0" collapsed="false">
      <c r="A68" s="1" t="n">
        <v>61</v>
      </c>
      <c r="C68" s="139"/>
      <c r="D68" s="49"/>
      <c r="E68" s="47"/>
      <c r="F68" s="47"/>
      <c r="G68" s="47"/>
      <c r="H68" s="47"/>
      <c r="I68" s="47"/>
      <c r="J68" s="69"/>
      <c r="K68" s="69"/>
      <c r="L68" s="69"/>
      <c r="M68" s="223"/>
      <c r="N68" s="223"/>
      <c r="O68" s="110"/>
      <c r="P68" s="47"/>
      <c r="Q68" s="211"/>
      <c r="R68" s="265"/>
    </row>
    <row r="69" customFormat="false" ht="15" hidden="false" customHeight="false" outlineLevel="0" collapsed="false">
      <c r="A69" s="1" t="n">
        <v>62</v>
      </c>
      <c r="C69" s="132"/>
      <c r="D69" s="49"/>
      <c r="E69" s="47"/>
      <c r="F69" s="47"/>
      <c r="G69" s="47"/>
      <c r="H69" s="47"/>
      <c r="I69" s="47"/>
      <c r="J69" s="69"/>
      <c r="K69" s="69"/>
      <c r="L69" s="69"/>
      <c r="M69" s="223"/>
      <c r="N69" s="223"/>
      <c r="O69" s="110"/>
      <c r="P69" s="47"/>
      <c r="Q69" s="211"/>
      <c r="R69" s="265"/>
    </row>
    <row r="70" customFormat="false" ht="15" hidden="false" customHeight="false" outlineLevel="0" collapsed="false">
      <c r="A70" s="1" t="n">
        <v>63</v>
      </c>
      <c r="C70" s="139"/>
      <c r="D70" s="49"/>
      <c r="E70" s="47"/>
      <c r="F70" s="47"/>
      <c r="G70" s="47"/>
      <c r="H70" s="47"/>
      <c r="I70" s="47"/>
      <c r="J70" s="69"/>
      <c r="K70" s="69"/>
      <c r="L70" s="69"/>
      <c r="M70" s="223"/>
      <c r="N70" s="223"/>
      <c r="O70" s="110"/>
      <c r="P70" s="47"/>
      <c r="Q70" s="211"/>
      <c r="R70" s="265"/>
    </row>
    <row r="71" customFormat="false" ht="15" hidden="false" customHeight="false" outlineLevel="0" collapsed="false">
      <c r="A71" s="1" t="n">
        <v>64</v>
      </c>
      <c r="C71" s="132"/>
      <c r="D71" s="49"/>
      <c r="E71" s="47"/>
      <c r="F71" s="47"/>
      <c r="G71" s="47"/>
      <c r="H71" s="47"/>
      <c r="I71" s="47"/>
      <c r="J71" s="69"/>
      <c r="K71" s="69"/>
      <c r="L71" s="69"/>
      <c r="M71" s="223"/>
      <c r="N71" s="223"/>
      <c r="O71" s="110"/>
      <c r="P71" s="47"/>
      <c r="Q71" s="211"/>
      <c r="R71" s="265"/>
    </row>
    <row r="72" customFormat="false" ht="15.75" hidden="false" customHeight="false" outlineLevel="0" collapsed="false">
      <c r="A72" s="1" t="n">
        <v>65</v>
      </c>
      <c r="C72" s="139"/>
      <c r="D72" s="49"/>
      <c r="E72" s="47"/>
      <c r="F72" s="282"/>
      <c r="G72" s="47"/>
      <c r="H72" s="47"/>
      <c r="I72" s="47"/>
      <c r="J72" s="110"/>
      <c r="K72" s="69"/>
      <c r="L72" s="69"/>
      <c r="M72" s="223"/>
      <c r="N72" s="223"/>
      <c r="O72" s="110"/>
      <c r="P72" s="47"/>
      <c r="Q72" s="211"/>
      <c r="R72" s="265"/>
    </row>
    <row r="73" customFormat="false" ht="15" hidden="false" customHeight="false" outlineLevel="0" collapsed="false">
      <c r="A73" s="1" t="n">
        <v>66</v>
      </c>
      <c r="C73" s="132"/>
      <c r="D73" s="49"/>
      <c r="E73" s="47"/>
      <c r="F73" s="47"/>
      <c r="G73" s="47"/>
      <c r="H73" s="47"/>
      <c r="I73" s="47"/>
      <c r="J73" s="69"/>
      <c r="K73" s="69"/>
      <c r="L73" s="69"/>
      <c r="M73" s="223"/>
      <c r="N73" s="223"/>
      <c r="O73" s="110"/>
      <c r="P73" s="47"/>
      <c r="Q73" s="211"/>
      <c r="R73" s="265"/>
    </row>
    <row r="74" customFormat="false" ht="15" hidden="false" customHeight="false" outlineLevel="0" collapsed="false">
      <c r="A74" s="1" t="n">
        <v>67</v>
      </c>
      <c r="C74" s="139"/>
      <c r="D74" s="49"/>
      <c r="E74" s="47"/>
      <c r="F74" s="47"/>
      <c r="G74" s="47"/>
      <c r="H74" s="47"/>
      <c r="I74" s="47"/>
      <c r="J74" s="69"/>
      <c r="K74" s="69"/>
      <c r="L74" s="69"/>
      <c r="M74" s="223"/>
      <c r="N74" s="223"/>
      <c r="O74" s="110"/>
      <c r="P74" s="69"/>
      <c r="Q74" s="211"/>
      <c r="R74" s="265"/>
    </row>
    <row r="75" customFormat="false" ht="15" hidden="false" customHeight="false" outlineLevel="0" collapsed="false">
      <c r="A75" s="1" t="n">
        <v>68</v>
      </c>
      <c r="C75" s="132"/>
      <c r="D75" s="49"/>
      <c r="E75" s="47"/>
      <c r="F75" s="47"/>
      <c r="G75" s="47"/>
      <c r="H75" s="47"/>
      <c r="I75" s="47"/>
      <c r="J75" s="69"/>
      <c r="K75" s="69"/>
      <c r="L75" s="69"/>
      <c r="M75" s="223"/>
      <c r="N75" s="223"/>
      <c r="O75" s="110"/>
      <c r="P75" s="47"/>
      <c r="Q75" s="211"/>
      <c r="R75" s="265"/>
    </row>
    <row r="76" customFormat="false" ht="15" hidden="false" customHeight="false" outlineLevel="0" collapsed="false">
      <c r="A76" s="1" t="n">
        <v>69</v>
      </c>
      <c r="C76" s="139"/>
      <c r="D76" s="49"/>
      <c r="E76" s="47"/>
      <c r="F76" s="47"/>
      <c r="G76" s="47"/>
      <c r="H76" s="47"/>
      <c r="I76" s="47"/>
      <c r="J76" s="69"/>
      <c r="K76" s="69"/>
      <c r="L76" s="69"/>
      <c r="M76" s="223"/>
      <c r="N76" s="223"/>
      <c r="O76" s="110"/>
      <c r="P76" s="47"/>
      <c r="Q76" s="211"/>
      <c r="R76" s="265"/>
    </row>
    <row r="77" customFormat="false" ht="15" hidden="false" customHeight="false" outlineLevel="0" collapsed="false">
      <c r="A77" s="1" t="n">
        <v>70</v>
      </c>
      <c r="C77" s="132"/>
      <c r="D77" s="49"/>
      <c r="E77" s="47"/>
      <c r="F77" s="47"/>
      <c r="G77" s="47"/>
      <c r="H77" s="47"/>
      <c r="I77" s="47"/>
      <c r="J77" s="69"/>
      <c r="K77" s="69"/>
      <c r="L77" s="69"/>
      <c r="M77" s="223"/>
      <c r="N77" s="223"/>
      <c r="O77" s="110"/>
      <c r="P77" s="47"/>
      <c r="Q77" s="211"/>
      <c r="R77" s="265"/>
    </row>
    <row r="78" customFormat="false" ht="15" hidden="false" customHeight="false" outlineLevel="0" collapsed="false">
      <c r="A78" s="1" t="n">
        <v>71</v>
      </c>
      <c r="C78" s="139"/>
      <c r="D78" s="49"/>
      <c r="E78" s="47"/>
      <c r="F78" s="47"/>
      <c r="G78" s="47"/>
      <c r="H78" s="47"/>
      <c r="I78" s="47"/>
      <c r="J78" s="69"/>
      <c r="K78" s="69"/>
      <c r="L78" s="69"/>
      <c r="M78" s="223"/>
      <c r="N78" s="223"/>
      <c r="O78" s="110"/>
      <c r="P78" s="47"/>
      <c r="Q78" s="211"/>
      <c r="R78" s="265"/>
    </row>
    <row r="79" customFormat="false" ht="15" hidden="false" customHeight="false" outlineLevel="0" collapsed="false">
      <c r="A79" s="1" t="n">
        <v>72</v>
      </c>
      <c r="C79" s="132"/>
      <c r="D79" s="49"/>
      <c r="E79" s="47"/>
      <c r="F79" s="47"/>
      <c r="G79" s="47"/>
      <c r="H79" s="47"/>
      <c r="I79" s="47"/>
      <c r="J79" s="69"/>
      <c r="K79" s="69"/>
      <c r="L79" s="69"/>
      <c r="M79" s="223"/>
      <c r="N79" s="223"/>
      <c r="O79" s="110"/>
      <c r="P79" s="47"/>
      <c r="Q79" s="211"/>
      <c r="R79" s="265"/>
    </row>
    <row r="80" customFormat="false" ht="15" hidden="false" customHeight="false" outlineLevel="0" collapsed="false">
      <c r="A80" s="1" t="n">
        <v>73</v>
      </c>
      <c r="C80" s="139"/>
      <c r="D80" s="49"/>
      <c r="E80" s="47"/>
      <c r="F80" s="47"/>
      <c r="G80" s="47"/>
      <c r="H80" s="47"/>
      <c r="I80" s="47"/>
      <c r="J80" s="69"/>
      <c r="K80" s="69"/>
      <c r="L80" s="69"/>
      <c r="M80" s="223"/>
      <c r="N80" s="223"/>
      <c r="O80" s="110"/>
      <c r="P80" s="293"/>
      <c r="Q80" s="294"/>
      <c r="R80" s="295"/>
    </row>
    <row r="81" customFormat="false" ht="15.75" hidden="false" customHeight="false" outlineLevel="0" collapsed="false">
      <c r="A81" s="1" t="n">
        <v>74</v>
      </c>
      <c r="C81" s="132"/>
      <c r="D81" s="49"/>
      <c r="E81" s="47"/>
      <c r="F81" s="282"/>
      <c r="G81" s="47"/>
      <c r="H81" s="47"/>
      <c r="I81" s="47"/>
      <c r="J81" s="69"/>
      <c r="K81" s="69"/>
      <c r="L81" s="69"/>
      <c r="M81" s="223"/>
      <c r="N81" s="223"/>
      <c r="O81" s="110"/>
      <c r="P81" s="47"/>
      <c r="Q81" s="211"/>
      <c r="R81" s="265"/>
    </row>
    <row r="82" customFormat="false" ht="15.75" hidden="false" customHeight="false" outlineLevel="0" collapsed="false">
      <c r="A82" s="1" t="n">
        <v>75</v>
      </c>
      <c r="C82" s="139"/>
      <c r="D82" s="49"/>
      <c r="E82" s="47"/>
      <c r="F82" s="282"/>
      <c r="G82" s="47"/>
      <c r="H82" s="47"/>
      <c r="I82" s="47"/>
      <c r="J82" s="51"/>
      <c r="K82" s="69"/>
      <c r="L82" s="69"/>
      <c r="M82" s="223"/>
      <c r="N82" s="223"/>
      <c r="O82" s="110"/>
      <c r="P82" s="47"/>
      <c r="Q82" s="211"/>
      <c r="R82" s="265"/>
    </row>
    <row r="83" customFormat="false" ht="15.75" hidden="false" customHeight="false" outlineLevel="0" collapsed="false">
      <c r="A83" s="1" t="n">
        <v>76</v>
      </c>
      <c r="C83" s="132"/>
      <c r="D83" s="49"/>
      <c r="E83" s="47"/>
      <c r="F83" s="282"/>
      <c r="G83" s="47"/>
      <c r="H83" s="47"/>
      <c r="I83" s="47"/>
      <c r="J83" s="69"/>
      <c r="K83" s="69"/>
      <c r="L83" s="69"/>
      <c r="M83" s="223"/>
      <c r="N83" s="223"/>
      <c r="O83" s="110"/>
      <c r="P83" s="214"/>
      <c r="Q83" s="211"/>
      <c r="R83" s="265"/>
    </row>
    <row r="84" customFormat="false" ht="15.75" hidden="false" customHeight="false" outlineLevel="0" collapsed="false">
      <c r="A84" s="1" t="n">
        <v>77</v>
      </c>
      <c r="C84" s="139"/>
      <c r="D84" s="49"/>
      <c r="E84" s="47"/>
      <c r="F84" s="282"/>
      <c r="G84" s="47"/>
      <c r="H84" s="47"/>
      <c r="I84" s="47"/>
      <c r="J84" s="69"/>
      <c r="K84" s="69"/>
      <c r="L84" s="69"/>
      <c r="M84" s="223"/>
      <c r="N84" s="223"/>
      <c r="O84" s="110"/>
      <c r="P84" s="296"/>
      <c r="Q84" s="211"/>
      <c r="R84" s="265"/>
    </row>
    <row r="85" customFormat="false" ht="15.75" hidden="false" customHeight="false" outlineLevel="0" collapsed="false">
      <c r="A85" s="1" t="n">
        <v>78</v>
      </c>
      <c r="C85" s="132"/>
      <c r="D85" s="49"/>
      <c r="E85" s="47"/>
      <c r="F85" s="282"/>
      <c r="G85" s="47"/>
      <c r="H85" s="47"/>
      <c r="I85" s="47"/>
      <c r="J85" s="69"/>
      <c r="K85" s="69"/>
      <c r="L85" s="69"/>
      <c r="M85" s="223"/>
      <c r="N85" s="223"/>
      <c r="O85" s="110"/>
      <c r="P85" s="47"/>
      <c r="Q85" s="211"/>
      <c r="R85" s="265"/>
    </row>
    <row r="86" customFormat="false" ht="15.75" hidden="false" customHeight="false" outlineLevel="0" collapsed="false">
      <c r="A86" s="1" t="n">
        <v>79</v>
      </c>
      <c r="C86" s="139"/>
      <c r="D86" s="49"/>
      <c r="E86" s="47"/>
      <c r="F86" s="282"/>
      <c r="G86" s="47"/>
      <c r="H86" s="47"/>
      <c r="I86" s="47"/>
      <c r="J86" s="69"/>
      <c r="K86" s="69"/>
      <c r="L86" s="69"/>
      <c r="M86" s="223"/>
      <c r="N86" s="223"/>
      <c r="O86" s="110"/>
      <c r="P86" s="47"/>
      <c r="Q86" s="211"/>
      <c r="R86" s="265"/>
    </row>
    <row r="87" customFormat="false" ht="15.75" hidden="false" customHeight="false" outlineLevel="0" collapsed="false">
      <c r="A87" s="1" t="n">
        <v>80</v>
      </c>
      <c r="C87" s="132"/>
      <c r="D87" s="49"/>
      <c r="E87" s="47"/>
      <c r="F87" s="282"/>
      <c r="G87" s="47"/>
      <c r="H87" s="47"/>
      <c r="I87" s="47"/>
      <c r="J87" s="69"/>
      <c r="K87" s="69"/>
      <c r="L87" s="69"/>
      <c r="M87" s="223"/>
      <c r="N87" s="223"/>
      <c r="O87" s="110"/>
      <c r="P87" s="47"/>
      <c r="Q87" s="211"/>
      <c r="R87" s="265"/>
    </row>
    <row r="88" customFormat="false" ht="15.75" hidden="false" customHeight="false" outlineLevel="0" collapsed="false">
      <c r="A88" s="1" t="n">
        <v>81</v>
      </c>
      <c r="C88" s="139"/>
      <c r="D88" s="49"/>
      <c r="E88" s="47"/>
      <c r="F88" s="282"/>
      <c r="G88" s="47"/>
      <c r="H88" s="47"/>
      <c r="I88" s="47"/>
      <c r="J88" s="110"/>
      <c r="K88" s="69"/>
      <c r="L88" s="69"/>
      <c r="M88" s="223"/>
      <c r="N88" s="223"/>
      <c r="O88" s="110"/>
      <c r="P88" s="47"/>
      <c r="Q88" s="211"/>
      <c r="R88" s="265"/>
    </row>
    <row r="89" customFormat="false" ht="15.75" hidden="false" customHeight="false" outlineLevel="0" collapsed="false">
      <c r="A89" s="1" t="n">
        <v>82</v>
      </c>
      <c r="C89" s="132"/>
      <c r="D89" s="49"/>
      <c r="E89" s="269"/>
      <c r="F89" s="269"/>
      <c r="G89" s="271"/>
      <c r="H89" s="270"/>
      <c r="I89" s="47"/>
      <c r="J89" s="69"/>
      <c r="K89" s="69"/>
      <c r="L89" s="69"/>
      <c r="M89" s="223"/>
      <c r="N89" s="223"/>
      <c r="O89" s="110"/>
      <c r="P89" s="47"/>
      <c r="Q89" s="211"/>
      <c r="R89" s="265"/>
    </row>
    <row r="90" customFormat="false" ht="15.75" hidden="false" customHeight="false" outlineLevel="0" collapsed="false">
      <c r="A90" s="1" t="n">
        <v>83</v>
      </c>
      <c r="C90" s="139"/>
      <c r="D90" s="49"/>
      <c r="E90" s="269"/>
      <c r="F90" s="277"/>
      <c r="G90" s="271"/>
      <c r="H90" s="47"/>
      <c r="I90" s="47"/>
      <c r="J90" s="110"/>
      <c r="K90" s="69"/>
      <c r="L90" s="69"/>
      <c r="M90" s="223"/>
      <c r="N90" s="223"/>
      <c r="O90" s="110"/>
      <c r="P90" s="47"/>
      <c r="Q90" s="239"/>
      <c r="R90" s="265"/>
    </row>
    <row r="91" customFormat="false" ht="15.75" hidden="false" customHeight="false" outlineLevel="0" collapsed="false">
      <c r="A91" s="1" t="n">
        <v>84</v>
      </c>
      <c r="C91" s="132"/>
      <c r="D91" s="49"/>
      <c r="E91" s="47"/>
      <c r="F91" s="277"/>
      <c r="G91" s="47"/>
      <c r="H91" s="47"/>
      <c r="I91" s="47"/>
      <c r="J91" s="69"/>
      <c r="K91" s="69"/>
      <c r="L91" s="69"/>
      <c r="M91" s="223"/>
      <c r="N91" s="223"/>
      <c r="O91" s="110"/>
      <c r="P91" s="47"/>
      <c r="Q91" s="211"/>
      <c r="R91" s="265"/>
    </row>
    <row r="92" customFormat="false" ht="15.75" hidden="false" customHeight="false" outlineLevel="0" collapsed="false">
      <c r="A92" s="1" t="n">
        <v>85</v>
      </c>
      <c r="C92" s="139"/>
      <c r="D92" s="49"/>
      <c r="E92" s="47"/>
      <c r="F92" s="277"/>
      <c r="G92" s="47"/>
      <c r="H92" s="47"/>
      <c r="I92" s="47"/>
      <c r="J92" s="69"/>
      <c r="K92" s="69"/>
      <c r="L92" s="69"/>
      <c r="M92" s="223"/>
      <c r="N92" s="223"/>
      <c r="O92" s="110"/>
      <c r="P92" s="47"/>
      <c r="Q92" s="211"/>
      <c r="R92" s="265"/>
    </row>
    <row r="93" customFormat="false" ht="15.75" hidden="false" customHeight="false" outlineLevel="0" collapsed="false">
      <c r="A93" s="1" t="n">
        <v>86</v>
      </c>
      <c r="C93" s="132"/>
      <c r="D93" s="49"/>
      <c r="E93" s="269"/>
      <c r="F93" s="277"/>
      <c r="G93" s="47"/>
      <c r="H93" s="47"/>
      <c r="I93" s="47"/>
      <c r="J93" s="69"/>
      <c r="K93" s="69"/>
      <c r="L93" s="69"/>
      <c r="M93" s="223"/>
      <c r="N93" s="223"/>
      <c r="O93" s="110"/>
      <c r="P93" s="47"/>
      <c r="Q93" s="211"/>
      <c r="R93" s="265"/>
    </row>
    <row r="94" customFormat="false" ht="15" hidden="false" customHeight="false" outlineLevel="0" collapsed="false">
      <c r="A94" s="1" t="n">
        <v>87</v>
      </c>
      <c r="C94" s="139"/>
      <c r="D94" s="49"/>
      <c r="E94" s="47"/>
      <c r="F94" s="47"/>
      <c r="G94" s="47"/>
      <c r="H94" s="47"/>
      <c r="I94" s="47"/>
      <c r="J94" s="69"/>
      <c r="K94" s="69"/>
      <c r="L94" s="69"/>
      <c r="M94" s="223"/>
      <c r="N94" s="223"/>
      <c r="O94" s="110"/>
      <c r="P94" s="47"/>
      <c r="Q94" s="211"/>
      <c r="R94" s="265"/>
    </row>
    <row r="95" customFormat="false" ht="15" hidden="false" customHeight="false" outlineLevel="0" collapsed="false">
      <c r="A95" s="1" t="n">
        <v>88</v>
      </c>
      <c r="C95" s="132"/>
      <c r="D95" s="49"/>
      <c r="E95" s="47"/>
      <c r="F95" s="47"/>
      <c r="G95" s="47"/>
      <c r="H95" s="47"/>
      <c r="I95" s="47"/>
      <c r="J95" s="69"/>
      <c r="K95" s="69"/>
      <c r="L95" s="69"/>
      <c r="M95" s="223"/>
      <c r="N95" s="223"/>
      <c r="O95" s="110"/>
      <c r="P95" s="47"/>
      <c r="Q95" s="211"/>
      <c r="R95" s="265"/>
    </row>
    <row r="96" customFormat="false" ht="15" hidden="false" customHeight="false" outlineLevel="0" collapsed="false">
      <c r="A96" s="1" t="n">
        <v>89</v>
      </c>
      <c r="C96" s="139"/>
      <c r="D96" s="49"/>
      <c r="E96" s="47"/>
      <c r="F96" s="47"/>
      <c r="G96" s="47"/>
      <c r="H96" s="47"/>
      <c r="I96" s="47"/>
      <c r="J96" s="69"/>
      <c r="K96" s="69"/>
      <c r="L96" s="69"/>
      <c r="M96" s="223"/>
      <c r="N96" s="223"/>
      <c r="O96" s="110"/>
      <c r="P96" s="47"/>
      <c r="Q96" s="211"/>
      <c r="R96" s="265"/>
    </row>
    <row r="97" customFormat="false" ht="15" hidden="false" customHeight="false" outlineLevel="0" collapsed="false">
      <c r="A97" s="1" t="n">
        <v>90</v>
      </c>
      <c r="C97" s="132"/>
      <c r="D97" s="49"/>
      <c r="E97" s="47"/>
      <c r="F97" s="47"/>
      <c r="G97" s="47"/>
      <c r="H97" s="47"/>
      <c r="I97" s="47"/>
      <c r="J97" s="69"/>
      <c r="K97" s="69"/>
      <c r="L97" s="69"/>
      <c r="M97" s="223"/>
      <c r="N97" s="223"/>
      <c r="O97" s="110"/>
      <c r="P97" s="47"/>
      <c r="Q97" s="211"/>
      <c r="R97" s="265"/>
    </row>
    <row r="98" customFormat="false" ht="15" hidden="false" customHeight="false" outlineLevel="0" collapsed="false">
      <c r="A98" s="1" t="n">
        <v>91</v>
      </c>
      <c r="C98" s="139"/>
      <c r="D98" s="49"/>
      <c r="E98" s="47"/>
      <c r="F98" s="47"/>
      <c r="G98" s="47"/>
      <c r="H98" s="47"/>
      <c r="I98" s="47"/>
      <c r="J98" s="69"/>
      <c r="K98" s="69"/>
      <c r="L98" s="69"/>
      <c r="M98" s="223"/>
      <c r="N98" s="223"/>
      <c r="O98" s="110"/>
      <c r="P98" s="47"/>
      <c r="Q98" s="211"/>
      <c r="R98" s="265"/>
    </row>
    <row r="99" customFormat="false" ht="15" hidden="false" customHeight="false" outlineLevel="0" collapsed="false">
      <c r="A99" s="1" t="n">
        <v>92</v>
      </c>
      <c r="C99" s="132"/>
      <c r="D99" s="49"/>
      <c r="E99" s="47"/>
      <c r="F99" s="47"/>
      <c r="G99" s="47"/>
      <c r="H99" s="47"/>
      <c r="I99" s="47"/>
      <c r="J99" s="69"/>
      <c r="K99" s="69"/>
      <c r="L99" s="69"/>
      <c r="M99" s="223"/>
      <c r="N99" s="223"/>
      <c r="O99" s="110"/>
      <c r="P99" s="47"/>
      <c r="Q99" s="211"/>
      <c r="R99" s="265"/>
    </row>
    <row r="100" customFormat="false" ht="15" hidden="false" customHeight="false" outlineLevel="0" collapsed="false">
      <c r="A100" s="1" t="n">
        <v>93</v>
      </c>
      <c r="C100" s="139"/>
      <c r="D100" s="49"/>
      <c r="E100" s="47"/>
      <c r="F100" s="47"/>
      <c r="G100" s="47"/>
      <c r="H100" s="47"/>
      <c r="I100" s="47"/>
      <c r="J100" s="69"/>
      <c r="K100" s="69"/>
      <c r="L100" s="69"/>
      <c r="M100" s="223"/>
      <c r="N100" s="223"/>
      <c r="O100" s="110"/>
      <c r="P100" s="47"/>
      <c r="Q100" s="211"/>
      <c r="R100" s="265"/>
    </row>
    <row r="101" customFormat="false" ht="15.75" hidden="false" customHeight="false" outlineLevel="0" collapsed="false">
      <c r="A101" s="1" t="n">
        <v>94</v>
      </c>
      <c r="C101" s="132"/>
      <c r="D101" s="49"/>
      <c r="E101" s="269"/>
      <c r="F101" s="277"/>
      <c r="G101" s="270"/>
      <c r="H101" s="47"/>
      <c r="I101" s="47"/>
      <c r="J101" s="110"/>
      <c r="K101" s="69"/>
      <c r="L101" s="69"/>
      <c r="M101" s="223"/>
      <c r="N101" s="223"/>
      <c r="O101" s="110"/>
      <c r="P101" s="47"/>
      <c r="Q101" s="211"/>
      <c r="R101" s="265"/>
    </row>
    <row r="102" customFormat="false" ht="15.75" hidden="false" customHeight="false" outlineLevel="0" collapsed="false">
      <c r="A102" s="1" t="n">
        <v>95</v>
      </c>
      <c r="C102" s="139"/>
      <c r="D102" s="49"/>
      <c r="E102" s="269"/>
      <c r="F102" s="277"/>
      <c r="G102" s="270"/>
      <c r="H102" s="47"/>
      <c r="I102" s="47"/>
      <c r="J102" s="110"/>
      <c r="K102" s="69"/>
      <c r="L102" s="69"/>
      <c r="M102" s="223"/>
      <c r="N102" s="223"/>
      <c r="O102" s="110"/>
      <c r="P102" s="47"/>
      <c r="Q102" s="211"/>
      <c r="R102" s="265"/>
    </row>
    <row r="103" customFormat="false" ht="15.75" hidden="false" customHeight="false" outlineLevel="0" collapsed="false">
      <c r="A103" s="1" t="n">
        <v>96</v>
      </c>
      <c r="C103" s="132"/>
      <c r="D103" s="49"/>
      <c r="E103" s="269"/>
      <c r="F103" s="277"/>
      <c r="G103" s="270"/>
      <c r="H103" s="47"/>
      <c r="I103" s="47"/>
      <c r="J103" s="110"/>
      <c r="K103" s="69"/>
      <c r="L103" s="69"/>
      <c r="M103" s="223"/>
      <c r="N103" s="223"/>
      <c r="O103" s="110"/>
      <c r="P103" s="47"/>
      <c r="Q103" s="211"/>
      <c r="R103" s="265"/>
    </row>
    <row r="104" customFormat="false" ht="15.75" hidden="false" customHeight="false" outlineLevel="0" collapsed="false">
      <c r="A104" s="1" t="n">
        <v>97</v>
      </c>
      <c r="C104" s="139"/>
      <c r="D104" s="49"/>
      <c r="E104" s="47"/>
      <c r="F104" s="277"/>
      <c r="G104" s="270"/>
      <c r="H104" s="47"/>
      <c r="I104" s="47"/>
      <c r="J104" s="110"/>
      <c r="K104" s="69"/>
      <c r="L104" s="69"/>
      <c r="M104" s="223"/>
      <c r="N104" s="223"/>
      <c r="O104" s="110"/>
      <c r="P104" s="47"/>
      <c r="Q104" s="211"/>
      <c r="R104" s="265"/>
    </row>
    <row r="105" customFormat="false" ht="15.75" hidden="false" customHeight="false" outlineLevel="0" collapsed="false">
      <c r="A105" s="1" t="n">
        <v>98</v>
      </c>
      <c r="C105" s="132"/>
      <c r="D105" s="49"/>
      <c r="E105" s="47"/>
      <c r="F105" s="277"/>
      <c r="G105" s="47"/>
      <c r="H105" s="47"/>
      <c r="I105" s="47"/>
      <c r="J105" s="110"/>
      <c r="K105" s="69"/>
      <c r="L105" s="69"/>
      <c r="M105" s="223"/>
      <c r="N105" s="223"/>
      <c r="O105" s="110"/>
      <c r="P105" s="47"/>
      <c r="Q105" s="211"/>
      <c r="R105" s="265"/>
    </row>
    <row r="106" customFormat="false" ht="15.75" hidden="false" customHeight="false" outlineLevel="0" collapsed="false">
      <c r="A106" s="1" t="n">
        <v>99</v>
      </c>
      <c r="C106" s="139"/>
      <c r="D106" s="49"/>
      <c r="E106" s="47"/>
      <c r="F106" s="277"/>
      <c r="G106" s="47"/>
      <c r="H106" s="47"/>
      <c r="I106" s="47"/>
      <c r="J106" s="110"/>
      <c r="K106" s="69"/>
      <c r="L106" s="69"/>
      <c r="M106" s="223"/>
      <c r="N106" s="223"/>
      <c r="O106" s="110"/>
      <c r="P106" s="47"/>
      <c r="Q106" s="211"/>
      <c r="R106" s="265"/>
    </row>
    <row r="107" customFormat="false" ht="15" hidden="false" customHeight="false" outlineLevel="0" collapsed="false">
      <c r="A107" s="1" t="n">
        <v>100</v>
      </c>
      <c r="C107" s="132"/>
      <c r="D107" s="49"/>
      <c r="E107" s="47"/>
      <c r="F107" s="47"/>
      <c r="G107" s="47"/>
      <c r="H107" s="47"/>
      <c r="I107" s="47"/>
      <c r="J107" s="69"/>
      <c r="K107" s="69"/>
      <c r="L107" s="69"/>
      <c r="M107" s="223"/>
      <c r="N107" s="223"/>
      <c r="O107" s="110"/>
      <c r="P107" s="47"/>
      <c r="Q107" s="211"/>
      <c r="R107" s="265"/>
    </row>
    <row r="108" customFormat="false" ht="15.75" hidden="false" customHeight="false" outlineLevel="0" collapsed="false">
      <c r="A108" s="1" t="n">
        <v>101</v>
      </c>
      <c r="C108" s="139"/>
      <c r="D108" s="49"/>
      <c r="E108" s="47"/>
      <c r="F108" s="47"/>
      <c r="G108" s="47"/>
      <c r="H108" s="47"/>
      <c r="I108" s="47"/>
      <c r="J108" s="69"/>
      <c r="K108" s="69"/>
      <c r="L108" s="69"/>
      <c r="M108" s="223"/>
      <c r="N108" s="223"/>
      <c r="O108" s="110"/>
      <c r="P108" s="47"/>
      <c r="Q108" s="211"/>
      <c r="R108" s="265"/>
    </row>
    <row r="109" customFormat="false" ht="15.75" hidden="false" customHeight="false" outlineLevel="0" collapsed="false">
      <c r="A109" s="1" t="n">
        <v>102</v>
      </c>
      <c r="C109" s="132"/>
      <c r="D109" s="49"/>
      <c r="E109" s="269"/>
      <c r="F109" s="277"/>
      <c r="G109" s="270"/>
      <c r="H109" s="297"/>
      <c r="I109" s="87"/>
      <c r="J109" s="110"/>
      <c r="K109" s="69"/>
      <c r="L109" s="69"/>
      <c r="M109" s="223"/>
      <c r="N109" s="223"/>
      <c r="O109" s="110"/>
      <c r="P109" s="47"/>
      <c r="Q109" s="211"/>
      <c r="R109" s="265"/>
    </row>
    <row r="110" customFormat="false" ht="15" hidden="false" customHeight="false" outlineLevel="0" collapsed="false">
      <c r="A110" s="1" t="n">
        <v>103</v>
      </c>
      <c r="C110" s="139"/>
      <c r="D110" s="49"/>
      <c r="E110" s="47"/>
      <c r="F110" s="47"/>
      <c r="G110" s="47"/>
      <c r="H110" s="47"/>
      <c r="I110" s="47"/>
      <c r="J110" s="69"/>
      <c r="K110" s="69"/>
      <c r="L110" s="69"/>
      <c r="M110" s="223"/>
      <c r="N110" s="223"/>
      <c r="O110" s="110"/>
      <c r="P110" s="47"/>
      <c r="Q110" s="211"/>
      <c r="R110" s="265"/>
    </row>
    <row r="111" customFormat="false" ht="15" hidden="false" customHeight="false" outlineLevel="0" collapsed="false">
      <c r="A111" s="1" t="n">
        <v>104</v>
      </c>
      <c r="C111" s="132"/>
      <c r="D111" s="49"/>
      <c r="E111" s="47"/>
      <c r="F111" s="47"/>
      <c r="G111" s="47"/>
      <c r="H111" s="47"/>
      <c r="I111" s="47"/>
      <c r="J111" s="69"/>
      <c r="K111" s="69"/>
      <c r="L111" s="69"/>
      <c r="M111" s="223"/>
      <c r="N111" s="223"/>
      <c r="O111" s="110"/>
      <c r="P111" s="47"/>
      <c r="Q111" s="211"/>
      <c r="R111" s="265"/>
    </row>
    <row r="112" customFormat="false" ht="15" hidden="false" customHeight="false" outlineLevel="0" collapsed="false">
      <c r="A112" s="1" t="n">
        <v>105</v>
      </c>
      <c r="C112" s="139"/>
      <c r="D112" s="49"/>
      <c r="E112" s="47"/>
      <c r="F112" s="47"/>
      <c r="G112" s="47"/>
      <c r="H112" s="47"/>
      <c r="I112" s="47"/>
      <c r="J112" s="69"/>
      <c r="K112" s="69"/>
      <c r="L112" s="69"/>
      <c r="M112" s="223"/>
      <c r="N112" s="223"/>
      <c r="O112" s="110"/>
      <c r="P112" s="47"/>
      <c r="Q112" s="211"/>
      <c r="R112" s="268"/>
    </row>
    <row r="113" customFormat="false" ht="15" hidden="false" customHeight="false" outlineLevel="0" collapsed="false">
      <c r="A113" s="1" t="n">
        <v>106</v>
      </c>
      <c r="C113" s="132"/>
      <c r="D113" s="49"/>
      <c r="E113" s="47"/>
      <c r="F113" s="47"/>
      <c r="G113" s="47"/>
      <c r="H113" s="47"/>
      <c r="I113" s="47"/>
      <c r="J113" s="69"/>
      <c r="K113" s="69"/>
      <c r="L113" s="69"/>
      <c r="M113" s="223"/>
      <c r="N113" s="223"/>
      <c r="O113" s="110"/>
      <c r="P113" s="47"/>
      <c r="Q113" s="211"/>
      <c r="R113" s="265"/>
    </row>
    <row r="114" customFormat="false" ht="15" hidden="false" customHeight="false" outlineLevel="0" collapsed="false">
      <c r="A114" s="1" t="s">
        <v>3378</v>
      </c>
      <c r="C114" s="139"/>
      <c r="D114" s="49"/>
      <c r="E114" s="47"/>
      <c r="F114" s="47"/>
      <c r="G114" s="47"/>
      <c r="H114" s="47"/>
      <c r="I114" s="47"/>
      <c r="J114" s="69"/>
      <c r="K114" s="69"/>
      <c r="L114" s="69"/>
      <c r="M114" s="223"/>
      <c r="N114" s="223"/>
      <c r="O114" s="110"/>
      <c r="P114" s="47"/>
      <c r="Q114" s="211"/>
      <c r="R114" s="265"/>
    </row>
    <row r="115" customFormat="false" ht="15" hidden="false" customHeight="false" outlineLevel="0" collapsed="false">
      <c r="A115" s="1" t="n">
        <v>108</v>
      </c>
      <c r="C115" s="132"/>
      <c r="D115" s="49"/>
      <c r="E115" s="47"/>
      <c r="F115" s="47"/>
      <c r="G115" s="47"/>
      <c r="H115" s="47"/>
      <c r="I115" s="47"/>
      <c r="J115" s="69"/>
      <c r="K115" s="69"/>
      <c r="L115" s="69"/>
      <c r="M115" s="223"/>
      <c r="N115" s="223"/>
      <c r="O115" s="110"/>
      <c r="P115" s="47"/>
      <c r="Q115" s="211"/>
      <c r="R115" s="265"/>
    </row>
    <row r="116" customFormat="false" ht="15" hidden="false" customHeight="false" outlineLevel="0" collapsed="false">
      <c r="A116" s="1" t="n">
        <v>109</v>
      </c>
      <c r="C116" s="139"/>
      <c r="D116" s="49"/>
      <c r="E116" s="47"/>
      <c r="F116" s="47"/>
      <c r="G116" s="47"/>
      <c r="H116" s="47"/>
      <c r="I116" s="47"/>
      <c r="J116" s="69"/>
      <c r="K116" s="69"/>
      <c r="L116" s="69"/>
      <c r="M116" s="223"/>
      <c r="N116" s="223"/>
      <c r="O116" s="110"/>
      <c r="P116" s="47"/>
      <c r="Q116" s="211"/>
      <c r="R116" s="265"/>
    </row>
    <row r="117" customFormat="false" ht="15" hidden="false" customHeight="false" outlineLevel="0" collapsed="false">
      <c r="A117" s="1" t="n">
        <v>110</v>
      </c>
      <c r="C117" s="132"/>
      <c r="D117" s="49"/>
      <c r="E117" s="47"/>
      <c r="F117" s="47"/>
      <c r="G117" s="47"/>
      <c r="H117" s="47"/>
      <c r="I117" s="47"/>
      <c r="J117" s="69"/>
      <c r="K117" s="69"/>
      <c r="L117" s="69"/>
      <c r="M117" s="223"/>
      <c r="N117" s="223"/>
      <c r="O117" s="110"/>
      <c r="P117" s="47"/>
      <c r="Q117" s="211"/>
      <c r="R117" s="265"/>
    </row>
    <row r="118" customFormat="false" ht="15" hidden="false" customHeight="false" outlineLevel="0" collapsed="false">
      <c r="A118" s="1" t="n">
        <v>111</v>
      </c>
      <c r="C118" s="139"/>
      <c r="D118" s="49"/>
      <c r="E118" s="47"/>
      <c r="F118" s="47"/>
      <c r="G118" s="47"/>
      <c r="H118" s="47"/>
      <c r="I118" s="47"/>
      <c r="J118" s="69"/>
      <c r="K118" s="69"/>
      <c r="L118" s="69"/>
      <c r="M118" s="285"/>
      <c r="N118" s="223"/>
      <c r="O118" s="110"/>
      <c r="P118" s="85"/>
      <c r="Q118" s="211"/>
      <c r="R118" s="265"/>
    </row>
    <row r="119" customFormat="false" ht="15" hidden="false" customHeight="false" outlineLevel="0" collapsed="false">
      <c r="A119" s="1" t="n">
        <v>112</v>
      </c>
      <c r="C119" s="132"/>
      <c r="D119" s="49"/>
      <c r="E119" s="47"/>
      <c r="F119" s="47"/>
      <c r="G119" s="47"/>
      <c r="H119" s="47"/>
      <c r="I119" s="47"/>
      <c r="J119" s="69"/>
      <c r="K119" s="69"/>
      <c r="L119" s="69"/>
      <c r="M119" s="223"/>
      <c r="N119" s="223"/>
      <c r="O119" s="110"/>
      <c r="P119" s="47"/>
      <c r="Q119" s="211"/>
      <c r="R119" s="265"/>
    </row>
    <row r="120" customFormat="false" ht="15" hidden="false" customHeight="false" outlineLevel="0" collapsed="false">
      <c r="A120" s="1" t="n">
        <v>113</v>
      </c>
      <c r="C120" s="139"/>
      <c r="D120" s="49"/>
      <c r="E120" s="47"/>
      <c r="F120" s="47"/>
      <c r="G120" s="47"/>
      <c r="H120" s="47"/>
      <c r="I120" s="47"/>
      <c r="J120" s="69"/>
      <c r="K120" s="69"/>
      <c r="L120" s="69"/>
      <c r="M120" s="223"/>
      <c r="N120" s="223"/>
      <c r="O120" s="110"/>
      <c r="P120" s="47"/>
      <c r="Q120" s="211"/>
      <c r="R120" s="265"/>
    </row>
    <row r="121" customFormat="false" ht="15" hidden="false" customHeight="false" outlineLevel="0" collapsed="false">
      <c r="A121" s="1" t="n">
        <v>114</v>
      </c>
      <c r="C121" s="132"/>
      <c r="D121" s="49"/>
      <c r="E121" s="47"/>
      <c r="F121" s="47"/>
      <c r="G121" s="47"/>
      <c r="H121" s="47"/>
      <c r="I121" s="47"/>
      <c r="J121" s="69"/>
      <c r="K121" s="69"/>
      <c r="L121" s="69"/>
      <c r="M121" s="223"/>
      <c r="N121" s="223"/>
      <c r="O121" s="110"/>
      <c r="P121" s="47"/>
      <c r="Q121" s="211"/>
      <c r="R121" s="265"/>
    </row>
    <row r="122" customFormat="false" ht="15" hidden="false" customHeight="false" outlineLevel="0" collapsed="false">
      <c r="A122" s="1" t="n">
        <v>115</v>
      </c>
      <c r="C122" s="139"/>
      <c r="D122" s="49"/>
      <c r="E122" s="47"/>
      <c r="F122" s="47"/>
      <c r="G122" s="47"/>
      <c r="H122" s="47"/>
      <c r="I122" s="47"/>
      <c r="J122" s="69"/>
      <c r="K122" s="69"/>
      <c r="L122" s="69"/>
      <c r="M122" s="223"/>
      <c r="N122" s="223"/>
      <c r="O122" s="110"/>
      <c r="P122" s="47"/>
      <c r="Q122" s="211"/>
      <c r="R122" s="265"/>
    </row>
    <row r="123" customFormat="false" ht="15" hidden="false" customHeight="false" outlineLevel="0" collapsed="false">
      <c r="A123" s="1" t="n">
        <v>116</v>
      </c>
      <c r="C123" s="132"/>
      <c r="D123" s="49"/>
      <c r="E123" s="47"/>
      <c r="F123" s="47"/>
      <c r="G123" s="47"/>
      <c r="H123" s="47"/>
      <c r="I123" s="47"/>
      <c r="J123" s="69"/>
      <c r="K123" s="69"/>
      <c r="L123" s="69"/>
      <c r="M123" s="223"/>
      <c r="N123" s="223"/>
      <c r="O123" s="110"/>
      <c r="P123" s="47"/>
      <c r="Q123" s="211"/>
      <c r="R123" s="265"/>
    </row>
    <row r="124" customFormat="false" ht="15" hidden="false" customHeight="false" outlineLevel="0" collapsed="false">
      <c r="A124" s="1" t="n">
        <v>117</v>
      </c>
      <c r="C124" s="139"/>
      <c r="D124" s="49"/>
      <c r="E124" s="47"/>
      <c r="F124" s="47"/>
      <c r="G124" s="47"/>
      <c r="H124" s="47"/>
      <c r="I124" s="47"/>
      <c r="J124" s="69"/>
      <c r="K124" s="69"/>
      <c r="L124" s="69"/>
      <c r="M124" s="223"/>
      <c r="N124" s="223"/>
      <c r="O124" s="110"/>
      <c r="P124" s="47"/>
      <c r="Q124" s="211"/>
      <c r="R124" s="265"/>
    </row>
    <row r="125" customFormat="false" ht="15" hidden="false" customHeight="false" outlineLevel="0" collapsed="false">
      <c r="A125" s="1" t="n">
        <v>118</v>
      </c>
      <c r="C125" s="132"/>
      <c r="D125" s="49"/>
      <c r="E125" s="47"/>
      <c r="F125" s="47"/>
      <c r="G125" s="47"/>
      <c r="H125" s="47"/>
      <c r="I125" s="47"/>
      <c r="J125" s="69"/>
      <c r="K125" s="69"/>
      <c r="L125" s="69"/>
      <c r="M125" s="223"/>
      <c r="N125" s="223"/>
      <c r="O125" s="110"/>
      <c r="P125" s="47"/>
      <c r="Q125" s="211"/>
      <c r="R125" s="265"/>
    </row>
    <row r="126" customFormat="false" ht="15" hidden="false" customHeight="false" outlineLevel="0" collapsed="false">
      <c r="A126" s="1" t="n">
        <v>119</v>
      </c>
      <c r="C126" s="139"/>
      <c r="D126" s="49"/>
      <c r="E126" s="47"/>
      <c r="F126" s="47"/>
      <c r="G126" s="47"/>
      <c r="H126" s="47"/>
      <c r="I126" s="47"/>
      <c r="J126" s="69"/>
      <c r="K126" s="69"/>
      <c r="L126" s="69"/>
      <c r="M126" s="223"/>
      <c r="N126" s="223"/>
      <c r="O126" s="110"/>
      <c r="P126" s="69"/>
      <c r="Q126" s="211"/>
      <c r="R126" s="265"/>
    </row>
    <row r="127" customFormat="false" ht="15" hidden="false" customHeight="false" outlineLevel="0" collapsed="false">
      <c r="A127" s="1" t="n">
        <v>120</v>
      </c>
      <c r="C127" s="132"/>
      <c r="D127" s="49"/>
      <c r="E127" s="81"/>
      <c r="F127" s="81"/>
      <c r="G127" s="81"/>
      <c r="H127" s="81"/>
      <c r="I127" s="81"/>
      <c r="J127" s="204"/>
      <c r="K127" s="69"/>
      <c r="L127" s="69"/>
      <c r="M127" s="223"/>
      <c r="N127" s="223"/>
      <c r="O127" s="110"/>
      <c r="P127" s="47"/>
      <c r="Q127" s="211"/>
      <c r="R127" s="265"/>
    </row>
    <row r="128" customFormat="false" ht="15" hidden="false" customHeight="false" outlineLevel="0" collapsed="false">
      <c r="A128" s="1" t="n">
        <v>121</v>
      </c>
      <c r="C128" s="139"/>
      <c r="D128" s="49"/>
      <c r="E128" s="75"/>
      <c r="F128" s="75"/>
      <c r="G128" s="75"/>
      <c r="H128" s="75"/>
      <c r="I128" s="75"/>
      <c r="J128" s="223"/>
      <c r="K128" s="69"/>
      <c r="L128" s="69"/>
      <c r="M128" s="223"/>
      <c r="N128" s="223"/>
      <c r="O128" s="110"/>
      <c r="P128" s="47"/>
      <c r="Q128" s="211"/>
      <c r="R128" s="265"/>
    </row>
    <row r="129" customFormat="false" ht="15" hidden="false" customHeight="false" outlineLevel="0" collapsed="false">
      <c r="A129" s="1" t="n">
        <v>122</v>
      </c>
      <c r="C129" s="132"/>
      <c r="D129" s="49"/>
      <c r="E129" s="47"/>
      <c r="F129" s="47"/>
      <c r="G129" s="47"/>
      <c r="H129" s="47"/>
      <c r="I129" s="47"/>
      <c r="J129" s="69"/>
      <c r="K129" s="69"/>
      <c r="L129" s="69"/>
      <c r="M129" s="223"/>
      <c r="N129" s="223"/>
      <c r="O129" s="110"/>
      <c r="P129" s="47"/>
      <c r="Q129" s="211"/>
      <c r="R129" s="265"/>
    </row>
    <row r="130" customFormat="false" ht="15" hidden="false" customHeight="false" outlineLevel="0" collapsed="false">
      <c r="A130" s="1" t="n">
        <v>123</v>
      </c>
      <c r="C130" s="139"/>
      <c r="D130" s="49"/>
      <c r="E130" s="47"/>
      <c r="F130" s="47"/>
      <c r="G130" s="47"/>
      <c r="H130" s="47"/>
      <c r="I130" s="47"/>
      <c r="J130" s="69"/>
      <c r="K130" s="69"/>
      <c r="L130" s="69"/>
      <c r="M130" s="223"/>
      <c r="N130" s="223"/>
      <c r="O130" s="110"/>
      <c r="P130" s="47"/>
      <c r="Q130" s="211"/>
      <c r="R130" s="265"/>
    </row>
    <row r="131" customFormat="false" ht="15" hidden="false" customHeight="false" outlineLevel="0" collapsed="false">
      <c r="A131" s="1" t="n">
        <v>124</v>
      </c>
      <c r="C131" s="132"/>
      <c r="D131" s="49"/>
      <c r="E131" s="47"/>
      <c r="F131" s="47"/>
      <c r="G131" s="47"/>
      <c r="H131" s="47"/>
      <c r="I131" s="47"/>
      <c r="J131" s="69"/>
      <c r="K131" s="69"/>
      <c r="L131" s="69"/>
      <c r="M131" s="223"/>
      <c r="N131" s="223"/>
      <c r="O131" s="110"/>
      <c r="P131" s="47"/>
      <c r="Q131" s="211"/>
      <c r="R131" s="265"/>
    </row>
    <row r="132" customFormat="false" ht="15" hidden="false" customHeight="false" outlineLevel="0" collapsed="false">
      <c r="A132" s="1" t="n">
        <v>125</v>
      </c>
      <c r="C132" s="139"/>
      <c r="D132" s="49"/>
      <c r="E132" s="47"/>
      <c r="F132" s="47"/>
      <c r="G132" s="47"/>
      <c r="H132" s="47"/>
      <c r="I132" s="47"/>
      <c r="J132" s="69"/>
      <c r="K132" s="69"/>
      <c r="L132" s="69"/>
      <c r="M132" s="223"/>
      <c r="N132" s="223"/>
      <c r="O132" s="110"/>
      <c r="P132" s="47"/>
      <c r="Q132" s="211"/>
      <c r="R132" s="265"/>
    </row>
    <row r="133" customFormat="false" ht="15" hidden="false" customHeight="false" outlineLevel="0" collapsed="false">
      <c r="A133" s="1" t="n">
        <v>126</v>
      </c>
      <c r="C133" s="132"/>
      <c r="D133" s="49"/>
      <c r="E133" s="47"/>
      <c r="F133" s="47"/>
      <c r="G133" s="47"/>
      <c r="H133" s="47"/>
      <c r="I133" s="47"/>
      <c r="J133" s="69"/>
      <c r="K133" s="69"/>
      <c r="L133" s="69"/>
      <c r="M133" s="223"/>
      <c r="N133" s="223"/>
      <c r="O133" s="110"/>
      <c r="P133" s="47"/>
      <c r="Q133" s="211"/>
      <c r="R133" s="265"/>
    </row>
    <row r="134" customFormat="false" ht="15.75" hidden="false" customHeight="false" outlineLevel="0" collapsed="false">
      <c r="A134" s="1" t="n">
        <v>127</v>
      </c>
      <c r="C134" s="139"/>
      <c r="D134" s="49"/>
      <c r="E134" s="47"/>
      <c r="F134" s="277"/>
      <c r="G134" s="47"/>
      <c r="H134" s="47"/>
      <c r="I134" s="47"/>
      <c r="J134" s="110"/>
      <c r="K134" s="69"/>
      <c r="L134" s="69"/>
      <c r="M134" s="223"/>
      <c r="N134" s="223"/>
      <c r="O134" s="110"/>
      <c r="P134" s="47"/>
      <c r="Q134" s="211"/>
      <c r="R134" s="265"/>
    </row>
    <row r="135" customFormat="false" ht="15.75" hidden="false" customHeight="false" outlineLevel="0" collapsed="false">
      <c r="A135" s="1" t="n">
        <v>128</v>
      </c>
      <c r="C135" s="132"/>
      <c r="D135" s="49"/>
      <c r="E135" s="269"/>
      <c r="F135" s="277"/>
      <c r="G135" s="47"/>
      <c r="H135" s="47"/>
      <c r="I135" s="47"/>
      <c r="J135" s="110"/>
      <c r="K135" s="69"/>
      <c r="L135" s="69"/>
      <c r="M135" s="223"/>
      <c r="N135" s="223"/>
      <c r="O135" s="110"/>
      <c r="P135" s="47"/>
      <c r="Q135" s="211"/>
      <c r="R135" s="265"/>
    </row>
    <row r="136" customFormat="false" ht="15.75" hidden="false" customHeight="false" outlineLevel="0" collapsed="false">
      <c r="A136" s="1" t="n">
        <v>129</v>
      </c>
      <c r="C136" s="139"/>
      <c r="D136" s="49"/>
      <c r="E136" s="47"/>
      <c r="F136" s="277"/>
      <c r="G136" s="47"/>
      <c r="H136" s="47"/>
      <c r="I136" s="47"/>
      <c r="J136" s="110"/>
      <c r="K136" s="69"/>
      <c r="L136" s="69"/>
      <c r="M136" s="223"/>
      <c r="N136" s="223"/>
      <c r="O136" s="110"/>
      <c r="P136" s="47"/>
      <c r="Q136" s="211"/>
      <c r="R136" s="265"/>
    </row>
    <row r="137" customFormat="false" ht="15.75" hidden="false" customHeight="false" outlineLevel="0" collapsed="false">
      <c r="A137" s="1" t="n">
        <v>130</v>
      </c>
      <c r="C137" s="132"/>
      <c r="D137" s="49"/>
      <c r="E137" s="269"/>
      <c r="F137" s="277"/>
      <c r="G137" s="47"/>
      <c r="H137" s="47"/>
      <c r="I137" s="47"/>
      <c r="J137" s="110"/>
      <c r="K137" s="69"/>
      <c r="L137" s="69"/>
      <c r="M137" s="223"/>
      <c r="N137" s="223"/>
      <c r="O137" s="110"/>
      <c r="P137" s="47"/>
      <c r="Q137" s="211"/>
      <c r="R137" s="265"/>
    </row>
    <row r="138" customFormat="false" ht="15.75" hidden="false" customHeight="false" outlineLevel="0" collapsed="false">
      <c r="A138" s="1" t="n">
        <v>131</v>
      </c>
      <c r="C138" s="139"/>
      <c r="D138" s="49"/>
      <c r="E138" s="269"/>
      <c r="F138" s="277"/>
      <c r="G138" s="47"/>
      <c r="H138" s="47"/>
      <c r="I138" s="47"/>
      <c r="J138" s="110"/>
      <c r="K138" s="69"/>
      <c r="L138" s="69"/>
      <c r="M138" s="223"/>
      <c r="N138" s="223"/>
      <c r="O138" s="110"/>
      <c r="P138" s="47"/>
      <c r="Q138" s="211"/>
      <c r="R138" s="265"/>
    </row>
    <row r="139" customFormat="false" ht="15.75" hidden="false" customHeight="false" outlineLevel="0" collapsed="false">
      <c r="A139" s="1" t="n">
        <v>132</v>
      </c>
      <c r="C139" s="132"/>
      <c r="D139" s="49"/>
      <c r="E139" s="47"/>
      <c r="F139" s="287"/>
      <c r="G139" s="47"/>
      <c r="H139" s="47"/>
      <c r="I139" s="47"/>
      <c r="J139" s="110"/>
      <c r="K139" s="69"/>
      <c r="L139" s="69"/>
      <c r="M139" s="223"/>
      <c r="N139" s="223"/>
      <c r="O139" s="110"/>
      <c r="P139" s="47"/>
      <c r="Q139" s="211"/>
      <c r="R139" s="265"/>
    </row>
    <row r="140" customFormat="false" ht="15.75" hidden="false" customHeight="false" outlineLevel="0" collapsed="false">
      <c r="A140" s="1" t="n">
        <v>133</v>
      </c>
      <c r="C140" s="139"/>
      <c r="D140" s="49"/>
      <c r="E140" s="47"/>
      <c r="F140" s="277"/>
      <c r="G140" s="47"/>
      <c r="H140" s="47"/>
      <c r="I140" s="47"/>
      <c r="J140" s="110"/>
      <c r="K140" s="69"/>
      <c r="L140" s="69"/>
      <c r="M140" s="223"/>
      <c r="N140" s="223"/>
      <c r="O140" s="110"/>
      <c r="P140" s="47"/>
      <c r="Q140" s="211"/>
      <c r="R140" s="265"/>
    </row>
    <row r="141" customFormat="false" ht="15.75" hidden="false" customHeight="false" outlineLevel="0" collapsed="false">
      <c r="A141" s="1" t="n">
        <v>134</v>
      </c>
      <c r="C141" s="132"/>
      <c r="D141" s="49"/>
      <c r="E141" s="47"/>
      <c r="F141" s="277"/>
      <c r="G141" s="47"/>
      <c r="H141" s="47"/>
      <c r="I141" s="47"/>
      <c r="J141" s="110"/>
      <c r="K141" s="69"/>
      <c r="L141" s="69"/>
      <c r="M141" s="223"/>
      <c r="N141" s="223"/>
      <c r="O141" s="110"/>
      <c r="P141" s="47"/>
      <c r="Q141" s="211"/>
      <c r="R141" s="265"/>
    </row>
    <row r="142" customFormat="false" ht="15.75" hidden="false" customHeight="false" outlineLevel="0" collapsed="false">
      <c r="A142" s="1" t="n">
        <v>135</v>
      </c>
      <c r="C142" s="139"/>
      <c r="D142" s="49"/>
      <c r="E142" s="47"/>
      <c r="F142" s="277"/>
      <c r="G142" s="47"/>
      <c r="H142" s="47"/>
      <c r="I142" s="47"/>
      <c r="J142" s="110"/>
      <c r="K142" s="69"/>
      <c r="L142" s="69"/>
      <c r="M142" s="223"/>
      <c r="N142" s="223"/>
      <c r="O142" s="110"/>
      <c r="P142" s="47"/>
      <c r="Q142" s="211"/>
      <c r="R142" s="265"/>
    </row>
    <row r="143" customFormat="false" ht="15.75" hidden="false" customHeight="false" outlineLevel="0" collapsed="false">
      <c r="A143" s="1" t="n">
        <v>136</v>
      </c>
      <c r="C143" s="132"/>
      <c r="D143" s="49"/>
      <c r="E143" s="47"/>
      <c r="F143" s="277"/>
      <c r="G143" s="47"/>
      <c r="H143" s="47"/>
      <c r="I143" s="47"/>
      <c r="J143" s="110"/>
      <c r="K143" s="69"/>
      <c r="L143" s="69"/>
      <c r="M143" s="223"/>
      <c r="N143" s="223"/>
      <c r="O143" s="110"/>
      <c r="P143" s="47"/>
      <c r="Q143" s="211"/>
      <c r="R143" s="265"/>
    </row>
    <row r="144" customFormat="false" ht="15.75" hidden="false" customHeight="false" outlineLevel="0" collapsed="false">
      <c r="A144" s="1" t="n">
        <v>137</v>
      </c>
      <c r="C144" s="139"/>
      <c r="D144" s="49"/>
      <c r="E144" s="47"/>
      <c r="F144" s="298"/>
      <c r="G144" s="47"/>
      <c r="H144" s="47"/>
      <c r="I144" s="47"/>
      <c r="J144" s="69"/>
      <c r="K144" s="69"/>
      <c r="L144" s="69"/>
      <c r="M144" s="223"/>
      <c r="N144" s="223"/>
      <c r="O144" s="110"/>
      <c r="P144" s="47"/>
      <c r="Q144" s="211"/>
      <c r="R144" s="265"/>
    </row>
    <row r="145" customFormat="false" ht="15" hidden="false" customHeight="false" outlineLevel="0" collapsed="false">
      <c r="A145" s="1" t="n">
        <v>138</v>
      </c>
      <c r="C145" s="132"/>
      <c r="D145" s="49"/>
      <c r="E145" s="47"/>
      <c r="F145" s="47"/>
      <c r="G145" s="47"/>
      <c r="H145" s="47"/>
      <c r="I145" s="47"/>
      <c r="J145" s="69"/>
      <c r="K145" s="69"/>
      <c r="L145" s="69"/>
      <c r="M145" s="223"/>
      <c r="N145" s="223"/>
      <c r="O145" s="110"/>
      <c r="P145" s="47"/>
      <c r="Q145" s="211"/>
      <c r="R145" s="265"/>
    </row>
    <row r="146" customFormat="false" ht="15.75" hidden="false" customHeight="false" outlineLevel="0" collapsed="false">
      <c r="A146" s="1" t="n">
        <v>139</v>
      </c>
      <c r="C146" s="139"/>
      <c r="D146" s="49"/>
      <c r="E146" s="47"/>
      <c r="F146" s="298"/>
      <c r="G146" s="47"/>
      <c r="H146" s="47"/>
      <c r="I146" s="47"/>
      <c r="J146" s="69"/>
      <c r="K146" s="69"/>
      <c r="L146" s="69"/>
      <c r="M146" s="223"/>
      <c r="N146" s="223"/>
      <c r="O146" s="110"/>
      <c r="P146" s="47"/>
      <c r="Q146" s="211"/>
      <c r="R146" s="265"/>
    </row>
    <row r="147" customFormat="false" ht="15.75" hidden="false" customHeight="false" outlineLevel="0" collapsed="false">
      <c r="A147" s="1" t="n">
        <v>140</v>
      </c>
      <c r="C147" s="132"/>
      <c r="D147" s="49"/>
      <c r="E147" s="47"/>
      <c r="F147" s="298"/>
      <c r="G147" s="47"/>
      <c r="H147" s="47"/>
      <c r="I147" s="47"/>
      <c r="J147" s="51"/>
      <c r="K147" s="69"/>
      <c r="L147" s="69"/>
      <c r="M147" s="223"/>
      <c r="N147" s="223"/>
      <c r="O147" s="110"/>
      <c r="P147" s="47"/>
      <c r="Q147" s="211"/>
      <c r="R147" s="265"/>
    </row>
    <row r="148" customFormat="false" ht="15" hidden="false" customHeight="false" outlineLevel="0" collapsed="false">
      <c r="A148" s="1" t="n">
        <v>141</v>
      </c>
      <c r="C148" s="139"/>
      <c r="D148" s="49"/>
      <c r="E148" s="47"/>
      <c r="F148" s="47"/>
      <c r="G148" s="47"/>
      <c r="H148" s="47"/>
      <c r="I148" s="47"/>
      <c r="J148" s="69"/>
      <c r="K148" s="69"/>
      <c r="L148" s="69"/>
      <c r="M148" s="223"/>
      <c r="N148" s="223"/>
      <c r="O148" s="110"/>
      <c r="P148" s="47"/>
      <c r="Q148" s="211"/>
      <c r="R148" s="265"/>
    </row>
    <row r="149" customFormat="false" ht="15" hidden="false" customHeight="false" outlineLevel="0" collapsed="false">
      <c r="A149" s="1" t="n">
        <v>142</v>
      </c>
      <c r="C149" s="132"/>
      <c r="D149" s="49"/>
      <c r="E149" s="47"/>
      <c r="F149" s="47"/>
      <c r="G149" s="47"/>
      <c r="H149" s="47"/>
      <c r="I149" s="47"/>
      <c r="J149" s="69"/>
      <c r="K149" s="69"/>
      <c r="L149" s="69"/>
      <c r="M149" s="223"/>
      <c r="N149" s="223"/>
      <c r="O149" s="110"/>
      <c r="P149" s="47"/>
      <c r="Q149" s="211"/>
      <c r="R149" s="265"/>
    </row>
    <row r="150" customFormat="false" ht="15" hidden="false" customHeight="false" outlineLevel="0" collapsed="false">
      <c r="A150" s="1" t="n">
        <v>143</v>
      </c>
      <c r="C150" s="139"/>
      <c r="D150" s="49"/>
      <c r="E150" s="47"/>
      <c r="F150" s="47"/>
      <c r="G150" s="47"/>
      <c r="H150" s="47"/>
      <c r="I150" s="47"/>
      <c r="J150" s="69"/>
      <c r="K150" s="69"/>
      <c r="L150" s="69"/>
      <c r="M150" s="223"/>
      <c r="N150" s="223"/>
      <c r="O150" s="110"/>
      <c r="P150" s="47"/>
      <c r="Q150" s="211"/>
      <c r="R150" s="265"/>
    </row>
    <row r="151" customFormat="false" ht="15" hidden="false" customHeight="false" outlineLevel="0" collapsed="false">
      <c r="A151" s="1" t="n">
        <v>144</v>
      </c>
      <c r="C151" s="132"/>
      <c r="D151" s="49"/>
      <c r="E151" s="47"/>
      <c r="F151" s="47"/>
      <c r="G151" s="47"/>
      <c r="H151" s="47"/>
      <c r="I151" s="47"/>
      <c r="J151" s="69"/>
      <c r="K151" s="69"/>
      <c r="L151" s="69"/>
      <c r="M151" s="223"/>
      <c r="N151" s="223"/>
      <c r="O151" s="110"/>
      <c r="P151" s="47"/>
      <c r="Q151" s="211"/>
      <c r="R151" s="265"/>
    </row>
    <row r="152" customFormat="false" ht="15.75" hidden="false" customHeight="false" outlineLevel="0" collapsed="false">
      <c r="A152" s="1" t="n">
        <v>145</v>
      </c>
      <c r="C152" s="139"/>
      <c r="D152" s="49"/>
      <c r="E152" s="269"/>
      <c r="F152" s="299"/>
      <c r="G152" s="270"/>
      <c r="H152" s="47"/>
      <c r="I152" s="47"/>
      <c r="J152" s="300"/>
      <c r="K152" s="69"/>
      <c r="L152" s="69"/>
      <c r="M152" s="223"/>
      <c r="N152" s="223"/>
      <c r="O152" s="110"/>
      <c r="P152" s="47"/>
      <c r="Q152" s="211"/>
      <c r="R152" s="265"/>
    </row>
    <row r="153" customFormat="false" ht="15.75" hidden="false" customHeight="false" outlineLevel="0" collapsed="false">
      <c r="A153" s="1" t="n">
        <v>146</v>
      </c>
      <c r="C153" s="132"/>
      <c r="D153" s="49"/>
      <c r="E153" s="269"/>
      <c r="F153" s="299"/>
      <c r="G153" s="47"/>
      <c r="H153" s="47"/>
      <c r="I153" s="47"/>
      <c r="J153" s="69"/>
      <c r="K153" s="69"/>
      <c r="L153" s="69"/>
      <c r="M153" s="223"/>
      <c r="N153" s="223"/>
      <c r="O153" s="110"/>
      <c r="P153" s="47"/>
      <c r="Q153" s="211"/>
      <c r="R153" s="265"/>
    </row>
    <row r="154" customFormat="false" ht="15.75" hidden="false" customHeight="false" outlineLevel="0" collapsed="false">
      <c r="A154" s="1" t="n">
        <v>147</v>
      </c>
      <c r="C154" s="139"/>
      <c r="D154" s="49"/>
      <c r="E154" s="269"/>
      <c r="F154" s="299"/>
      <c r="G154" s="47"/>
      <c r="H154" s="47"/>
      <c r="I154" s="47"/>
      <c r="J154" s="69"/>
      <c r="K154" s="69"/>
      <c r="L154" s="69"/>
      <c r="M154" s="223"/>
      <c r="N154" s="223"/>
      <c r="O154" s="110"/>
      <c r="P154" s="47"/>
      <c r="Q154" s="211"/>
      <c r="R154" s="265"/>
    </row>
    <row r="155" customFormat="false" ht="15.75" hidden="false" customHeight="false" outlineLevel="0" collapsed="false">
      <c r="A155" s="1" t="n">
        <v>148</v>
      </c>
      <c r="C155" s="132"/>
      <c r="D155" s="49"/>
      <c r="E155" s="47"/>
      <c r="F155" s="299"/>
      <c r="G155" s="47"/>
      <c r="H155" s="47"/>
      <c r="I155" s="47"/>
      <c r="J155" s="300"/>
      <c r="K155" s="69"/>
      <c r="L155" s="69"/>
      <c r="M155" s="223"/>
      <c r="N155" s="223"/>
      <c r="O155" s="110"/>
      <c r="P155" s="47"/>
      <c r="Q155" s="211"/>
      <c r="R155" s="265"/>
    </row>
    <row r="156" customFormat="false" ht="15.75" hidden="false" customHeight="false" outlineLevel="0" collapsed="false">
      <c r="A156" s="1" t="n">
        <v>149</v>
      </c>
      <c r="C156" s="139"/>
      <c r="D156" s="49"/>
      <c r="E156" s="47"/>
      <c r="F156" s="299"/>
      <c r="G156" s="47"/>
      <c r="H156" s="47"/>
      <c r="I156" s="47"/>
      <c r="J156" s="300"/>
      <c r="K156" s="69"/>
      <c r="L156" s="69"/>
      <c r="M156" s="223"/>
      <c r="N156" s="223"/>
      <c r="O156" s="110"/>
      <c r="P156" s="47"/>
      <c r="Q156" s="211"/>
      <c r="R156" s="265"/>
    </row>
    <row r="157" customFormat="false" ht="15.75" hidden="false" customHeight="false" outlineLevel="0" collapsed="false">
      <c r="A157" s="1" t="n">
        <v>150</v>
      </c>
      <c r="C157" s="132"/>
      <c r="D157" s="49"/>
      <c r="E157" s="47"/>
      <c r="F157" s="299"/>
      <c r="G157" s="47"/>
      <c r="H157" s="47"/>
      <c r="I157" s="47"/>
      <c r="J157" s="69"/>
      <c r="K157" s="69"/>
      <c r="L157" s="69"/>
      <c r="M157" s="223"/>
      <c r="N157" s="223"/>
      <c r="O157" s="110"/>
      <c r="P157" s="47"/>
      <c r="Q157" s="211"/>
      <c r="R157" s="265"/>
    </row>
    <row r="158" customFormat="false" ht="15.75" hidden="false" customHeight="false" outlineLevel="0" collapsed="false">
      <c r="A158" s="1" t="n">
        <v>151</v>
      </c>
      <c r="C158" s="139"/>
      <c r="D158" s="49"/>
      <c r="E158" s="47"/>
      <c r="F158" s="299"/>
      <c r="G158" s="47"/>
      <c r="H158" s="47"/>
      <c r="I158" s="47"/>
      <c r="J158" s="69"/>
      <c r="K158" s="69"/>
      <c r="L158" s="69"/>
      <c r="M158" s="223"/>
      <c r="N158" s="223"/>
      <c r="O158" s="110"/>
      <c r="P158" s="47"/>
      <c r="Q158" s="211"/>
      <c r="R158" s="265"/>
    </row>
    <row r="159" customFormat="false" ht="15.75" hidden="false" customHeight="false" outlineLevel="0" collapsed="false">
      <c r="A159" s="1" t="n">
        <v>152</v>
      </c>
      <c r="C159" s="132"/>
      <c r="D159" s="49"/>
      <c r="E159" s="47"/>
      <c r="F159" s="299"/>
      <c r="G159" s="270"/>
      <c r="H159" s="47"/>
      <c r="I159" s="47"/>
      <c r="J159" s="69"/>
      <c r="K159" s="69"/>
      <c r="L159" s="69"/>
      <c r="M159" s="223"/>
      <c r="N159" s="223"/>
      <c r="O159" s="110"/>
      <c r="P159" s="47"/>
      <c r="Q159" s="211"/>
      <c r="R159" s="265"/>
    </row>
    <row r="160" customFormat="false" ht="15.75" hidden="false" customHeight="false" outlineLevel="0" collapsed="false">
      <c r="A160" s="1" t="n">
        <v>153</v>
      </c>
      <c r="C160" s="139"/>
      <c r="D160" s="49"/>
      <c r="E160" s="47"/>
      <c r="F160" s="299"/>
      <c r="G160" s="270"/>
      <c r="H160" s="47"/>
      <c r="I160" s="47"/>
      <c r="J160" s="69"/>
      <c r="K160" s="69"/>
      <c r="L160" s="69"/>
      <c r="M160" s="223"/>
      <c r="N160" s="223"/>
      <c r="O160" s="110"/>
      <c r="P160" s="47"/>
      <c r="Q160" s="211"/>
      <c r="R160" s="265"/>
    </row>
    <row r="161" customFormat="false" ht="15.75" hidden="false" customHeight="false" outlineLevel="0" collapsed="false">
      <c r="A161" s="1" t="n">
        <v>154</v>
      </c>
      <c r="C161" s="132"/>
      <c r="D161" s="49"/>
      <c r="E161" s="269"/>
      <c r="F161" s="299"/>
      <c r="G161" s="47"/>
      <c r="H161" s="47"/>
      <c r="I161" s="47"/>
      <c r="J161" s="69"/>
      <c r="K161" s="69"/>
      <c r="L161" s="69"/>
      <c r="M161" s="223"/>
      <c r="N161" s="223"/>
      <c r="O161" s="110"/>
      <c r="P161" s="47"/>
      <c r="Q161" s="211"/>
      <c r="R161" s="265"/>
    </row>
    <row r="162" customFormat="false" ht="15.75" hidden="false" customHeight="false" outlineLevel="0" collapsed="false">
      <c r="A162" s="1" t="n">
        <v>155</v>
      </c>
      <c r="C162" s="139"/>
      <c r="D162" s="49"/>
      <c r="E162" s="47"/>
      <c r="F162" s="299"/>
      <c r="G162" s="47"/>
      <c r="H162" s="47"/>
      <c r="I162" s="47"/>
      <c r="J162" s="69"/>
      <c r="K162" s="69"/>
      <c r="L162" s="69"/>
      <c r="M162" s="223"/>
      <c r="N162" s="223"/>
      <c r="O162" s="110"/>
      <c r="P162" s="47"/>
      <c r="Q162" s="211"/>
      <c r="R162" s="265"/>
    </row>
    <row r="163" customFormat="false" ht="15.75" hidden="false" customHeight="false" outlineLevel="0" collapsed="false">
      <c r="A163" s="1" t="n">
        <v>156</v>
      </c>
      <c r="C163" s="132"/>
      <c r="D163" s="49"/>
      <c r="E163" s="47"/>
      <c r="F163" s="299"/>
      <c r="G163" s="47"/>
      <c r="H163" s="47"/>
      <c r="I163" s="47"/>
      <c r="J163" s="69"/>
      <c r="K163" s="69"/>
      <c r="L163" s="69"/>
      <c r="M163" s="223"/>
      <c r="N163" s="223"/>
      <c r="O163" s="110"/>
      <c r="P163" s="69"/>
      <c r="Q163" s="211"/>
      <c r="R163" s="265"/>
    </row>
    <row r="164" customFormat="false" ht="15.75" hidden="false" customHeight="false" outlineLevel="0" collapsed="false">
      <c r="A164" s="1" t="n">
        <v>157</v>
      </c>
      <c r="C164" s="139"/>
      <c r="D164" s="49"/>
      <c r="E164" s="47"/>
      <c r="F164" s="299"/>
      <c r="G164" s="47"/>
      <c r="H164" s="47"/>
      <c r="I164" s="47"/>
      <c r="J164" s="69"/>
      <c r="K164" s="69"/>
      <c r="L164" s="69"/>
      <c r="M164" s="223"/>
      <c r="N164" s="223"/>
      <c r="O164" s="110"/>
      <c r="P164" s="69"/>
      <c r="Q164" s="211"/>
      <c r="R164" s="265"/>
    </row>
    <row r="165" customFormat="false" ht="15.75" hidden="false" customHeight="false" outlineLevel="0" collapsed="false">
      <c r="A165" s="1" t="n">
        <v>158</v>
      </c>
      <c r="C165" s="132"/>
      <c r="D165" s="49"/>
      <c r="E165" s="269"/>
      <c r="F165" s="299"/>
      <c r="G165" s="47"/>
      <c r="H165" s="47"/>
      <c r="I165" s="47"/>
      <c r="J165" s="69"/>
      <c r="K165" s="69"/>
      <c r="L165" s="69"/>
      <c r="M165" s="223"/>
      <c r="N165" s="223"/>
      <c r="O165" s="110"/>
      <c r="P165" s="69"/>
      <c r="Q165" s="211"/>
      <c r="R165" s="265"/>
    </row>
    <row r="166" customFormat="false" ht="15.75" hidden="false" customHeight="false" outlineLevel="0" collapsed="false">
      <c r="A166" s="1" t="n">
        <v>159</v>
      </c>
      <c r="C166" s="139"/>
      <c r="D166" s="49"/>
      <c r="E166" s="269"/>
      <c r="F166" s="299"/>
      <c r="G166" s="47"/>
      <c r="H166" s="47"/>
      <c r="I166" s="47"/>
      <c r="J166" s="69"/>
      <c r="K166" s="69"/>
      <c r="L166" s="69"/>
      <c r="M166" s="223"/>
      <c r="N166" s="223"/>
      <c r="O166" s="110"/>
      <c r="P166" s="69"/>
      <c r="Q166" s="211"/>
      <c r="R166" s="265"/>
    </row>
    <row r="167" customFormat="false" ht="15.75" hidden="false" customHeight="false" outlineLevel="0" collapsed="false">
      <c r="A167" s="1" t="n">
        <v>160</v>
      </c>
      <c r="C167" s="132"/>
      <c r="D167" s="49"/>
      <c r="E167" s="47"/>
      <c r="F167" s="299"/>
      <c r="G167" s="47"/>
      <c r="H167" s="47"/>
      <c r="I167" s="47"/>
      <c r="J167" s="300"/>
      <c r="K167" s="69"/>
      <c r="L167" s="69"/>
      <c r="M167" s="223"/>
      <c r="N167" s="223"/>
      <c r="O167" s="110"/>
      <c r="P167" s="47"/>
      <c r="Q167" s="211"/>
      <c r="R167" s="265"/>
    </row>
    <row r="168" customFormat="false" ht="15.75" hidden="false" customHeight="false" outlineLevel="0" collapsed="false">
      <c r="A168" s="1" t="n">
        <v>161</v>
      </c>
      <c r="C168" s="139"/>
      <c r="D168" s="49"/>
      <c r="E168" s="269"/>
      <c r="F168" s="299"/>
      <c r="G168" s="270"/>
      <c r="H168" s="47"/>
      <c r="I168" s="47"/>
      <c r="J168" s="300"/>
      <c r="K168" s="69"/>
      <c r="L168" s="69"/>
      <c r="M168" s="223"/>
      <c r="N168" s="223"/>
      <c r="O168" s="110"/>
      <c r="P168" s="47"/>
      <c r="Q168" s="211"/>
      <c r="R168" s="265"/>
    </row>
    <row r="169" customFormat="false" ht="15.75" hidden="false" customHeight="false" outlineLevel="0" collapsed="false">
      <c r="A169" s="1" t="n">
        <v>162</v>
      </c>
      <c r="C169" s="132"/>
      <c r="D169" s="49"/>
      <c r="E169" s="269"/>
      <c r="F169" s="299"/>
      <c r="G169" s="270"/>
      <c r="H169" s="47"/>
      <c r="I169" s="47"/>
      <c r="J169" s="300"/>
      <c r="K169" s="69"/>
      <c r="L169" s="69"/>
      <c r="M169" s="223"/>
      <c r="N169" s="223"/>
      <c r="O169" s="110"/>
      <c r="P169" s="47"/>
      <c r="Q169" s="211"/>
      <c r="R169" s="265"/>
    </row>
    <row r="170" customFormat="false" ht="15.75" hidden="false" customHeight="false" outlineLevel="0" collapsed="false">
      <c r="A170" s="1" t="n">
        <v>163</v>
      </c>
      <c r="C170" s="139"/>
      <c r="D170" s="49"/>
      <c r="E170" s="269"/>
      <c r="F170" s="299"/>
      <c r="G170" s="270"/>
      <c r="H170" s="47"/>
      <c r="I170" s="47"/>
      <c r="J170" s="300"/>
      <c r="K170" s="69"/>
      <c r="L170" s="69"/>
      <c r="M170" s="223"/>
      <c r="N170" s="223"/>
      <c r="O170" s="110"/>
      <c r="P170" s="47"/>
      <c r="Q170" s="211"/>
      <c r="R170" s="265"/>
    </row>
    <row r="171" customFormat="false" ht="15.75" hidden="false" customHeight="false" outlineLevel="0" collapsed="false">
      <c r="A171" s="1" t="n">
        <v>164</v>
      </c>
      <c r="C171" s="132"/>
      <c r="D171" s="49"/>
      <c r="E171" s="269"/>
      <c r="F171" s="299"/>
      <c r="G171" s="270"/>
      <c r="H171" s="47"/>
      <c r="I171" s="47"/>
      <c r="J171" s="300"/>
      <c r="K171" s="69"/>
      <c r="L171" s="69"/>
      <c r="M171" s="223"/>
      <c r="N171" s="223"/>
      <c r="O171" s="110"/>
      <c r="P171" s="47"/>
      <c r="Q171" s="211"/>
      <c r="R171" s="265"/>
    </row>
    <row r="172" customFormat="false" ht="15.75" hidden="false" customHeight="false" outlineLevel="0" collapsed="false">
      <c r="A172" s="1" t="n">
        <v>165</v>
      </c>
      <c r="C172" s="139"/>
      <c r="D172" s="49"/>
      <c r="E172" s="47"/>
      <c r="F172" s="299"/>
      <c r="G172" s="47"/>
      <c r="H172" s="47"/>
      <c r="I172" s="47"/>
      <c r="J172" s="300"/>
      <c r="K172" s="69"/>
      <c r="L172" s="69"/>
      <c r="M172" s="223"/>
      <c r="N172" s="223"/>
      <c r="O172" s="110"/>
      <c r="P172" s="47"/>
      <c r="Q172" s="211"/>
      <c r="R172" s="265"/>
    </row>
    <row r="173" customFormat="false" ht="15.75" hidden="false" customHeight="false" outlineLevel="0" collapsed="false">
      <c r="A173" s="1" t="n">
        <v>166</v>
      </c>
      <c r="C173" s="132"/>
      <c r="D173" s="49"/>
      <c r="E173" s="69"/>
      <c r="F173" s="299"/>
      <c r="G173" s="47"/>
      <c r="H173" s="47"/>
      <c r="I173" s="47"/>
      <c r="J173" s="69"/>
      <c r="K173" s="69"/>
      <c r="L173" s="69"/>
      <c r="M173" s="223"/>
      <c r="N173" s="223"/>
      <c r="O173" s="110"/>
      <c r="P173" s="47"/>
      <c r="Q173" s="211"/>
      <c r="R173" s="265"/>
    </row>
    <row r="174" customFormat="false" ht="15" hidden="false" customHeight="false" outlineLevel="0" collapsed="false">
      <c r="A174" s="1" t="n">
        <v>167</v>
      </c>
      <c r="C174" s="139"/>
      <c r="D174" s="49"/>
      <c r="E174" s="47"/>
      <c r="F174" s="47"/>
      <c r="G174" s="47"/>
      <c r="H174" s="47"/>
      <c r="I174" s="47"/>
      <c r="J174" s="69"/>
      <c r="K174" s="69"/>
      <c r="L174" s="69"/>
      <c r="M174" s="223"/>
      <c r="N174" s="223"/>
      <c r="O174" s="110"/>
      <c r="P174" s="47"/>
      <c r="Q174" s="211"/>
      <c r="R174" s="265"/>
    </row>
    <row r="175" customFormat="false" ht="15.75" hidden="false" customHeight="false" outlineLevel="0" collapsed="false">
      <c r="A175" s="1" t="n">
        <v>168</v>
      </c>
      <c r="C175" s="132"/>
      <c r="D175" s="49"/>
      <c r="E175" s="47"/>
      <c r="F175" s="299"/>
      <c r="G175" s="47"/>
      <c r="H175" s="47"/>
      <c r="I175" s="47"/>
      <c r="J175" s="69"/>
      <c r="K175" s="69"/>
      <c r="L175" s="69"/>
      <c r="M175" s="223"/>
      <c r="N175" s="223"/>
      <c r="O175" s="110"/>
      <c r="P175" s="47"/>
      <c r="Q175" s="211"/>
      <c r="R175" s="265"/>
    </row>
    <row r="176" customFormat="false" ht="15.75" hidden="false" customHeight="false" outlineLevel="0" collapsed="false">
      <c r="A176" s="1" t="n">
        <v>169</v>
      </c>
      <c r="C176" s="139"/>
      <c r="D176" s="49"/>
      <c r="E176" s="47"/>
      <c r="F176" s="299"/>
      <c r="G176" s="47"/>
      <c r="H176" s="47"/>
      <c r="I176" s="47"/>
      <c r="J176" s="300"/>
      <c r="K176" s="69"/>
      <c r="L176" s="69"/>
      <c r="M176" s="223"/>
      <c r="N176" s="223"/>
      <c r="O176" s="110"/>
      <c r="P176" s="47"/>
      <c r="Q176" s="211"/>
      <c r="R176" s="265"/>
    </row>
    <row r="177" customFormat="false" ht="15.75" hidden="false" customHeight="false" outlineLevel="0" collapsed="false">
      <c r="A177" s="1" t="n">
        <v>170</v>
      </c>
      <c r="C177" s="132"/>
      <c r="D177" s="49"/>
      <c r="E177" s="47"/>
      <c r="F177" s="299"/>
      <c r="G177" s="47"/>
      <c r="H177" s="47"/>
      <c r="I177" s="47"/>
      <c r="J177" s="69"/>
      <c r="K177" s="69"/>
      <c r="L177" s="69"/>
      <c r="M177" s="223"/>
      <c r="N177" s="223"/>
      <c r="O177" s="110"/>
      <c r="P177" s="47"/>
      <c r="Q177" s="211"/>
      <c r="R177" s="265"/>
    </row>
    <row r="178" customFormat="false" ht="15" hidden="false" customHeight="false" outlineLevel="0" collapsed="false">
      <c r="A178" s="1" t="n">
        <v>171</v>
      </c>
      <c r="C178" s="139"/>
      <c r="D178" s="49"/>
      <c r="E178" s="47"/>
      <c r="F178" s="47"/>
      <c r="G178" s="47"/>
      <c r="H178" s="47"/>
      <c r="I178" s="47"/>
      <c r="J178" s="69"/>
      <c r="K178" s="69"/>
      <c r="L178" s="69"/>
      <c r="M178" s="223"/>
      <c r="N178" s="223"/>
      <c r="O178" s="110"/>
      <c r="P178" s="47"/>
      <c r="Q178" s="211"/>
      <c r="R178" s="265"/>
    </row>
    <row r="179" customFormat="false" ht="15" hidden="false" customHeight="false" outlineLevel="0" collapsed="false">
      <c r="A179" s="1" t="n">
        <v>172</v>
      </c>
      <c r="C179" s="132"/>
      <c r="D179" s="49"/>
      <c r="E179" s="47"/>
      <c r="F179" s="47"/>
      <c r="G179" s="47"/>
      <c r="H179" s="47"/>
      <c r="I179" s="47"/>
      <c r="J179" s="69"/>
      <c r="K179" s="69"/>
      <c r="L179" s="69"/>
      <c r="M179" s="223"/>
      <c r="N179" s="223"/>
      <c r="O179" s="110"/>
      <c r="P179" s="47"/>
      <c r="Q179" s="211"/>
      <c r="R179" s="265"/>
    </row>
    <row r="180" customFormat="false" ht="15" hidden="false" customHeight="false" outlineLevel="0" collapsed="false">
      <c r="A180" s="1" t="n">
        <v>173</v>
      </c>
      <c r="C180" s="139"/>
      <c r="D180" s="49"/>
      <c r="E180" s="47"/>
      <c r="F180" s="47"/>
      <c r="G180" s="47"/>
      <c r="H180" s="47"/>
      <c r="I180" s="47"/>
      <c r="J180" s="69"/>
      <c r="K180" s="69"/>
      <c r="L180" s="69"/>
      <c r="M180" s="223"/>
      <c r="N180" s="223"/>
      <c r="O180" s="110"/>
      <c r="P180" s="47"/>
      <c r="Q180" s="211"/>
      <c r="R180" s="265"/>
    </row>
    <row r="181" customFormat="false" ht="15" hidden="false" customHeight="false" outlineLevel="0" collapsed="false">
      <c r="A181" s="1" t="n">
        <v>174</v>
      </c>
      <c r="C181" s="132"/>
      <c r="D181" s="49"/>
      <c r="E181" s="47"/>
      <c r="F181" s="47"/>
      <c r="G181" s="47"/>
      <c r="H181" s="47"/>
      <c r="I181" s="47"/>
      <c r="J181" s="69"/>
      <c r="K181" s="69"/>
      <c r="L181" s="69"/>
      <c r="M181" s="223"/>
      <c r="N181" s="223"/>
      <c r="O181" s="110"/>
      <c r="P181" s="47"/>
      <c r="Q181" s="211"/>
      <c r="R181" s="265"/>
    </row>
    <row r="182" customFormat="false" ht="15" hidden="false" customHeight="false" outlineLevel="0" collapsed="false">
      <c r="A182" s="1" t="n">
        <v>175</v>
      </c>
      <c r="C182" s="139"/>
      <c r="D182" s="49"/>
      <c r="E182" s="47"/>
      <c r="F182" s="47"/>
      <c r="G182" s="47"/>
      <c r="H182" s="47"/>
      <c r="I182" s="47"/>
      <c r="J182" s="69"/>
      <c r="K182" s="69"/>
      <c r="L182" s="69"/>
      <c r="M182" s="223"/>
      <c r="N182" s="223"/>
      <c r="O182" s="110"/>
      <c r="P182" s="47"/>
      <c r="Q182" s="211"/>
      <c r="R182" s="265"/>
    </row>
    <row r="183" customFormat="false" ht="15.75" hidden="false" customHeight="false" outlineLevel="0" collapsed="false">
      <c r="A183" s="1" t="n">
        <v>176</v>
      </c>
      <c r="C183" s="132"/>
      <c r="D183" s="49"/>
      <c r="E183" s="47"/>
      <c r="F183" s="299"/>
      <c r="G183" s="47"/>
      <c r="H183" s="47"/>
      <c r="I183" s="47"/>
      <c r="J183" s="300"/>
      <c r="K183" s="69"/>
      <c r="L183" s="69"/>
      <c r="M183" s="223"/>
      <c r="N183" s="223"/>
      <c r="O183" s="110"/>
      <c r="P183" s="47"/>
      <c r="Q183" s="211"/>
      <c r="R183" s="265"/>
    </row>
    <row r="184" customFormat="false" ht="15" hidden="false" customHeight="false" outlineLevel="0" collapsed="false">
      <c r="A184" s="1" t="n">
        <v>177</v>
      </c>
      <c r="C184" s="139"/>
      <c r="D184" s="49"/>
      <c r="E184" s="47"/>
      <c r="F184" s="47"/>
      <c r="G184" s="47"/>
      <c r="H184" s="47"/>
      <c r="I184" s="47"/>
      <c r="J184" s="69"/>
      <c r="K184" s="69"/>
      <c r="L184" s="69"/>
      <c r="M184" s="223"/>
      <c r="N184" s="223"/>
      <c r="O184" s="110"/>
      <c r="P184" s="47"/>
      <c r="Q184" s="211"/>
      <c r="R184" s="265"/>
    </row>
    <row r="185" customFormat="false" ht="15" hidden="false" customHeight="false" outlineLevel="0" collapsed="false">
      <c r="A185" s="1" t="n">
        <v>178</v>
      </c>
      <c r="C185" s="132"/>
      <c r="D185" s="49"/>
      <c r="E185" s="47"/>
      <c r="F185" s="47"/>
      <c r="G185" s="47"/>
      <c r="H185" s="47"/>
      <c r="I185" s="47"/>
      <c r="J185" s="69"/>
      <c r="K185" s="69"/>
      <c r="L185" s="69"/>
      <c r="M185" s="223"/>
      <c r="N185" s="223"/>
      <c r="O185" s="110"/>
      <c r="P185" s="47"/>
      <c r="Q185" s="211"/>
      <c r="R185" s="265"/>
    </row>
    <row r="186" customFormat="false" ht="15" hidden="false" customHeight="false" outlineLevel="0" collapsed="false">
      <c r="A186" s="1" t="n">
        <v>179</v>
      </c>
      <c r="C186" s="139"/>
      <c r="D186" s="49"/>
      <c r="E186" s="47"/>
      <c r="F186" s="47"/>
      <c r="G186" s="47"/>
      <c r="H186" s="47"/>
      <c r="I186" s="47"/>
      <c r="J186" s="69"/>
      <c r="K186" s="69"/>
      <c r="L186" s="69"/>
      <c r="M186" s="223"/>
      <c r="N186" s="223"/>
      <c r="O186" s="110"/>
      <c r="P186" s="47"/>
      <c r="Q186" s="211"/>
      <c r="R186" s="265"/>
    </row>
    <row r="187" customFormat="false" ht="15" hidden="false" customHeight="false" outlineLevel="0" collapsed="false">
      <c r="C187" s="132"/>
      <c r="D187" s="51"/>
      <c r="J187" s="2"/>
      <c r="K187" s="69"/>
      <c r="L187" s="2"/>
      <c r="M187" s="254"/>
      <c r="N187" s="223"/>
      <c r="O187" s="110"/>
      <c r="R187" s="54"/>
    </row>
    <row r="188" customFormat="false" ht="15" hidden="false" customHeight="false" outlineLevel="0" collapsed="false">
      <c r="C188" s="139"/>
      <c r="D188" s="51"/>
      <c r="J188" s="2"/>
      <c r="K188" s="69"/>
      <c r="L188" s="2"/>
      <c r="M188" s="254"/>
      <c r="N188" s="223"/>
      <c r="O188" s="110"/>
      <c r="R188" s="54"/>
    </row>
  </sheetData>
  <mergeCells count="4">
    <mergeCell ref="G2:N3"/>
    <mergeCell ref="G5:I6"/>
    <mergeCell ref="J5:L5"/>
    <mergeCell ref="J6:L6"/>
  </mergeCells>
  <conditionalFormatting sqref="D9:D319 J9:J319">
    <cfRule type="duplicateValues" priority="2" aboveAverage="0" equalAverage="0" bottom="0" percent="0" rank="0" text="" dxfId="0">
      <formula>0</formula>
    </cfRule>
  </conditionalFormatting>
  <conditionalFormatting sqref="O9:O319">
    <cfRule type="containsText" priority="3" operator="containsText" aboveAverage="0" equalAverage="0" bottom="0" percent="0" rank="0" text="FT" dxfId="1"/>
    <cfRule type="containsText" priority="4" operator="containsText" aboveAverage="0" equalAverage="0" bottom="0" percent="0" rank="0" text="ET" dxfId="2"/>
    <cfRule type="containsText" priority="5" operator="containsText" aboveAverage="0" equalAverage="0" bottom="0" percent="0" rank="0" text="AT" dxfId="3"/>
  </conditionalFormatting>
  <conditionalFormatting sqref="N9:N221">
    <cfRule type="containsText" priority="6" operator="containsText" aboveAverage="0" equalAverage="0" bottom="0" percent="0" rank="0" text="R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73" zoomScalePageLayoutView="100" workbookViewId="0">
      <selection pane="topLeft" activeCell="N9" activeCellId="0" sqref="N9"/>
    </sheetView>
  </sheetViews>
  <sheetFormatPr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11"/>
    <col collapsed="false" customWidth="true" hidden="false" outlineLevel="0" max="3" min="3" style="1" width="18"/>
    <col collapsed="false" customWidth="true" hidden="false" outlineLevel="0" max="4" min="4" style="51" width="8.57"/>
    <col collapsed="false" customWidth="true" hidden="false" outlineLevel="0" max="5" min="5" style="1" width="24.72"/>
    <col collapsed="false" customWidth="true" hidden="false" outlineLevel="0" max="6" min="6" style="1" width="34.71"/>
    <col collapsed="false" customWidth="true" hidden="false" outlineLevel="0" max="7" min="7" style="1" width="19.28"/>
    <col collapsed="false" customWidth="true" hidden="false" outlineLevel="0" max="8" min="8" style="1" width="24.72"/>
    <col collapsed="false" customWidth="true" hidden="false" outlineLevel="0" max="9" min="9" style="51" width="15"/>
    <col collapsed="false" customWidth="true" hidden="false" outlineLevel="0" max="10" min="10" style="1" width="9.71"/>
    <col collapsed="false" customWidth="true" hidden="false" outlineLevel="0" max="15" min="11" style="1" width="12.28"/>
    <col collapsed="false" customWidth="true" hidden="false" outlineLevel="0" max="16" min="16" style="1" width="22.57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233"/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301"/>
      <c r="P2" s="301"/>
      <c r="Q2" s="8"/>
      <c r="T2" s="233"/>
    </row>
    <row r="3" customFormat="false" ht="15.75" hidden="false" customHeight="true" outlineLevel="0" collapsed="false">
      <c r="G3" s="5"/>
      <c r="H3" s="5"/>
      <c r="I3" s="5"/>
      <c r="J3" s="5"/>
      <c r="K3" s="5"/>
      <c r="L3" s="5"/>
      <c r="M3" s="5"/>
      <c r="N3" s="5"/>
      <c r="O3" s="302" t="s">
        <v>4</v>
      </c>
      <c r="P3" s="301"/>
      <c r="Q3" s="119" t="s">
        <v>5</v>
      </c>
      <c r="R3" s="9" t="s">
        <v>2</v>
      </c>
      <c r="T3" s="233"/>
    </row>
    <row r="4" customFormat="false" ht="16.5" hidden="false" customHeight="false" outlineLevel="0" collapsed="false">
      <c r="O4" s="12" t="n">
        <f aca="false">COUNTIF(O9:O812,"AT")</f>
        <v>0</v>
      </c>
      <c r="P4" s="13" t="s">
        <v>6</v>
      </c>
      <c r="Q4" s="185" t="e">
        <f aca="false">O4/M6</f>
        <v>#DIV/0!</v>
      </c>
      <c r="R4" s="1" t="s">
        <v>7</v>
      </c>
    </row>
    <row r="5" customFormat="false" ht="16.5" hidden="false" customHeight="false" outlineLevel="0" collapsed="false">
      <c r="G5" s="16"/>
      <c r="H5" s="16"/>
      <c r="I5" s="16"/>
      <c r="J5" s="16"/>
      <c r="K5" s="303" t="s">
        <v>8</v>
      </c>
      <c r="L5" s="303"/>
      <c r="M5" s="18" t="e">
        <f aca="false">AVERAGE(Q9:Q200)</f>
        <v>#DIV/0!</v>
      </c>
      <c r="N5" s="20"/>
      <c r="O5" s="12" t="n">
        <f aca="false">COUNTIF(O9:O813,"ET")</f>
        <v>0</v>
      </c>
      <c r="P5" s="21" t="s">
        <v>9</v>
      </c>
      <c r="Q5" s="188" t="e">
        <f aca="false">O5/M6</f>
        <v>#DIV/0!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43705.6101425358</v>
      </c>
      <c r="G6" s="16"/>
      <c r="H6" s="16"/>
      <c r="I6" s="16"/>
      <c r="J6" s="16"/>
      <c r="K6" s="26" t="s">
        <v>12</v>
      </c>
      <c r="L6" s="26"/>
      <c r="M6" s="16" t="n">
        <f aca="false">COUNT(D9:D400)</f>
        <v>0</v>
      </c>
      <c r="O6" s="12" t="n">
        <f aca="false">COUNTIF(O9:O814,"FT")</f>
        <v>0</v>
      </c>
      <c r="P6" s="28" t="s">
        <v>13</v>
      </c>
      <c r="Q6" s="189" t="e">
        <f aca="false">O6/M6</f>
        <v>#DIV/0!</v>
      </c>
    </row>
    <row r="7" customFormat="false" ht="16.5" hidden="false" customHeight="false" outlineLevel="0" collapsed="false">
      <c r="K7" s="190" t="s">
        <v>14</v>
      </c>
      <c r="L7" s="190" t="s">
        <v>14</v>
      </c>
      <c r="M7" s="190" t="s">
        <v>15</v>
      </c>
      <c r="N7" s="192"/>
      <c r="O7" s="12" t="n">
        <f aca="false">COUNTIF(N9:N814,"R")</f>
        <v>0</v>
      </c>
      <c r="P7" s="33" t="s">
        <v>16</v>
      </c>
      <c r="Q7" s="193" t="e">
        <f aca="false">O7/M6</f>
        <v>#DIV/0!</v>
      </c>
    </row>
    <row r="8" customFormat="false" ht="15.75" hidden="false" customHeight="false" outlineLevel="0" collapsed="false">
      <c r="B8" s="35" t="s">
        <v>17</v>
      </c>
      <c r="C8" s="128" t="s">
        <v>18</v>
      </c>
      <c r="D8" s="304" t="s">
        <v>19</v>
      </c>
      <c r="E8" s="305" t="s">
        <v>20</v>
      </c>
      <c r="F8" s="306" t="s">
        <v>21</v>
      </c>
      <c r="G8" s="306" t="s">
        <v>22</v>
      </c>
      <c r="H8" s="306" t="s">
        <v>23</v>
      </c>
      <c r="I8" s="307" t="s">
        <v>25</v>
      </c>
      <c r="J8" s="308" t="s">
        <v>24</v>
      </c>
      <c r="K8" s="308" t="s">
        <v>26</v>
      </c>
      <c r="L8" s="308" t="s">
        <v>27</v>
      </c>
      <c r="M8" s="308" t="s">
        <v>3296</v>
      </c>
      <c r="N8" s="308" t="s">
        <v>3</v>
      </c>
      <c r="O8" s="308" t="s">
        <v>29</v>
      </c>
      <c r="P8" s="306" t="s">
        <v>30</v>
      </c>
      <c r="Q8" s="309" t="s">
        <v>31</v>
      </c>
      <c r="R8" s="306" t="s">
        <v>32</v>
      </c>
      <c r="S8" s="310" t="s">
        <v>33</v>
      </c>
    </row>
    <row r="9" customFormat="false" ht="15.75" hidden="false" customHeight="false" outlineLevel="0" collapsed="false">
      <c r="A9" s="1" t="n">
        <v>1</v>
      </c>
      <c r="C9" s="132"/>
      <c r="D9" s="311"/>
      <c r="E9" s="312"/>
      <c r="F9" s="313"/>
      <c r="G9" s="312"/>
      <c r="H9" s="312"/>
      <c r="I9" s="314"/>
      <c r="J9" s="312"/>
      <c r="K9" s="315"/>
      <c r="L9" s="315"/>
      <c r="M9" s="316"/>
      <c r="N9" s="316"/>
      <c r="O9" s="317"/>
      <c r="P9" s="312"/>
      <c r="Q9" s="318"/>
      <c r="R9" s="319"/>
      <c r="S9" s="312"/>
    </row>
    <row r="10" customFormat="false" ht="15.75" hidden="false" customHeight="false" outlineLevel="0" collapsed="false">
      <c r="A10" s="1" t="n">
        <v>2</v>
      </c>
      <c r="C10" s="139"/>
      <c r="D10" s="320"/>
      <c r="E10" s="321"/>
      <c r="F10" s="322"/>
      <c r="G10" s="321"/>
      <c r="H10" s="321"/>
      <c r="I10" s="321"/>
      <c r="J10" s="321"/>
      <c r="K10" s="323"/>
      <c r="L10" s="323"/>
      <c r="M10" s="316"/>
      <c r="N10" s="316"/>
      <c r="O10" s="317"/>
      <c r="P10" s="321"/>
      <c r="Q10" s="324"/>
      <c r="R10" s="325"/>
      <c r="S10" s="326"/>
    </row>
    <row r="11" customFormat="false" ht="15.75" hidden="false" customHeight="false" outlineLevel="0" collapsed="false">
      <c r="A11" s="1" t="n">
        <v>3</v>
      </c>
      <c r="C11" s="132"/>
      <c r="D11" s="327"/>
      <c r="E11" s="328"/>
      <c r="F11" s="298"/>
      <c r="G11" s="328"/>
      <c r="H11" s="328"/>
      <c r="I11" s="328"/>
      <c r="J11" s="328"/>
      <c r="K11" s="329"/>
      <c r="L11" s="329"/>
      <c r="M11" s="316"/>
      <c r="N11" s="316"/>
      <c r="O11" s="317"/>
      <c r="P11" s="328"/>
      <c r="Q11" s="330"/>
      <c r="R11" s="331"/>
      <c r="S11" s="332"/>
    </row>
    <row r="12" customFormat="false" ht="15.75" hidden="false" customHeight="false" outlineLevel="0" collapsed="false">
      <c r="A12" s="1" t="n">
        <v>4</v>
      </c>
      <c r="C12" s="139"/>
      <c r="D12" s="320"/>
      <c r="E12" s="321"/>
      <c r="F12" s="299"/>
      <c r="G12" s="321"/>
      <c r="H12" s="321"/>
      <c r="I12" s="300"/>
      <c r="J12" s="321"/>
      <c r="K12" s="323"/>
      <c r="L12" s="323"/>
      <c r="M12" s="316"/>
      <c r="N12" s="316"/>
      <c r="O12" s="317"/>
      <c r="P12" s="321"/>
      <c r="Q12" s="324"/>
      <c r="R12" s="325"/>
      <c r="S12" s="326"/>
    </row>
    <row r="13" customFormat="false" ht="15.75" hidden="false" customHeight="false" outlineLevel="0" collapsed="false">
      <c r="A13" s="1" t="n">
        <v>5</v>
      </c>
      <c r="C13" s="132"/>
      <c r="D13" s="327"/>
      <c r="E13" s="328"/>
      <c r="F13" s="298"/>
      <c r="G13" s="328"/>
      <c r="H13" s="328"/>
      <c r="I13" s="317"/>
      <c r="J13" s="328"/>
      <c r="K13" s="329"/>
      <c r="L13" s="329"/>
      <c r="M13" s="316"/>
      <c r="N13" s="316"/>
      <c r="O13" s="317"/>
      <c r="P13" s="328"/>
      <c r="Q13" s="330"/>
      <c r="R13" s="331"/>
      <c r="S13" s="332"/>
    </row>
    <row r="14" customFormat="false" ht="15" hidden="false" customHeight="false" outlineLevel="0" collapsed="false">
      <c r="A14" s="1" t="n">
        <v>7</v>
      </c>
      <c r="C14" s="139"/>
      <c r="D14" s="320"/>
      <c r="E14" s="321"/>
      <c r="F14" s="321"/>
      <c r="G14" s="321"/>
      <c r="H14" s="321"/>
      <c r="I14" s="321"/>
      <c r="J14" s="321"/>
      <c r="K14" s="323"/>
      <c r="L14" s="323"/>
      <c r="M14" s="316"/>
      <c r="N14" s="316"/>
      <c r="O14" s="317"/>
      <c r="P14" s="328"/>
      <c r="Q14" s="330"/>
      <c r="R14" s="331"/>
      <c r="S14" s="332"/>
    </row>
    <row r="15" customFormat="false" ht="15" hidden="false" customHeight="false" outlineLevel="0" collapsed="false">
      <c r="A15" s="1" t="n">
        <v>8</v>
      </c>
      <c r="C15" s="132"/>
      <c r="D15" s="327"/>
      <c r="E15" s="328"/>
      <c r="F15" s="328"/>
      <c r="G15" s="328"/>
      <c r="H15" s="328"/>
      <c r="I15" s="328"/>
      <c r="J15" s="328"/>
      <c r="K15" s="329"/>
      <c r="L15" s="329"/>
      <c r="M15" s="316"/>
      <c r="N15" s="316"/>
      <c r="O15" s="317"/>
      <c r="P15" s="321"/>
      <c r="Q15" s="324"/>
      <c r="R15" s="325"/>
      <c r="S15" s="326"/>
    </row>
    <row r="16" customFormat="false" ht="15" hidden="false" customHeight="false" outlineLevel="0" collapsed="false">
      <c r="A16" s="1" t="n">
        <v>9</v>
      </c>
      <c r="C16" s="139"/>
      <c r="D16" s="320"/>
      <c r="E16" s="321"/>
      <c r="F16" s="321"/>
      <c r="G16" s="321"/>
      <c r="H16" s="321"/>
      <c r="I16" s="321"/>
      <c r="J16" s="321"/>
      <c r="K16" s="323"/>
      <c r="L16" s="323"/>
      <c r="M16" s="316"/>
      <c r="N16" s="316"/>
      <c r="O16" s="317"/>
      <c r="P16" s="328"/>
      <c r="Q16" s="330"/>
      <c r="R16" s="331"/>
      <c r="S16" s="332"/>
    </row>
    <row r="17" customFormat="false" ht="15" hidden="false" customHeight="false" outlineLevel="0" collapsed="false">
      <c r="A17" s="1" t="n">
        <v>10</v>
      </c>
      <c r="C17" s="132"/>
      <c r="D17" s="327"/>
      <c r="E17" s="328"/>
      <c r="F17" s="328"/>
      <c r="G17" s="328"/>
      <c r="H17" s="328"/>
      <c r="I17" s="328"/>
      <c r="J17" s="328"/>
      <c r="K17" s="329"/>
      <c r="L17" s="329"/>
      <c r="M17" s="316"/>
      <c r="N17" s="316"/>
      <c r="O17" s="317"/>
      <c r="P17" s="321"/>
      <c r="Q17" s="324"/>
      <c r="R17" s="325"/>
      <c r="S17" s="326"/>
    </row>
    <row r="18" customFormat="false" ht="15" hidden="false" customHeight="false" outlineLevel="0" collapsed="false">
      <c r="A18" s="1" t="n">
        <v>11</v>
      </c>
      <c r="C18" s="139"/>
      <c r="D18" s="320"/>
      <c r="E18" s="321"/>
      <c r="F18" s="321"/>
      <c r="G18" s="321"/>
      <c r="H18" s="321"/>
      <c r="I18" s="321"/>
      <c r="J18" s="321"/>
      <c r="K18" s="323"/>
      <c r="L18" s="323"/>
      <c r="M18" s="316"/>
      <c r="N18" s="316"/>
      <c r="O18" s="317"/>
      <c r="P18" s="328"/>
      <c r="Q18" s="330"/>
      <c r="R18" s="331"/>
      <c r="S18" s="332"/>
    </row>
    <row r="19" customFormat="false" ht="15" hidden="false" customHeight="false" outlineLevel="0" collapsed="false">
      <c r="A19" s="1" t="n">
        <v>12</v>
      </c>
      <c r="C19" s="132"/>
      <c r="D19" s="327"/>
      <c r="E19" s="328"/>
      <c r="F19" s="328"/>
      <c r="G19" s="328"/>
      <c r="H19" s="328"/>
      <c r="I19" s="328"/>
      <c r="J19" s="328"/>
      <c r="K19" s="329"/>
      <c r="L19" s="329"/>
      <c r="M19" s="316"/>
      <c r="N19" s="316"/>
      <c r="O19" s="317"/>
      <c r="Q19" s="324"/>
      <c r="R19" s="325"/>
      <c r="S19" s="326"/>
    </row>
    <row r="20" customFormat="false" ht="15" hidden="false" customHeight="false" outlineLevel="0" collapsed="false">
      <c r="A20" s="1" t="n">
        <v>13</v>
      </c>
      <c r="C20" s="139"/>
      <c r="D20" s="320"/>
      <c r="E20" s="321"/>
      <c r="F20" s="321"/>
      <c r="G20" s="321"/>
      <c r="H20" s="321"/>
      <c r="I20" s="321"/>
      <c r="J20" s="321"/>
      <c r="K20" s="323"/>
      <c r="L20" s="323"/>
      <c r="M20" s="316"/>
      <c r="N20" s="316"/>
      <c r="O20" s="317"/>
      <c r="P20" s="328"/>
      <c r="Q20" s="330"/>
      <c r="R20" s="331"/>
      <c r="S20" s="332"/>
    </row>
    <row r="21" customFormat="false" ht="15.75" hidden="false" customHeight="false" outlineLevel="0" collapsed="false">
      <c r="A21" s="1" t="n">
        <v>14</v>
      </c>
      <c r="C21" s="132"/>
      <c r="D21" s="327"/>
      <c r="E21" s="132"/>
      <c r="F21" s="333"/>
      <c r="G21" s="132"/>
      <c r="H21" s="132"/>
      <c r="I21" s="317"/>
      <c r="J21" s="132"/>
      <c r="K21" s="329"/>
      <c r="L21" s="329"/>
      <c r="M21" s="316"/>
      <c r="N21" s="316"/>
      <c r="O21" s="317"/>
      <c r="P21" s="321"/>
      <c r="Q21" s="324"/>
      <c r="R21" s="325"/>
      <c r="S21" s="326"/>
    </row>
    <row r="22" customFormat="false" ht="15.75" hidden="false" customHeight="false" outlineLevel="0" collapsed="false">
      <c r="A22" s="1" t="n">
        <v>15</v>
      </c>
      <c r="C22" s="139"/>
      <c r="D22" s="320"/>
      <c r="E22" s="139"/>
      <c r="F22" s="334"/>
      <c r="G22" s="139"/>
      <c r="H22" s="139"/>
      <c r="I22" s="300"/>
      <c r="J22" s="139"/>
      <c r="K22" s="323"/>
      <c r="L22" s="323"/>
      <c r="M22" s="316"/>
      <c r="N22" s="316"/>
      <c r="O22" s="317"/>
      <c r="P22" s="328"/>
      <c r="Q22" s="330"/>
      <c r="R22" s="331"/>
      <c r="S22" s="332"/>
    </row>
    <row r="23" customFormat="false" ht="15.75" hidden="false" customHeight="false" outlineLevel="0" collapsed="false">
      <c r="A23" s="1" t="n">
        <v>16</v>
      </c>
      <c r="C23" s="139"/>
      <c r="D23" s="320"/>
      <c r="E23" s="139"/>
      <c r="F23" s="335"/>
      <c r="G23" s="139"/>
      <c r="H23" s="139"/>
      <c r="I23" s="300"/>
      <c r="J23" s="139"/>
      <c r="K23" s="323"/>
      <c r="L23" s="323"/>
      <c r="M23" s="316"/>
      <c r="N23" s="316"/>
      <c r="O23" s="317"/>
      <c r="P23" s="321"/>
      <c r="Q23" s="324"/>
      <c r="R23" s="325"/>
      <c r="S23" s="326"/>
    </row>
    <row r="24" customFormat="false" ht="15" hidden="false" customHeight="false" outlineLevel="0" collapsed="false">
      <c r="A24" s="1" t="n">
        <v>17</v>
      </c>
      <c r="C24" s="132"/>
      <c r="D24" s="327"/>
      <c r="E24" s="328"/>
      <c r="F24" s="328"/>
      <c r="G24" s="328"/>
      <c r="H24" s="328"/>
      <c r="I24" s="328"/>
      <c r="J24" s="328"/>
      <c r="K24" s="329"/>
      <c r="L24" s="329"/>
      <c r="M24" s="316"/>
      <c r="N24" s="316"/>
      <c r="O24" s="317"/>
      <c r="P24" s="328"/>
      <c r="Q24" s="330"/>
      <c r="R24" s="331"/>
      <c r="S24" s="332"/>
    </row>
    <row r="25" customFormat="false" ht="15" hidden="false" customHeight="false" outlineLevel="0" collapsed="false">
      <c r="A25" s="1" t="n">
        <v>18</v>
      </c>
      <c r="C25" s="139"/>
      <c r="D25" s="320"/>
      <c r="E25" s="321"/>
      <c r="F25" s="321"/>
      <c r="G25" s="321"/>
      <c r="H25" s="321"/>
      <c r="I25" s="321"/>
      <c r="J25" s="321"/>
      <c r="K25" s="323"/>
      <c r="L25" s="323"/>
      <c r="M25" s="316"/>
      <c r="N25" s="316"/>
      <c r="O25" s="317"/>
      <c r="P25" s="321"/>
      <c r="Q25" s="324"/>
      <c r="R25" s="325"/>
      <c r="S25" s="326"/>
    </row>
    <row r="26" customFormat="false" ht="15" hidden="false" customHeight="false" outlineLevel="0" collapsed="false">
      <c r="A26" s="1" t="n">
        <v>19</v>
      </c>
      <c r="C26" s="132"/>
      <c r="D26" s="327"/>
      <c r="E26" s="328"/>
      <c r="F26" s="328"/>
      <c r="G26" s="328"/>
      <c r="H26" s="328"/>
      <c r="I26" s="328"/>
      <c r="J26" s="328"/>
      <c r="K26" s="329"/>
      <c r="L26" s="329"/>
      <c r="M26" s="316"/>
      <c r="N26" s="316"/>
      <c r="O26" s="317"/>
      <c r="P26" s="328"/>
      <c r="Q26" s="330"/>
      <c r="R26" s="331"/>
      <c r="S26" s="332"/>
    </row>
    <row r="27" customFormat="false" ht="15.75" hidden="false" customHeight="false" outlineLevel="0" collapsed="false">
      <c r="A27" s="1" t="n">
        <v>20</v>
      </c>
      <c r="C27" s="139"/>
      <c r="D27" s="336"/>
      <c r="E27" s="337"/>
      <c r="F27" s="338"/>
      <c r="G27" s="75"/>
      <c r="H27" s="337"/>
      <c r="I27" s="337"/>
      <c r="J27" s="337"/>
      <c r="K27" s="316"/>
      <c r="L27" s="316"/>
      <c r="M27" s="316"/>
      <c r="N27" s="316"/>
      <c r="O27" s="317"/>
      <c r="P27" s="323"/>
      <c r="Q27" s="324"/>
      <c r="R27" s="325"/>
      <c r="S27" s="326"/>
    </row>
    <row r="28" customFormat="false" ht="15.75" hidden="false" customHeight="false" outlineLevel="0" collapsed="false">
      <c r="A28" s="1" t="n">
        <v>21</v>
      </c>
      <c r="C28" s="132"/>
      <c r="D28" s="339"/>
      <c r="E28" s="340"/>
      <c r="F28" s="341"/>
      <c r="G28" s="81"/>
      <c r="H28" s="340"/>
      <c r="I28" s="340"/>
      <c r="J28" s="340"/>
      <c r="K28" s="342"/>
      <c r="L28" s="342"/>
      <c r="M28" s="316"/>
      <c r="N28" s="316"/>
      <c r="O28" s="317"/>
      <c r="P28" s="328"/>
      <c r="Q28" s="330"/>
      <c r="R28" s="331"/>
      <c r="S28" s="332"/>
    </row>
    <row r="29" customFormat="false" ht="15.75" hidden="false" customHeight="false" outlineLevel="0" collapsed="false">
      <c r="A29" s="1" t="n">
        <v>22</v>
      </c>
      <c r="C29" s="139"/>
      <c r="D29" s="336"/>
      <c r="E29" s="337"/>
      <c r="F29" s="338"/>
      <c r="G29" s="75"/>
      <c r="H29" s="337"/>
      <c r="I29" s="337"/>
      <c r="J29" s="337"/>
      <c r="K29" s="316"/>
      <c r="L29" s="316"/>
      <c r="M29" s="316"/>
      <c r="N29" s="316"/>
      <c r="O29" s="317"/>
      <c r="P29" s="321"/>
      <c r="Q29" s="324"/>
      <c r="R29" s="325"/>
      <c r="S29" s="326"/>
    </row>
    <row r="30" customFormat="false" ht="15.75" hidden="false" customHeight="false" outlineLevel="0" collapsed="false">
      <c r="A30" s="1" t="n">
        <v>23</v>
      </c>
      <c r="C30" s="132"/>
      <c r="D30" s="327"/>
      <c r="E30" s="340"/>
      <c r="F30" s="341"/>
      <c r="G30" s="81"/>
      <c r="H30" s="340"/>
      <c r="I30" s="340"/>
      <c r="J30" s="328"/>
      <c r="K30" s="329"/>
      <c r="L30" s="329"/>
      <c r="M30" s="316"/>
      <c r="N30" s="316"/>
      <c r="O30" s="317"/>
      <c r="P30" s="328"/>
      <c r="Q30" s="330"/>
      <c r="R30" s="331"/>
      <c r="S30" s="332"/>
    </row>
    <row r="31" customFormat="false" ht="15.75" hidden="false" customHeight="false" outlineLevel="0" collapsed="false">
      <c r="A31" s="1" t="n">
        <v>24</v>
      </c>
      <c r="C31" s="139"/>
      <c r="D31" s="320"/>
      <c r="E31" s="337"/>
      <c r="F31" s="338"/>
      <c r="G31" s="75"/>
      <c r="H31" s="337"/>
      <c r="I31" s="337"/>
      <c r="J31" s="337"/>
      <c r="K31" s="316"/>
      <c r="L31" s="323"/>
      <c r="M31" s="316"/>
      <c r="N31" s="316"/>
      <c r="O31" s="317"/>
      <c r="P31" s="321"/>
      <c r="Q31" s="324"/>
      <c r="R31" s="325"/>
      <c r="S31" s="326"/>
    </row>
    <row r="32" customFormat="false" ht="15.75" hidden="false" customHeight="false" outlineLevel="0" collapsed="false">
      <c r="A32" s="1" t="n">
        <v>25</v>
      </c>
      <c r="C32" s="132"/>
      <c r="D32" s="327"/>
      <c r="E32" s="340"/>
      <c r="F32" s="341"/>
      <c r="G32" s="81"/>
      <c r="H32" s="340"/>
      <c r="I32" s="340"/>
      <c r="J32" s="328"/>
      <c r="K32" s="329"/>
      <c r="L32" s="329"/>
      <c r="M32" s="316"/>
      <c r="N32" s="316"/>
      <c r="O32" s="317"/>
      <c r="P32" s="328"/>
      <c r="Q32" s="330"/>
      <c r="R32" s="331"/>
      <c r="S32" s="332"/>
    </row>
    <row r="33" customFormat="false" ht="15.75" hidden="false" customHeight="false" outlineLevel="0" collapsed="false">
      <c r="A33" s="1" t="n">
        <v>26</v>
      </c>
      <c r="C33" s="139"/>
      <c r="D33" s="320"/>
      <c r="E33" s="337"/>
      <c r="F33" s="338"/>
      <c r="G33" s="75"/>
      <c r="H33" s="337"/>
      <c r="I33" s="337"/>
      <c r="J33" s="337"/>
      <c r="K33" s="316"/>
      <c r="L33" s="316"/>
      <c r="M33" s="316"/>
      <c r="N33" s="316"/>
      <c r="O33" s="317"/>
      <c r="P33" s="321"/>
      <c r="Q33" s="324"/>
      <c r="R33" s="325"/>
      <c r="S33" s="326"/>
    </row>
    <row r="34" customFormat="false" ht="15.75" hidden="false" customHeight="false" outlineLevel="0" collapsed="false">
      <c r="A34" s="1" t="n">
        <v>27</v>
      </c>
      <c r="C34" s="132"/>
      <c r="D34" s="327"/>
      <c r="E34" s="340"/>
      <c r="F34" s="341"/>
      <c r="G34" s="81"/>
      <c r="H34" s="340"/>
      <c r="I34" s="340"/>
      <c r="J34" s="328"/>
      <c r="K34" s="329"/>
      <c r="L34" s="329"/>
      <c r="M34" s="316"/>
      <c r="N34" s="316"/>
      <c r="O34" s="317"/>
      <c r="P34" s="328"/>
      <c r="Q34" s="330"/>
      <c r="R34" s="331"/>
      <c r="S34" s="332"/>
    </row>
    <row r="35" customFormat="false" ht="15.75" hidden="false" customHeight="false" outlineLevel="0" collapsed="false">
      <c r="A35" s="1" t="n">
        <v>28</v>
      </c>
      <c r="C35" s="139"/>
      <c r="D35" s="320"/>
      <c r="E35" s="337"/>
      <c r="F35" s="338"/>
      <c r="G35" s="75"/>
      <c r="H35" s="337"/>
      <c r="I35" s="337"/>
      <c r="J35" s="337"/>
      <c r="K35" s="316"/>
      <c r="L35" s="316"/>
      <c r="M35" s="316"/>
      <c r="N35" s="316"/>
      <c r="O35" s="317"/>
      <c r="P35" s="321"/>
      <c r="Q35" s="324"/>
      <c r="R35" s="325"/>
      <c r="S35" s="326"/>
    </row>
    <row r="36" customFormat="false" ht="15.75" hidden="false" customHeight="false" outlineLevel="0" collapsed="false">
      <c r="A36" s="1" t="n">
        <v>29</v>
      </c>
      <c r="C36" s="132"/>
      <c r="D36" s="327"/>
      <c r="E36" s="340"/>
      <c r="F36" s="341"/>
      <c r="G36" s="81"/>
      <c r="H36" s="340"/>
      <c r="I36" s="340"/>
      <c r="J36" s="328"/>
      <c r="K36" s="329"/>
      <c r="L36" s="329"/>
      <c r="M36" s="316"/>
      <c r="N36" s="316"/>
      <c r="O36" s="317"/>
      <c r="P36" s="328"/>
      <c r="Q36" s="330"/>
      <c r="R36" s="331"/>
      <c r="S36" s="332"/>
    </row>
    <row r="37" customFormat="false" ht="15.75" hidden="false" customHeight="false" outlineLevel="0" collapsed="false">
      <c r="A37" s="1" t="n">
        <v>30</v>
      </c>
      <c r="C37" s="139"/>
      <c r="D37" s="320"/>
      <c r="E37" s="337"/>
      <c r="F37" s="338"/>
      <c r="G37" s="75"/>
      <c r="H37" s="337"/>
      <c r="I37" s="337"/>
      <c r="J37" s="337"/>
      <c r="K37" s="316"/>
      <c r="L37" s="316"/>
      <c r="M37" s="316"/>
      <c r="N37" s="316"/>
      <c r="O37" s="317"/>
      <c r="P37" s="321"/>
      <c r="Q37" s="324"/>
      <c r="R37" s="325"/>
      <c r="S37" s="326"/>
    </row>
    <row r="38" customFormat="false" ht="15.75" hidden="false" customHeight="false" outlineLevel="0" collapsed="false">
      <c r="A38" s="1" t="n">
        <v>31</v>
      </c>
      <c r="C38" s="132"/>
      <c r="D38" s="327"/>
      <c r="E38" s="340"/>
      <c r="F38" s="341"/>
      <c r="G38" s="81"/>
      <c r="H38" s="340"/>
      <c r="I38" s="340"/>
      <c r="J38" s="340"/>
      <c r="K38" s="342"/>
      <c r="L38" s="329"/>
      <c r="M38" s="316"/>
      <c r="N38" s="316"/>
      <c r="O38" s="317"/>
      <c r="P38" s="328"/>
      <c r="Q38" s="330"/>
      <c r="R38" s="331"/>
      <c r="S38" s="332"/>
    </row>
    <row r="39" customFormat="false" ht="15.75" hidden="false" customHeight="false" outlineLevel="0" collapsed="false">
      <c r="A39" s="1" t="n">
        <v>32</v>
      </c>
      <c r="C39" s="139"/>
      <c r="D39" s="320"/>
      <c r="E39" s="337"/>
      <c r="F39" s="338"/>
      <c r="G39" s="75"/>
      <c r="H39" s="337"/>
      <c r="I39" s="337"/>
      <c r="J39" s="337"/>
      <c r="K39" s="316"/>
      <c r="L39" s="323"/>
      <c r="M39" s="316"/>
      <c r="N39" s="316"/>
      <c r="O39" s="317"/>
      <c r="P39" s="321"/>
      <c r="Q39" s="324"/>
      <c r="R39" s="325"/>
      <c r="S39" s="326"/>
    </row>
    <row r="40" customFormat="false" ht="15.75" hidden="false" customHeight="false" outlineLevel="0" collapsed="false">
      <c r="A40" s="1" t="n">
        <v>33</v>
      </c>
      <c r="C40" s="132"/>
      <c r="D40" s="327"/>
      <c r="E40" s="340"/>
      <c r="F40" s="341"/>
      <c r="G40" s="81"/>
      <c r="H40" s="340"/>
      <c r="I40" s="340"/>
      <c r="J40" s="340"/>
      <c r="K40" s="329"/>
      <c r="L40" s="329"/>
      <c r="M40" s="316"/>
      <c r="N40" s="316"/>
      <c r="O40" s="317"/>
      <c r="P40" s="328"/>
      <c r="Q40" s="330"/>
      <c r="R40" s="331"/>
      <c r="S40" s="332"/>
    </row>
    <row r="41" customFormat="false" ht="15" hidden="false" customHeight="false" outlineLevel="0" collapsed="false">
      <c r="A41" s="1" t="n">
        <v>34</v>
      </c>
      <c r="C41" s="139"/>
      <c r="D41" s="320"/>
      <c r="E41" s="321"/>
      <c r="F41" s="321"/>
      <c r="G41" s="321"/>
      <c r="H41" s="321"/>
      <c r="I41" s="321"/>
      <c r="J41" s="321"/>
      <c r="K41" s="323"/>
      <c r="L41" s="323"/>
      <c r="M41" s="316"/>
      <c r="N41" s="316"/>
      <c r="O41" s="317"/>
      <c r="P41" s="321"/>
      <c r="Q41" s="324"/>
      <c r="R41" s="325"/>
      <c r="S41" s="326"/>
      <c r="U41" s="54"/>
    </row>
    <row r="42" customFormat="false" ht="15.75" hidden="false" customHeight="false" outlineLevel="0" collapsed="false">
      <c r="A42" s="1" t="n">
        <v>35</v>
      </c>
      <c r="C42" s="132"/>
      <c r="D42" s="327"/>
      <c r="E42" s="340"/>
      <c r="F42" s="341"/>
      <c r="G42" s="328"/>
      <c r="H42" s="328"/>
      <c r="I42" s="328"/>
      <c r="J42" s="328"/>
      <c r="K42" s="329"/>
      <c r="L42" s="329"/>
      <c r="M42" s="316"/>
      <c r="N42" s="316"/>
      <c r="O42" s="317"/>
      <c r="P42" s="328"/>
      <c r="Q42" s="330"/>
      <c r="R42" s="331"/>
      <c r="S42" s="332"/>
    </row>
    <row r="43" customFormat="false" ht="15.75" hidden="false" customHeight="false" outlineLevel="0" collapsed="false">
      <c r="A43" s="1" t="n">
        <v>36</v>
      </c>
      <c r="C43" s="139"/>
      <c r="D43" s="320"/>
      <c r="E43" s="337"/>
      <c r="F43" s="338"/>
      <c r="G43" s="321"/>
      <c r="H43" s="321"/>
      <c r="I43" s="321"/>
      <c r="J43" s="321"/>
      <c r="K43" s="323"/>
      <c r="L43" s="323"/>
      <c r="M43" s="343"/>
      <c r="N43" s="316"/>
      <c r="O43" s="317"/>
      <c r="P43" s="321"/>
      <c r="Q43" s="324"/>
      <c r="R43" s="325"/>
      <c r="S43" s="326"/>
    </row>
    <row r="44" customFormat="false" ht="15.75" hidden="false" customHeight="false" outlineLevel="0" collapsed="false">
      <c r="A44" s="1" t="n">
        <v>37</v>
      </c>
      <c r="C44" s="132"/>
      <c r="D44" s="327"/>
      <c r="E44" s="340"/>
      <c r="F44" s="341"/>
      <c r="G44" s="328"/>
      <c r="H44" s="328"/>
      <c r="I44" s="344"/>
      <c r="J44" s="328"/>
      <c r="K44" s="329"/>
      <c r="L44" s="329"/>
      <c r="M44" s="316"/>
      <c r="N44" s="316"/>
      <c r="O44" s="317"/>
      <c r="P44" s="328"/>
      <c r="Q44" s="330"/>
      <c r="R44" s="331"/>
      <c r="S44" s="332"/>
    </row>
    <row r="45" customFormat="false" ht="15" hidden="false" customHeight="false" outlineLevel="0" collapsed="false">
      <c r="A45" s="1" t="n">
        <v>38</v>
      </c>
      <c r="C45" s="139"/>
      <c r="D45" s="320"/>
      <c r="E45" s="321"/>
      <c r="F45" s="321"/>
      <c r="G45" s="321"/>
      <c r="H45" s="321"/>
      <c r="I45" s="321"/>
      <c r="J45" s="321"/>
      <c r="K45" s="323"/>
      <c r="L45" s="323"/>
      <c r="M45" s="316"/>
      <c r="N45" s="316"/>
      <c r="O45" s="317"/>
      <c r="P45" s="321"/>
      <c r="Q45" s="324"/>
      <c r="R45" s="325"/>
      <c r="S45" s="326"/>
    </row>
    <row r="46" customFormat="false" ht="15" hidden="false" customHeight="false" outlineLevel="0" collapsed="false">
      <c r="A46" s="1" t="n">
        <v>39</v>
      </c>
      <c r="C46" s="132"/>
      <c r="D46" s="327"/>
      <c r="E46" s="328"/>
      <c r="F46" s="328"/>
      <c r="G46" s="328"/>
      <c r="H46" s="328"/>
      <c r="I46" s="328"/>
      <c r="J46" s="328"/>
      <c r="K46" s="329"/>
      <c r="L46" s="329"/>
      <c r="M46" s="316"/>
      <c r="N46" s="316"/>
      <c r="O46" s="317"/>
      <c r="P46" s="321"/>
      <c r="Q46" s="324"/>
      <c r="R46" s="331"/>
      <c r="S46" s="332"/>
    </row>
    <row r="47" customFormat="false" ht="15" hidden="false" customHeight="false" outlineLevel="0" collapsed="false">
      <c r="A47" s="1" t="n">
        <v>40</v>
      </c>
      <c r="C47" s="139"/>
      <c r="D47" s="320"/>
      <c r="E47" s="321"/>
      <c r="F47" s="321"/>
      <c r="G47" s="321"/>
      <c r="H47" s="321"/>
      <c r="I47" s="321"/>
      <c r="J47" s="321"/>
      <c r="K47" s="323"/>
      <c r="L47" s="323"/>
      <c r="M47" s="316"/>
      <c r="N47" s="316"/>
      <c r="O47" s="317"/>
      <c r="P47" s="321"/>
      <c r="Q47" s="324"/>
      <c r="R47" s="325"/>
      <c r="S47" s="326"/>
    </row>
    <row r="48" customFormat="false" ht="15" hidden="false" customHeight="false" outlineLevel="0" collapsed="false">
      <c r="A48" s="1" t="n">
        <v>41</v>
      </c>
      <c r="C48" s="132"/>
      <c r="D48" s="327"/>
      <c r="E48" s="328"/>
      <c r="F48" s="328"/>
      <c r="G48" s="328"/>
      <c r="H48" s="328"/>
      <c r="I48" s="328"/>
      <c r="J48" s="328"/>
      <c r="K48" s="329"/>
      <c r="L48" s="329"/>
      <c r="M48" s="316"/>
      <c r="N48" s="316"/>
      <c r="O48" s="317"/>
      <c r="P48" s="328"/>
      <c r="Q48" s="330"/>
      <c r="R48" s="331"/>
      <c r="S48" s="332"/>
    </row>
    <row r="49" customFormat="false" ht="15" hidden="false" customHeight="false" outlineLevel="0" collapsed="false">
      <c r="A49" s="1" t="n">
        <v>42</v>
      </c>
      <c r="C49" s="139"/>
      <c r="D49" s="320"/>
      <c r="E49" s="321"/>
      <c r="F49" s="321"/>
      <c r="G49" s="321"/>
      <c r="H49" s="321"/>
      <c r="I49" s="321"/>
      <c r="J49" s="321"/>
      <c r="K49" s="323"/>
      <c r="L49" s="323"/>
      <c r="M49" s="316"/>
      <c r="N49" s="316"/>
      <c r="O49" s="317"/>
      <c r="P49" s="321"/>
      <c r="Q49" s="324"/>
      <c r="R49" s="325"/>
      <c r="S49" s="326"/>
    </row>
    <row r="50" customFormat="false" ht="15.75" hidden="false" customHeight="false" outlineLevel="0" collapsed="false">
      <c r="A50" s="1" t="n">
        <v>43</v>
      </c>
      <c r="C50" s="132"/>
      <c r="D50" s="327"/>
      <c r="E50" s="340"/>
      <c r="F50" s="341"/>
      <c r="G50" s="328"/>
      <c r="H50" s="328"/>
      <c r="I50" s="278"/>
      <c r="J50" s="328"/>
      <c r="K50" s="329"/>
      <c r="L50" s="329"/>
      <c r="M50" s="316"/>
      <c r="N50" s="316"/>
      <c r="O50" s="317"/>
      <c r="P50" s="328"/>
      <c r="Q50" s="330"/>
      <c r="R50" s="331"/>
      <c r="S50" s="332"/>
    </row>
    <row r="51" customFormat="false" ht="15.75" hidden="false" customHeight="false" outlineLevel="0" collapsed="false">
      <c r="A51" s="1" t="n">
        <v>44</v>
      </c>
      <c r="C51" s="139"/>
      <c r="D51" s="320"/>
      <c r="E51" s="323"/>
      <c r="F51" s="345"/>
      <c r="G51" s="321"/>
      <c r="H51" s="321"/>
      <c r="I51" s="321"/>
      <c r="J51" s="321"/>
      <c r="K51" s="323"/>
      <c r="L51" s="323"/>
      <c r="M51" s="316"/>
      <c r="N51" s="316"/>
      <c r="O51" s="317"/>
      <c r="P51" s="321"/>
      <c r="Q51" s="324"/>
      <c r="R51" s="325"/>
      <c r="S51" s="326"/>
    </row>
    <row r="52" customFormat="false" ht="15.75" hidden="false" customHeight="false" outlineLevel="0" collapsed="false">
      <c r="A52" s="1" t="n">
        <v>46</v>
      </c>
      <c r="C52" s="132"/>
      <c r="D52" s="327"/>
      <c r="E52" s="340"/>
      <c r="F52" s="341"/>
      <c r="G52" s="328"/>
      <c r="H52" s="328"/>
      <c r="I52" s="328"/>
      <c r="J52" s="328"/>
      <c r="K52" s="329"/>
      <c r="L52" s="329"/>
      <c r="M52" s="316"/>
      <c r="N52" s="316"/>
      <c r="O52" s="317"/>
      <c r="P52" s="328"/>
      <c r="Q52" s="330"/>
      <c r="R52" s="331"/>
      <c r="S52" s="332"/>
    </row>
    <row r="53" customFormat="false" ht="15" hidden="false" customHeight="false" outlineLevel="0" collapsed="false">
      <c r="A53" s="1" t="n">
        <v>47</v>
      </c>
      <c r="C53" s="139"/>
      <c r="D53" s="336"/>
      <c r="E53" s="337"/>
      <c r="F53" s="337"/>
      <c r="G53" s="337"/>
      <c r="H53" s="337"/>
      <c r="I53" s="337"/>
      <c r="J53" s="321"/>
      <c r="K53" s="323"/>
      <c r="L53" s="323"/>
      <c r="M53" s="316"/>
      <c r="N53" s="316"/>
      <c r="O53" s="317"/>
      <c r="P53" s="321"/>
      <c r="Q53" s="324"/>
      <c r="R53" s="325"/>
      <c r="S53" s="326"/>
    </row>
    <row r="54" customFormat="false" ht="15.75" hidden="false" customHeight="false" outlineLevel="0" collapsed="false">
      <c r="A54" s="1" t="n">
        <v>48</v>
      </c>
      <c r="C54" s="132"/>
      <c r="D54" s="327"/>
      <c r="E54" s="340"/>
      <c r="F54" s="341"/>
      <c r="G54" s="328"/>
      <c r="H54" s="328"/>
      <c r="I54" s="328"/>
      <c r="J54" s="328"/>
      <c r="K54" s="329"/>
      <c r="L54" s="329"/>
      <c r="M54" s="316"/>
      <c r="N54" s="316"/>
      <c r="O54" s="317"/>
      <c r="P54" s="328"/>
      <c r="Q54" s="330"/>
      <c r="R54" s="331"/>
      <c r="S54" s="332"/>
    </row>
    <row r="55" customFormat="false" ht="15.75" hidden="false" customHeight="false" outlineLevel="0" collapsed="false">
      <c r="A55" s="1" t="n">
        <v>49</v>
      </c>
      <c r="C55" s="139"/>
      <c r="D55" s="320"/>
      <c r="E55" s="337"/>
      <c r="F55" s="338"/>
      <c r="G55" s="337"/>
      <c r="H55" s="337"/>
      <c r="I55" s="337"/>
      <c r="J55" s="321"/>
      <c r="K55" s="323"/>
      <c r="L55" s="323"/>
      <c r="M55" s="316"/>
      <c r="N55" s="316"/>
      <c r="O55" s="317"/>
      <c r="P55" s="321"/>
      <c r="Q55" s="324"/>
      <c r="R55" s="325"/>
      <c r="S55" s="326"/>
    </row>
    <row r="56" customFormat="false" ht="15.75" hidden="false" customHeight="false" outlineLevel="0" collapsed="false">
      <c r="A56" s="1" t="n">
        <v>50</v>
      </c>
      <c r="C56" s="132"/>
      <c r="D56" s="327"/>
      <c r="E56" s="340"/>
      <c r="F56" s="341"/>
      <c r="G56" s="340"/>
      <c r="H56" s="328"/>
      <c r="I56" s="328"/>
      <c r="J56" s="328"/>
      <c r="K56" s="329"/>
      <c r="L56" s="329"/>
      <c r="M56" s="316"/>
      <c r="N56" s="316"/>
      <c r="O56" s="317"/>
      <c r="P56" s="328"/>
      <c r="Q56" s="330"/>
      <c r="R56" s="331"/>
      <c r="S56" s="332"/>
    </row>
    <row r="57" customFormat="false" ht="15.75" hidden="false" customHeight="false" outlineLevel="0" collapsed="false">
      <c r="A57" s="1" t="n">
        <v>51</v>
      </c>
      <c r="C57" s="139"/>
      <c r="D57" s="320"/>
      <c r="E57" s="337"/>
      <c r="F57" s="338"/>
      <c r="G57" s="337"/>
      <c r="H57" s="337"/>
      <c r="I57" s="337"/>
      <c r="J57" s="321"/>
      <c r="K57" s="323"/>
      <c r="L57" s="323"/>
      <c r="M57" s="316"/>
      <c r="N57" s="316"/>
      <c r="O57" s="317"/>
      <c r="P57" s="321"/>
      <c r="Q57" s="324"/>
      <c r="R57" s="325"/>
      <c r="S57" s="326"/>
    </row>
    <row r="58" customFormat="false" ht="15.75" hidden="false" customHeight="false" outlineLevel="0" collapsed="false">
      <c r="A58" s="1" t="n">
        <v>52</v>
      </c>
      <c r="C58" s="132"/>
      <c r="D58" s="339"/>
      <c r="E58" s="340"/>
      <c r="F58" s="341"/>
      <c r="G58" s="340"/>
      <c r="H58" s="328"/>
      <c r="I58" s="328"/>
      <c r="J58" s="328"/>
      <c r="K58" s="329"/>
      <c r="L58" s="329"/>
      <c r="M58" s="316"/>
      <c r="N58" s="316"/>
      <c r="O58" s="317"/>
      <c r="P58" s="328"/>
      <c r="Q58" s="330"/>
      <c r="R58" s="331"/>
      <c r="S58" s="332"/>
    </row>
    <row r="59" customFormat="false" ht="15.75" hidden="false" customHeight="false" outlineLevel="0" collapsed="false">
      <c r="A59" s="1" t="n">
        <v>53</v>
      </c>
      <c r="C59" s="139"/>
      <c r="D59" s="320"/>
      <c r="E59" s="321"/>
      <c r="F59" s="345"/>
      <c r="G59" s="321"/>
      <c r="H59" s="321"/>
      <c r="I59" s="346"/>
      <c r="J59" s="321"/>
      <c r="K59" s="323"/>
      <c r="L59" s="323"/>
      <c r="M59" s="316"/>
      <c r="N59" s="316"/>
      <c r="O59" s="317"/>
      <c r="P59" s="321"/>
      <c r="Q59" s="324"/>
      <c r="R59" s="325"/>
      <c r="S59" s="326"/>
    </row>
    <row r="60" customFormat="false" ht="15.75" hidden="false" customHeight="false" outlineLevel="0" collapsed="false">
      <c r="A60" s="1" t="n">
        <v>54</v>
      </c>
      <c r="C60" s="132"/>
      <c r="D60" s="327"/>
      <c r="E60" s="340"/>
      <c r="F60" s="341"/>
      <c r="G60" s="340"/>
      <c r="H60" s="340"/>
      <c r="I60" s="328"/>
      <c r="J60" s="328"/>
      <c r="K60" s="329"/>
      <c r="L60" s="329"/>
      <c r="M60" s="316"/>
      <c r="N60" s="316"/>
      <c r="O60" s="317"/>
      <c r="P60" s="328"/>
      <c r="Q60" s="330"/>
      <c r="R60" s="331"/>
      <c r="S60" s="332"/>
    </row>
    <row r="61" customFormat="false" ht="15.75" hidden="false" customHeight="false" outlineLevel="0" collapsed="false">
      <c r="A61" s="1" t="n">
        <v>55</v>
      </c>
      <c r="C61" s="139"/>
      <c r="D61" s="320"/>
      <c r="E61" s="321"/>
      <c r="F61" s="345"/>
      <c r="G61" s="321"/>
      <c r="H61" s="321"/>
      <c r="I61" s="346"/>
      <c r="J61" s="321"/>
      <c r="K61" s="323"/>
      <c r="L61" s="323"/>
      <c r="M61" s="316"/>
      <c r="N61" s="316"/>
      <c r="O61" s="317"/>
      <c r="P61" s="321"/>
      <c r="Q61" s="324"/>
      <c r="R61" s="325"/>
      <c r="S61" s="326"/>
    </row>
    <row r="62" customFormat="false" ht="15" hidden="false" customHeight="false" outlineLevel="0" collapsed="false">
      <c r="A62" s="1" t="n">
        <v>56</v>
      </c>
      <c r="C62" s="132"/>
      <c r="D62" s="327"/>
      <c r="E62" s="328"/>
      <c r="F62" s="328"/>
      <c r="G62" s="328"/>
      <c r="H62" s="328"/>
      <c r="I62" s="328"/>
      <c r="J62" s="328"/>
      <c r="K62" s="329"/>
      <c r="L62" s="329"/>
      <c r="M62" s="316"/>
      <c r="N62" s="316"/>
      <c r="O62" s="317"/>
      <c r="P62" s="328"/>
      <c r="Q62" s="330"/>
      <c r="R62" s="331"/>
      <c r="S62" s="332"/>
    </row>
    <row r="63" customFormat="false" ht="15" hidden="false" customHeight="false" outlineLevel="0" collapsed="false">
      <c r="A63" s="1" t="n">
        <v>57</v>
      </c>
      <c r="C63" s="139"/>
      <c r="D63" s="320"/>
      <c r="E63" s="321"/>
      <c r="F63" s="321"/>
      <c r="G63" s="321"/>
      <c r="H63" s="321"/>
      <c r="I63" s="321"/>
      <c r="J63" s="321"/>
      <c r="K63" s="323"/>
      <c r="L63" s="323"/>
      <c r="M63" s="316"/>
      <c r="N63" s="316"/>
      <c r="O63" s="317"/>
      <c r="P63" s="321"/>
      <c r="Q63" s="324"/>
      <c r="R63" s="325"/>
      <c r="S63" s="326"/>
    </row>
    <row r="64" customFormat="false" ht="15" hidden="false" customHeight="false" outlineLevel="0" collapsed="false">
      <c r="A64" s="1" t="n">
        <v>58</v>
      </c>
      <c r="C64" s="132"/>
      <c r="D64" s="327"/>
      <c r="E64" s="328"/>
      <c r="F64" s="328"/>
      <c r="G64" s="328"/>
      <c r="H64" s="328"/>
      <c r="I64" s="328"/>
      <c r="J64" s="328"/>
      <c r="K64" s="329"/>
      <c r="L64" s="329"/>
      <c r="M64" s="316"/>
      <c r="N64" s="316"/>
      <c r="O64" s="317"/>
      <c r="P64" s="328"/>
      <c r="Q64" s="330"/>
      <c r="R64" s="331"/>
      <c r="S64" s="332"/>
    </row>
    <row r="65" customFormat="false" ht="15" hidden="false" customHeight="false" outlineLevel="0" collapsed="false">
      <c r="A65" s="1" t="n">
        <v>59</v>
      </c>
      <c r="C65" s="139"/>
      <c r="D65" s="320"/>
      <c r="E65" s="321"/>
      <c r="F65" s="321"/>
      <c r="G65" s="321"/>
      <c r="H65" s="321"/>
      <c r="I65" s="321"/>
      <c r="J65" s="321"/>
      <c r="K65" s="323"/>
      <c r="L65" s="323"/>
      <c r="M65" s="316"/>
      <c r="N65" s="316"/>
      <c r="O65" s="317"/>
      <c r="P65" s="321"/>
      <c r="Q65" s="324"/>
      <c r="R65" s="325"/>
      <c r="S65" s="326"/>
    </row>
    <row r="66" customFormat="false" ht="15" hidden="false" customHeight="false" outlineLevel="0" collapsed="false">
      <c r="A66" s="1" t="n">
        <v>60</v>
      </c>
      <c r="C66" s="132"/>
      <c r="D66" s="327"/>
      <c r="E66" s="328"/>
      <c r="F66" s="328"/>
      <c r="G66" s="328"/>
      <c r="H66" s="328"/>
      <c r="I66" s="328"/>
      <c r="J66" s="328"/>
      <c r="K66" s="329"/>
      <c r="L66" s="329"/>
      <c r="M66" s="316"/>
      <c r="N66" s="316"/>
      <c r="O66" s="317"/>
      <c r="P66" s="328"/>
      <c r="Q66" s="330"/>
      <c r="R66" s="331"/>
      <c r="S66" s="332"/>
    </row>
    <row r="67" customFormat="false" ht="15.75" hidden="false" customHeight="false" outlineLevel="0" collapsed="false">
      <c r="A67" s="1" t="n">
        <v>61</v>
      </c>
      <c r="C67" s="139"/>
      <c r="D67" s="320"/>
      <c r="E67" s="321"/>
      <c r="F67" s="345"/>
      <c r="G67" s="321"/>
      <c r="H67" s="321"/>
      <c r="I67" s="321"/>
      <c r="J67" s="321"/>
      <c r="K67" s="323"/>
      <c r="L67" s="323"/>
      <c r="M67" s="316"/>
      <c r="N67" s="316"/>
      <c r="O67" s="317"/>
      <c r="P67" s="321"/>
      <c r="Q67" s="324"/>
      <c r="R67" s="325"/>
      <c r="S67" s="326"/>
    </row>
    <row r="68" customFormat="false" ht="15.75" hidden="false" customHeight="false" outlineLevel="0" collapsed="false">
      <c r="A68" s="1" t="n">
        <v>62</v>
      </c>
      <c r="C68" s="132"/>
      <c r="D68" s="339"/>
      <c r="E68" s="340"/>
      <c r="F68" s="341"/>
      <c r="G68" s="340"/>
      <c r="H68" s="340"/>
      <c r="I68" s="340"/>
      <c r="J68" s="340"/>
      <c r="K68" s="342"/>
      <c r="L68" s="342"/>
      <c r="M68" s="316"/>
      <c r="N68" s="316"/>
      <c r="O68" s="317"/>
      <c r="P68" s="328"/>
      <c r="Q68" s="330"/>
      <c r="R68" s="331"/>
      <c r="S68" s="332"/>
    </row>
    <row r="69" customFormat="false" ht="15.75" hidden="false" customHeight="false" outlineLevel="0" collapsed="false">
      <c r="A69" s="1" t="n">
        <v>63</v>
      </c>
      <c r="C69" s="139"/>
      <c r="D69" s="320"/>
      <c r="E69" s="321"/>
      <c r="F69" s="345"/>
      <c r="G69" s="321"/>
      <c r="H69" s="321"/>
      <c r="I69" s="346"/>
      <c r="J69" s="321"/>
      <c r="K69" s="323"/>
      <c r="L69" s="323"/>
      <c r="M69" s="316"/>
      <c r="N69" s="316"/>
      <c r="O69" s="317"/>
      <c r="P69" s="321"/>
      <c r="Q69" s="324"/>
      <c r="R69" s="325"/>
      <c r="S69" s="326"/>
    </row>
    <row r="70" customFormat="false" ht="15" hidden="false" customHeight="false" outlineLevel="0" collapsed="false">
      <c r="A70" s="1" t="n">
        <v>64</v>
      </c>
      <c r="C70" s="132"/>
      <c r="D70" s="327"/>
      <c r="E70" s="328"/>
      <c r="F70" s="328"/>
      <c r="G70" s="328"/>
      <c r="H70" s="328"/>
      <c r="I70" s="328"/>
      <c r="J70" s="328"/>
      <c r="K70" s="329"/>
      <c r="L70" s="329"/>
      <c r="M70" s="316"/>
      <c r="N70" s="316"/>
      <c r="O70" s="317"/>
      <c r="P70" s="328"/>
      <c r="Q70" s="330"/>
      <c r="R70" s="331"/>
      <c r="S70" s="332"/>
    </row>
    <row r="71" customFormat="false" ht="15.75" hidden="false" customHeight="false" outlineLevel="0" collapsed="false">
      <c r="A71" s="1" t="n">
        <v>65</v>
      </c>
      <c r="C71" s="139"/>
      <c r="D71" s="320"/>
      <c r="E71" s="321"/>
      <c r="F71" s="345"/>
      <c r="G71" s="321"/>
      <c r="H71" s="321"/>
      <c r="I71" s="321"/>
      <c r="J71" s="321"/>
      <c r="K71" s="323"/>
      <c r="L71" s="323"/>
      <c r="M71" s="316"/>
      <c r="N71" s="316"/>
      <c r="O71" s="317"/>
      <c r="P71" s="321"/>
      <c r="Q71" s="324"/>
      <c r="R71" s="325"/>
      <c r="S71" s="326"/>
    </row>
    <row r="72" customFormat="false" ht="15.75" hidden="false" customHeight="false" outlineLevel="0" collapsed="false">
      <c r="A72" s="1" t="n">
        <v>66</v>
      </c>
      <c r="C72" s="132"/>
      <c r="D72" s="339"/>
      <c r="E72" s="340"/>
      <c r="F72" s="341"/>
      <c r="G72" s="340"/>
      <c r="H72" s="328"/>
      <c r="I72" s="328"/>
      <c r="J72" s="328"/>
      <c r="K72" s="329"/>
      <c r="L72" s="329"/>
      <c r="M72" s="316"/>
      <c r="N72" s="316"/>
      <c r="O72" s="317"/>
      <c r="P72" s="328"/>
      <c r="Q72" s="330"/>
      <c r="R72" s="331"/>
      <c r="S72" s="332"/>
    </row>
    <row r="73" customFormat="false" ht="15.75" hidden="false" customHeight="false" outlineLevel="0" collapsed="false">
      <c r="A73" s="1" t="n">
        <v>67</v>
      </c>
      <c r="C73" s="139"/>
      <c r="D73" s="320"/>
      <c r="E73" s="321"/>
      <c r="F73" s="345"/>
      <c r="G73" s="321"/>
      <c r="H73" s="321"/>
      <c r="I73" s="321"/>
      <c r="J73" s="321"/>
      <c r="K73" s="323"/>
      <c r="L73" s="323"/>
      <c r="M73" s="316"/>
      <c r="N73" s="316"/>
      <c r="O73" s="317"/>
      <c r="P73" s="321"/>
      <c r="Q73" s="324"/>
      <c r="R73" s="325"/>
      <c r="S73" s="326"/>
    </row>
    <row r="74" customFormat="false" ht="15.75" hidden="false" customHeight="false" outlineLevel="0" collapsed="false">
      <c r="A74" s="1" t="n">
        <v>68</v>
      </c>
      <c r="C74" s="132"/>
      <c r="D74" s="339"/>
      <c r="E74" s="340"/>
      <c r="F74" s="341"/>
      <c r="G74" s="340"/>
      <c r="H74" s="340"/>
      <c r="I74" s="340"/>
      <c r="J74" s="340"/>
      <c r="K74" s="342"/>
      <c r="L74" s="342"/>
      <c r="M74" s="316"/>
      <c r="N74" s="316"/>
      <c r="O74" s="317"/>
      <c r="P74" s="328"/>
      <c r="Q74" s="330"/>
      <c r="R74" s="331"/>
      <c r="S74" s="332"/>
    </row>
    <row r="75" customFormat="false" ht="15.75" hidden="false" customHeight="false" outlineLevel="0" collapsed="false">
      <c r="A75" s="1" t="n">
        <v>69</v>
      </c>
      <c r="C75" s="139"/>
      <c r="D75" s="320"/>
      <c r="E75" s="321"/>
      <c r="F75" s="345"/>
      <c r="G75" s="321"/>
      <c r="H75" s="321"/>
      <c r="I75" s="321"/>
      <c r="J75" s="321"/>
      <c r="K75" s="323"/>
      <c r="L75" s="323"/>
      <c r="M75" s="316"/>
      <c r="N75" s="316"/>
      <c r="O75" s="317"/>
      <c r="P75" s="321"/>
      <c r="Q75" s="324"/>
      <c r="R75" s="325"/>
      <c r="S75" s="326"/>
    </row>
    <row r="76" customFormat="false" ht="15.75" hidden="false" customHeight="false" outlineLevel="0" collapsed="false">
      <c r="A76" s="1" t="n">
        <v>70</v>
      </c>
      <c r="C76" s="132"/>
      <c r="D76" s="327"/>
      <c r="E76" s="328"/>
      <c r="F76" s="347"/>
      <c r="G76" s="340"/>
      <c r="H76" s="321"/>
      <c r="I76" s="328"/>
      <c r="J76" s="328"/>
      <c r="K76" s="329"/>
      <c r="L76" s="329"/>
      <c r="M76" s="316"/>
      <c r="N76" s="316"/>
      <c r="O76" s="317"/>
      <c r="P76" s="328"/>
      <c r="Q76" s="330"/>
      <c r="R76" s="331"/>
      <c r="S76" s="332"/>
    </row>
    <row r="77" customFormat="false" ht="15" hidden="false" customHeight="false" outlineLevel="0" collapsed="false">
      <c r="A77" s="1" t="n">
        <v>71</v>
      </c>
      <c r="C77" s="139"/>
      <c r="D77" s="320"/>
      <c r="E77" s="321"/>
      <c r="F77" s="321"/>
      <c r="G77" s="321"/>
      <c r="H77" s="321"/>
      <c r="I77" s="321"/>
      <c r="J77" s="321"/>
      <c r="K77" s="323"/>
      <c r="L77" s="323"/>
      <c r="M77" s="316"/>
      <c r="N77" s="316"/>
      <c r="O77" s="317"/>
      <c r="Q77" s="321"/>
      <c r="R77" s="325"/>
      <c r="S77" s="326"/>
    </row>
    <row r="78" customFormat="false" ht="15.75" hidden="false" customHeight="false" outlineLevel="0" collapsed="false">
      <c r="A78" s="1" t="n">
        <v>72</v>
      </c>
      <c r="C78" s="132"/>
      <c r="D78" s="327"/>
      <c r="E78" s="328"/>
      <c r="F78" s="347"/>
      <c r="G78" s="340"/>
      <c r="H78" s="328"/>
      <c r="I78" s="348"/>
      <c r="J78" s="328"/>
      <c r="K78" s="329"/>
      <c r="L78" s="329"/>
      <c r="M78" s="316"/>
      <c r="N78" s="316"/>
      <c r="O78" s="317"/>
      <c r="P78" s="328"/>
      <c r="Q78" s="330"/>
      <c r="R78" s="331"/>
      <c r="S78" s="332"/>
    </row>
    <row r="79" customFormat="false" ht="15.75" hidden="false" customHeight="false" outlineLevel="0" collapsed="false">
      <c r="A79" s="1" t="n">
        <v>73</v>
      </c>
      <c r="C79" s="139"/>
      <c r="D79" s="320"/>
      <c r="E79" s="321"/>
      <c r="F79" s="349"/>
      <c r="G79" s="321"/>
      <c r="H79" s="321"/>
      <c r="I79" s="346"/>
      <c r="J79" s="321"/>
      <c r="K79" s="323"/>
      <c r="L79" s="323"/>
      <c r="M79" s="316"/>
      <c r="N79" s="316"/>
      <c r="O79" s="317"/>
      <c r="P79" s="321"/>
      <c r="Q79" s="324"/>
      <c r="R79" s="325"/>
      <c r="S79" s="326"/>
    </row>
    <row r="80" customFormat="false" ht="15" hidden="false" customHeight="false" outlineLevel="0" collapsed="false">
      <c r="A80" s="1" t="n">
        <v>74</v>
      </c>
      <c r="C80" s="132"/>
      <c r="D80" s="327"/>
      <c r="E80" s="340"/>
      <c r="F80" s="340"/>
      <c r="G80" s="340"/>
      <c r="H80" s="340"/>
      <c r="I80" s="340"/>
      <c r="J80" s="340"/>
      <c r="K80" s="342"/>
      <c r="L80" s="342"/>
      <c r="M80" s="316"/>
      <c r="N80" s="316"/>
      <c r="O80" s="317"/>
      <c r="P80" s="340"/>
      <c r="Q80" s="350"/>
      <c r="R80" s="351"/>
      <c r="S80" s="332"/>
    </row>
    <row r="81" customFormat="false" ht="15.75" hidden="false" customHeight="false" outlineLevel="0" collapsed="false">
      <c r="A81" s="1" t="n">
        <v>75</v>
      </c>
      <c r="C81" s="139"/>
      <c r="D81" s="320"/>
      <c r="E81" s="321"/>
      <c r="F81" s="349"/>
      <c r="G81" s="321"/>
      <c r="H81" s="321"/>
      <c r="I81" s="321"/>
      <c r="J81" s="321"/>
      <c r="K81" s="323"/>
      <c r="L81" s="323"/>
      <c r="M81" s="316"/>
      <c r="N81" s="316"/>
      <c r="O81" s="317"/>
      <c r="P81" s="321"/>
      <c r="Q81" s="324"/>
      <c r="R81" s="325"/>
      <c r="S81" s="326"/>
    </row>
    <row r="82" customFormat="false" ht="15.75" hidden="false" customHeight="false" outlineLevel="0" collapsed="false">
      <c r="A82" s="1" t="n">
        <v>76</v>
      </c>
      <c r="C82" s="132"/>
      <c r="D82" s="327"/>
      <c r="E82" s="328"/>
      <c r="F82" s="352"/>
      <c r="G82" s="328"/>
      <c r="H82" s="328"/>
      <c r="I82" s="348"/>
      <c r="J82" s="328"/>
      <c r="K82" s="329"/>
      <c r="L82" s="329"/>
      <c r="M82" s="316"/>
      <c r="N82" s="316"/>
      <c r="O82" s="317"/>
      <c r="P82" s="328"/>
      <c r="Q82" s="330"/>
      <c r="R82" s="331"/>
      <c r="S82" s="332"/>
    </row>
    <row r="83" customFormat="false" ht="15.75" hidden="false" customHeight="false" outlineLevel="0" collapsed="false">
      <c r="A83" s="1" t="n">
        <v>77</v>
      </c>
      <c r="C83" s="139"/>
      <c r="D83" s="320"/>
      <c r="E83" s="321"/>
      <c r="F83" s="353"/>
      <c r="G83" s="321"/>
      <c r="H83" s="321"/>
      <c r="I83" s="321"/>
      <c r="J83" s="321"/>
      <c r="K83" s="323"/>
      <c r="L83" s="323"/>
      <c r="M83" s="316"/>
      <c r="N83" s="316"/>
      <c r="O83" s="317"/>
      <c r="P83" s="321"/>
      <c r="Q83" s="324"/>
      <c r="R83" s="325"/>
      <c r="S83" s="326"/>
    </row>
    <row r="84" customFormat="false" ht="15.75" hidden="false" customHeight="false" outlineLevel="0" collapsed="false">
      <c r="A84" s="1" t="n">
        <v>78</v>
      </c>
      <c r="C84" s="132"/>
      <c r="D84" s="339"/>
      <c r="E84" s="340"/>
      <c r="F84" s="354"/>
      <c r="G84" s="340"/>
      <c r="H84" s="340"/>
      <c r="I84" s="281"/>
      <c r="J84" s="340"/>
      <c r="K84" s="342"/>
      <c r="L84" s="342"/>
      <c r="M84" s="342"/>
      <c r="N84" s="316"/>
      <c r="O84" s="317"/>
      <c r="P84" s="342"/>
      <c r="Q84" s="340"/>
      <c r="R84" s="350"/>
      <c r="S84" s="355"/>
    </row>
    <row r="85" customFormat="false" ht="15.75" hidden="false" customHeight="false" outlineLevel="0" collapsed="false">
      <c r="A85" s="1" t="n">
        <v>79</v>
      </c>
      <c r="C85" s="139"/>
      <c r="D85" s="320"/>
      <c r="E85" s="321"/>
      <c r="F85" s="353"/>
      <c r="G85" s="321"/>
      <c r="H85" s="321"/>
      <c r="I85" s="346"/>
      <c r="J85" s="321"/>
      <c r="K85" s="323"/>
      <c r="L85" s="323"/>
      <c r="M85" s="316"/>
      <c r="N85" s="316"/>
      <c r="O85" s="317"/>
      <c r="P85" s="321"/>
      <c r="Q85" s="324"/>
      <c r="R85" s="325"/>
      <c r="S85" s="326"/>
    </row>
    <row r="86" customFormat="false" ht="15.75" hidden="false" customHeight="false" outlineLevel="0" collapsed="false">
      <c r="A86" s="1" t="n">
        <v>80</v>
      </c>
      <c r="C86" s="132"/>
      <c r="D86" s="327"/>
      <c r="E86" s="328"/>
      <c r="F86" s="352"/>
      <c r="G86" s="328"/>
      <c r="H86" s="328"/>
      <c r="I86" s="328"/>
      <c r="J86" s="328"/>
      <c r="K86" s="329"/>
      <c r="L86" s="329"/>
      <c r="M86" s="316"/>
      <c r="N86" s="316"/>
      <c r="O86" s="317"/>
      <c r="P86" s="328"/>
      <c r="Q86" s="330"/>
      <c r="R86" s="331"/>
      <c r="S86" s="332"/>
    </row>
    <row r="87" customFormat="false" ht="15" hidden="false" customHeight="false" outlineLevel="0" collapsed="false">
      <c r="A87" s="1" t="n">
        <v>81</v>
      </c>
      <c r="C87" s="139"/>
      <c r="D87" s="320"/>
      <c r="E87" s="321"/>
      <c r="F87" s="321"/>
      <c r="G87" s="321"/>
      <c r="H87" s="321"/>
      <c r="I87" s="321"/>
      <c r="J87" s="321"/>
      <c r="K87" s="323"/>
      <c r="L87" s="323"/>
      <c r="M87" s="316"/>
      <c r="N87" s="316"/>
      <c r="O87" s="317"/>
      <c r="P87" s="321"/>
      <c r="Q87" s="324"/>
      <c r="R87" s="325"/>
      <c r="S87" s="326"/>
    </row>
    <row r="88" customFormat="false" ht="15" hidden="false" customHeight="false" outlineLevel="0" collapsed="false">
      <c r="A88" s="1" t="n">
        <v>82</v>
      </c>
      <c r="C88" s="132"/>
      <c r="D88" s="327"/>
      <c r="E88" s="328"/>
      <c r="F88" s="328"/>
      <c r="G88" s="328"/>
      <c r="H88" s="328"/>
      <c r="I88" s="328"/>
      <c r="J88" s="328"/>
      <c r="K88" s="329"/>
      <c r="L88" s="329"/>
      <c r="M88" s="316"/>
      <c r="N88" s="316"/>
      <c r="O88" s="317"/>
      <c r="P88" s="328"/>
      <c r="Q88" s="330"/>
      <c r="R88" s="331"/>
      <c r="S88" s="332"/>
    </row>
    <row r="89" customFormat="false" ht="15" hidden="false" customHeight="false" outlineLevel="0" collapsed="false">
      <c r="A89" s="1" t="n">
        <v>83</v>
      </c>
      <c r="C89" s="139"/>
      <c r="D89" s="320"/>
      <c r="E89" s="321"/>
      <c r="F89" s="321"/>
      <c r="G89" s="321"/>
      <c r="H89" s="321"/>
      <c r="I89" s="321"/>
      <c r="J89" s="321"/>
      <c r="K89" s="323"/>
      <c r="L89" s="323"/>
      <c r="M89" s="316"/>
      <c r="N89" s="316"/>
      <c r="O89" s="317"/>
      <c r="P89" s="321"/>
      <c r="Q89" s="324"/>
      <c r="R89" s="325"/>
      <c r="S89" s="326"/>
    </row>
    <row r="90" customFormat="false" ht="15" hidden="false" customHeight="false" outlineLevel="0" collapsed="false">
      <c r="A90" s="1" t="n">
        <v>84</v>
      </c>
      <c r="C90" s="132"/>
      <c r="D90" s="327"/>
      <c r="E90" s="328"/>
      <c r="F90" s="328"/>
      <c r="G90" s="328"/>
      <c r="H90" s="328"/>
      <c r="I90" s="328"/>
      <c r="J90" s="328"/>
      <c r="K90" s="329"/>
      <c r="L90" s="329"/>
      <c r="M90" s="316"/>
      <c r="N90" s="316"/>
      <c r="O90" s="317"/>
      <c r="P90" s="328"/>
      <c r="Q90" s="330"/>
      <c r="R90" s="331"/>
      <c r="S90" s="332"/>
    </row>
    <row r="91" customFormat="false" ht="15" hidden="false" customHeight="false" outlineLevel="0" collapsed="false">
      <c r="A91" s="1" t="n">
        <v>85</v>
      </c>
      <c r="C91" s="139"/>
      <c r="D91" s="320"/>
      <c r="E91" s="321"/>
      <c r="F91" s="321"/>
      <c r="G91" s="321"/>
      <c r="H91" s="321"/>
      <c r="I91" s="321"/>
      <c r="J91" s="321"/>
      <c r="K91" s="323"/>
      <c r="L91" s="323"/>
      <c r="M91" s="316"/>
      <c r="N91" s="316"/>
      <c r="O91" s="317"/>
      <c r="P91" s="321"/>
      <c r="Q91" s="324"/>
      <c r="R91" s="325"/>
      <c r="S91" s="326"/>
    </row>
    <row r="92" customFormat="false" ht="15" hidden="false" customHeight="false" outlineLevel="0" collapsed="false">
      <c r="A92" s="1" t="n">
        <v>86</v>
      </c>
      <c r="C92" s="132"/>
      <c r="D92" s="327"/>
      <c r="E92" s="328"/>
      <c r="F92" s="328"/>
      <c r="G92" s="328"/>
      <c r="H92" s="328"/>
      <c r="I92" s="328"/>
      <c r="J92" s="328"/>
      <c r="K92" s="329"/>
      <c r="L92" s="329"/>
      <c r="M92" s="316"/>
      <c r="N92" s="316"/>
      <c r="O92" s="317"/>
      <c r="P92" s="328"/>
      <c r="Q92" s="330"/>
      <c r="R92" s="331"/>
      <c r="S92" s="332"/>
    </row>
    <row r="93" customFormat="false" ht="15" hidden="false" customHeight="false" outlineLevel="0" collapsed="false">
      <c r="A93" s="1" t="n">
        <v>87</v>
      </c>
      <c r="C93" s="139"/>
      <c r="D93" s="320"/>
      <c r="E93" s="321"/>
      <c r="F93" s="321"/>
      <c r="G93" s="321"/>
      <c r="H93" s="321"/>
      <c r="I93" s="321"/>
      <c r="J93" s="321"/>
      <c r="K93" s="323"/>
      <c r="L93" s="323"/>
      <c r="M93" s="316"/>
      <c r="N93" s="316"/>
      <c r="O93" s="317"/>
      <c r="P93" s="321"/>
      <c r="Q93" s="324"/>
      <c r="R93" s="325"/>
      <c r="S93" s="326"/>
    </row>
    <row r="94" customFormat="false" ht="15" hidden="false" customHeight="false" outlineLevel="0" collapsed="false">
      <c r="A94" s="1" t="n">
        <v>88</v>
      </c>
      <c r="C94" s="132"/>
      <c r="D94" s="327"/>
      <c r="E94" s="328"/>
      <c r="F94" s="328"/>
      <c r="G94" s="328"/>
      <c r="H94" s="328"/>
      <c r="I94" s="328"/>
      <c r="J94" s="328"/>
      <c r="K94" s="329"/>
      <c r="L94" s="329"/>
      <c r="M94" s="316"/>
      <c r="N94" s="316"/>
      <c r="O94" s="317"/>
      <c r="P94" s="328"/>
      <c r="Q94" s="330"/>
      <c r="R94" s="331"/>
      <c r="S94" s="332"/>
    </row>
    <row r="95" customFormat="false" ht="15" hidden="false" customHeight="false" outlineLevel="0" collapsed="false">
      <c r="A95" s="1" t="n">
        <v>89</v>
      </c>
      <c r="C95" s="139"/>
      <c r="D95" s="320"/>
      <c r="E95" s="321"/>
      <c r="F95" s="321"/>
      <c r="G95" s="321"/>
      <c r="H95" s="321"/>
      <c r="I95" s="321"/>
      <c r="J95" s="321"/>
      <c r="K95" s="323"/>
      <c r="L95" s="323"/>
      <c r="M95" s="316"/>
      <c r="N95" s="316"/>
      <c r="O95" s="317"/>
      <c r="P95" s="323"/>
      <c r="Q95" s="324"/>
      <c r="R95" s="325"/>
      <c r="S95" s="326"/>
    </row>
    <row r="96" customFormat="false" ht="15" hidden="false" customHeight="false" outlineLevel="0" collapsed="false">
      <c r="A96" s="1" t="n">
        <v>90</v>
      </c>
      <c r="C96" s="132"/>
      <c r="D96" s="327"/>
      <c r="E96" s="328"/>
      <c r="F96" s="328"/>
      <c r="G96" s="328"/>
      <c r="H96" s="328"/>
      <c r="I96" s="328"/>
      <c r="J96" s="328"/>
      <c r="K96" s="329"/>
      <c r="L96" s="329"/>
      <c r="M96" s="316"/>
      <c r="N96" s="316"/>
      <c r="O96" s="317"/>
      <c r="P96" s="328"/>
      <c r="Q96" s="330"/>
      <c r="R96" s="331"/>
      <c r="S96" s="332"/>
    </row>
    <row r="97" customFormat="false" ht="15" hidden="false" customHeight="false" outlineLevel="0" collapsed="false">
      <c r="A97" s="1" t="n">
        <v>91</v>
      </c>
      <c r="C97" s="139"/>
      <c r="D97" s="320"/>
      <c r="E97" s="321"/>
      <c r="F97" s="321"/>
      <c r="G97" s="321"/>
      <c r="H97" s="321"/>
      <c r="I97" s="321"/>
      <c r="J97" s="321"/>
      <c r="K97" s="323"/>
      <c r="L97" s="323"/>
      <c r="M97" s="316"/>
      <c r="N97" s="316"/>
      <c r="O97" s="317"/>
      <c r="P97" s="321"/>
      <c r="Q97" s="324"/>
      <c r="R97" s="325"/>
      <c r="S97" s="326"/>
    </row>
    <row r="98" customFormat="false" ht="15" hidden="false" customHeight="false" outlineLevel="0" collapsed="false">
      <c r="A98" s="1" t="n">
        <v>92</v>
      </c>
      <c r="C98" s="132"/>
      <c r="D98" s="327"/>
      <c r="E98" s="328"/>
      <c r="F98" s="328"/>
      <c r="G98" s="328"/>
      <c r="H98" s="328"/>
      <c r="I98" s="328"/>
      <c r="J98" s="328"/>
      <c r="K98" s="329"/>
      <c r="L98" s="329"/>
      <c r="M98" s="316"/>
      <c r="N98" s="316"/>
      <c r="O98" s="317"/>
      <c r="P98" s="328"/>
      <c r="Q98" s="330"/>
      <c r="R98" s="331"/>
      <c r="S98" s="332"/>
    </row>
    <row r="99" customFormat="false" ht="15" hidden="false" customHeight="false" outlineLevel="0" collapsed="false">
      <c r="A99" s="1" t="n">
        <v>93</v>
      </c>
      <c r="C99" s="139"/>
      <c r="D99" s="320"/>
      <c r="E99" s="321"/>
      <c r="F99" s="321"/>
      <c r="G99" s="321"/>
      <c r="H99" s="321"/>
      <c r="I99" s="321"/>
      <c r="J99" s="321"/>
      <c r="K99" s="323"/>
      <c r="L99" s="323"/>
      <c r="M99" s="316"/>
      <c r="N99" s="316"/>
      <c r="O99" s="317"/>
      <c r="P99" s="321"/>
      <c r="Q99" s="324"/>
      <c r="R99" s="325"/>
      <c r="S99" s="326"/>
    </row>
    <row r="100" customFormat="false" ht="15" hidden="false" customHeight="false" outlineLevel="0" collapsed="false">
      <c r="A100" s="1" t="n">
        <v>94</v>
      </c>
      <c r="C100" s="132"/>
      <c r="D100" s="327"/>
      <c r="E100" s="328"/>
      <c r="F100" s="328"/>
      <c r="G100" s="328"/>
      <c r="H100" s="328"/>
      <c r="I100" s="328"/>
      <c r="J100" s="328"/>
      <c r="K100" s="329"/>
      <c r="L100" s="329"/>
      <c r="M100" s="316"/>
      <c r="N100" s="316"/>
      <c r="O100" s="317"/>
      <c r="P100" s="328"/>
      <c r="Q100" s="330"/>
      <c r="R100" s="331"/>
      <c r="S100" s="332"/>
    </row>
    <row r="101" customFormat="false" ht="15" hidden="false" customHeight="false" outlineLevel="0" collapsed="false">
      <c r="A101" s="1" t="n">
        <v>95</v>
      </c>
      <c r="C101" s="139"/>
      <c r="D101" s="320"/>
      <c r="E101" s="321"/>
      <c r="F101" s="321"/>
      <c r="G101" s="321"/>
      <c r="H101" s="321"/>
      <c r="I101" s="321"/>
      <c r="J101" s="321"/>
      <c r="K101" s="323"/>
      <c r="L101" s="323"/>
      <c r="M101" s="316"/>
      <c r="N101" s="316"/>
      <c r="O101" s="317"/>
      <c r="P101" s="321"/>
      <c r="Q101" s="324"/>
      <c r="R101" s="325"/>
      <c r="S101" s="326"/>
    </row>
    <row r="102" customFormat="false" ht="15.75" hidden="false" customHeight="false" outlineLevel="0" collapsed="false">
      <c r="A102" s="1" t="n">
        <v>96</v>
      </c>
      <c r="C102" s="132"/>
      <c r="D102" s="327"/>
      <c r="E102" s="328"/>
      <c r="F102" s="352"/>
      <c r="G102" s="328"/>
      <c r="H102" s="328"/>
      <c r="I102" s="278"/>
      <c r="J102" s="328"/>
      <c r="K102" s="329"/>
      <c r="L102" s="329"/>
      <c r="M102" s="316"/>
      <c r="N102" s="316"/>
      <c r="O102" s="317"/>
      <c r="P102" s="328"/>
      <c r="Q102" s="330"/>
      <c r="R102" s="331"/>
      <c r="S102" s="332"/>
    </row>
    <row r="103" customFormat="false" ht="15" hidden="false" customHeight="false" outlineLevel="0" collapsed="false">
      <c r="A103" s="1" t="n">
        <v>97</v>
      </c>
      <c r="C103" s="139"/>
      <c r="D103" s="320"/>
      <c r="E103" s="321"/>
      <c r="F103" s="321"/>
      <c r="G103" s="321"/>
      <c r="H103" s="321"/>
      <c r="I103" s="321"/>
      <c r="J103" s="321"/>
      <c r="K103" s="323"/>
      <c r="L103" s="323"/>
      <c r="M103" s="316"/>
      <c r="N103" s="316"/>
      <c r="O103" s="317"/>
      <c r="P103" s="321"/>
      <c r="Q103" s="324"/>
      <c r="R103" s="325"/>
      <c r="S103" s="326"/>
    </row>
    <row r="104" customFormat="false" ht="15" hidden="false" customHeight="false" outlineLevel="0" collapsed="false">
      <c r="A104" s="1" t="n">
        <v>98</v>
      </c>
      <c r="C104" s="132"/>
      <c r="D104" s="327"/>
      <c r="E104" s="328"/>
      <c r="F104" s="328"/>
      <c r="G104" s="328"/>
      <c r="H104" s="328"/>
      <c r="I104" s="328"/>
      <c r="J104" s="328"/>
      <c r="K104" s="329"/>
      <c r="L104" s="329"/>
      <c r="M104" s="316"/>
      <c r="N104" s="316"/>
      <c r="O104" s="317"/>
      <c r="P104" s="329"/>
      <c r="Q104" s="330"/>
      <c r="R104" s="331"/>
      <c r="S104" s="332"/>
    </row>
    <row r="105" customFormat="false" ht="15" hidden="false" customHeight="false" outlineLevel="0" collapsed="false">
      <c r="A105" s="1" t="n">
        <v>99</v>
      </c>
      <c r="C105" s="139"/>
      <c r="D105" s="320"/>
      <c r="E105" s="321"/>
      <c r="F105" s="321"/>
      <c r="G105" s="321"/>
      <c r="H105" s="321"/>
      <c r="I105" s="321"/>
      <c r="J105" s="321"/>
      <c r="K105" s="2"/>
      <c r="L105" s="323"/>
      <c r="M105" s="316"/>
      <c r="N105" s="316"/>
      <c r="O105" s="317"/>
      <c r="P105" s="321"/>
      <c r="Q105" s="324"/>
      <c r="R105" s="325"/>
      <c r="S105" s="326"/>
    </row>
    <row r="106" customFormat="false" ht="15" hidden="false" customHeight="false" outlineLevel="0" collapsed="false">
      <c r="A106" s="1" t="n">
        <v>100</v>
      </c>
      <c r="C106" s="132"/>
      <c r="D106" s="327"/>
      <c r="E106" s="328"/>
      <c r="F106" s="328"/>
      <c r="G106" s="328"/>
      <c r="H106" s="328"/>
      <c r="I106" s="328"/>
      <c r="J106" s="328"/>
      <c r="K106" s="53"/>
      <c r="L106" s="329"/>
      <c r="M106" s="316"/>
      <c r="N106" s="316"/>
      <c r="O106" s="317"/>
      <c r="P106" s="328"/>
      <c r="Q106" s="330"/>
      <c r="R106" s="331"/>
      <c r="S106" s="332"/>
    </row>
    <row r="107" customFormat="false" ht="15.75" hidden="false" customHeight="false" outlineLevel="0" collapsed="false">
      <c r="A107" s="1" t="n">
        <v>101</v>
      </c>
      <c r="C107" s="139"/>
      <c r="D107" s="320"/>
      <c r="E107" s="321"/>
      <c r="F107" s="353"/>
      <c r="G107" s="321"/>
      <c r="H107" s="321"/>
      <c r="I107" s="321"/>
      <c r="J107" s="321"/>
      <c r="K107" s="323"/>
      <c r="L107" s="323"/>
      <c r="M107" s="316"/>
      <c r="N107" s="316"/>
      <c r="O107" s="317"/>
      <c r="P107" s="321"/>
      <c r="Q107" s="324"/>
      <c r="R107" s="325"/>
      <c r="S107" s="326"/>
    </row>
    <row r="108" customFormat="false" ht="15.75" hidden="false" customHeight="false" outlineLevel="0" collapsed="false">
      <c r="A108" s="1" t="n">
        <v>102</v>
      </c>
      <c r="C108" s="132"/>
      <c r="D108" s="327"/>
      <c r="E108" s="328"/>
      <c r="F108" s="352"/>
      <c r="G108" s="328"/>
      <c r="H108" s="328"/>
      <c r="I108" s="328"/>
      <c r="J108" s="328"/>
      <c r="K108" s="329"/>
      <c r="L108" s="329"/>
      <c r="M108" s="316"/>
      <c r="N108" s="316"/>
      <c r="O108" s="317"/>
      <c r="P108" s="328"/>
      <c r="Q108" s="330"/>
      <c r="R108" s="331"/>
      <c r="S108" s="332"/>
    </row>
    <row r="109" customFormat="false" ht="15.75" hidden="false" customHeight="false" outlineLevel="0" collapsed="false">
      <c r="A109" s="1" t="n">
        <v>103</v>
      </c>
      <c r="C109" s="139"/>
      <c r="D109" s="320"/>
      <c r="E109" s="321"/>
      <c r="F109" s="353"/>
      <c r="G109" s="321"/>
      <c r="H109" s="321"/>
      <c r="I109" s="321"/>
      <c r="J109" s="321"/>
      <c r="K109" s="323"/>
      <c r="L109" s="323"/>
      <c r="M109" s="316"/>
      <c r="N109" s="316"/>
      <c r="O109" s="317"/>
      <c r="P109" s="321"/>
      <c r="Q109" s="324"/>
      <c r="R109" s="325"/>
      <c r="S109" s="326"/>
    </row>
    <row r="110" customFormat="false" ht="15.75" hidden="false" customHeight="false" outlineLevel="0" collapsed="false">
      <c r="A110" s="1" t="n">
        <v>104</v>
      </c>
      <c r="C110" s="132"/>
      <c r="D110" s="327"/>
      <c r="E110" s="328"/>
      <c r="F110" s="352"/>
      <c r="G110" s="328"/>
      <c r="H110" s="328"/>
      <c r="I110" s="328"/>
      <c r="J110" s="328"/>
      <c r="K110" s="329"/>
      <c r="L110" s="329"/>
      <c r="M110" s="316"/>
      <c r="N110" s="316"/>
      <c r="O110" s="317"/>
      <c r="P110" s="328"/>
      <c r="Q110" s="330"/>
      <c r="R110" s="331"/>
      <c r="S110" s="332"/>
    </row>
    <row r="111" customFormat="false" ht="15.75" hidden="false" customHeight="false" outlineLevel="0" collapsed="false">
      <c r="A111" s="1" t="n">
        <v>106</v>
      </c>
      <c r="C111" s="139"/>
      <c r="D111" s="320"/>
      <c r="E111" s="321"/>
      <c r="F111" s="353"/>
      <c r="G111" s="321"/>
      <c r="H111" s="321"/>
      <c r="I111" s="321"/>
      <c r="J111" s="321"/>
      <c r="K111" s="323"/>
      <c r="L111" s="323"/>
      <c r="M111" s="316"/>
      <c r="N111" s="316"/>
      <c r="O111" s="317"/>
      <c r="P111" s="321"/>
      <c r="Q111" s="324"/>
      <c r="R111" s="325"/>
      <c r="S111" s="328"/>
    </row>
    <row r="112" customFormat="false" ht="15.75" hidden="false" customHeight="false" outlineLevel="0" collapsed="false">
      <c r="A112" s="1" t="n">
        <v>107</v>
      </c>
      <c r="C112" s="132"/>
      <c r="D112" s="327"/>
      <c r="E112" s="328"/>
      <c r="F112" s="352"/>
      <c r="G112" s="328"/>
      <c r="H112" s="328"/>
      <c r="I112" s="328"/>
      <c r="J112" s="328"/>
      <c r="K112" s="329"/>
      <c r="L112" s="329"/>
      <c r="M112" s="316"/>
      <c r="N112" s="316"/>
      <c r="O112" s="317"/>
      <c r="P112" s="328"/>
      <c r="Q112" s="330"/>
      <c r="R112" s="331"/>
      <c r="S112" s="326"/>
    </row>
    <row r="113" customFormat="false" ht="15.75" hidden="false" customHeight="false" outlineLevel="0" collapsed="false">
      <c r="A113" s="1" t="n">
        <v>108</v>
      </c>
      <c r="C113" s="139"/>
      <c r="D113" s="320"/>
      <c r="E113" s="321"/>
      <c r="F113" s="349"/>
      <c r="G113" s="321"/>
      <c r="H113" s="321"/>
      <c r="I113" s="321"/>
      <c r="J113" s="321"/>
      <c r="K113" s="323"/>
      <c r="L113" s="323"/>
      <c r="M113" s="316"/>
      <c r="N113" s="316"/>
      <c r="O113" s="317"/>
      <c r="P113" s="321"/>
      <c r="Q113" s="324"/>
      <c r="R113" s="325"/>
      <c r="S113" s="332"/>
    </row>
    <row r="114" customFormat="false" ht="15.75" hidden="false" customHeight="false" outlineLevel="0" collapsed="false">
      <c r="A114" s="1" t="n">
        <v>109</v>
      </c>
      <c r="C114" s="132"/>
      <c r="D114" s="327"/>
      <c r="E114" s="328"/>
      <c r="F114" s="352"/>
      <c r="G114" s="328"/>
      <c r="H114" s="328"/>
      <c r="I114" s="328"/>
      <c r="J114" s="328"/>
      <c r="K114" s="329"/>
      <c r="L114" s="329"/>
      <c r="M114" s="316"/>
      <c r="N114" s="316"/>
      <c r="O114" s="317"/>
      <c r="P114" s="321"/>
      <c r="Q114" s="324"/>
      <c r="R114" s="331"/>
      <c r="S114" s="326"/>
    </row>
    <row r="115" customFormat="false" ht="15.75" hidden="false" customHeight="false" outlineLevel="0" collapsed="false">
      <c r="A115" s="1" t="n">
        <v>110</v>
      </c>
      <c r="C115" s="139"/>
      <c r="D115" s="320"/>
      <c r="E115" s="321"/>
      <c r="F115" s="353"/>
      <c r="G115" s="321"/>
      <c r="H115" s="321"/>
      <c r="I115" s="321"/>
      <c r="J115" s="321"/>
      <c r="K115" s="323"/>
      <c r="L115" s="323"/>
      <c r="M115" s="316"/>
      <c r="N115" s="316"/>
      <c r="O115" s="317"/>
      <c r="P115" s="321"/>
      <c r="Q115" s="324"/>
      <c r="R115" s="325"/>
      <c r="S115" s="332"/>
    </row>
    <row r="116" customFormat="false" ht="15.75" hidden="false" customHeight="false" outlineLevel="0" collapsed="false">
      <c r="A116" s="1" t="n">
        <v>111</v>
      </c>
      <c r="C116" s="139"/>
      <c r="D116" s="320"/>
      <c r="E116" s="321"/>
      <c r="F116" s="353"/>
      <c r="G116" s="321"/>
      <c r="H116" s="321"/>
      <c r="I116" s="321"/>
      <c r="J116" s="321"/>
      <c r="K116" s="323"/>
      <c r="L116" s="323"/>
      <c r="M116" s="316"/>
      <c r="N116" s="316"/>
      <c r="O116" s="317"/>
      <c r="P116" s="321"/>
      <c r="Q116" s="324"/>
      <c r="R116" s="325"/>
      <c r="S116" s="326"/>
    </row>
    <row r="117" customFormat="false" ht="15.75" hidden="false" customHeight="false" outlineLevel="0" collapsed="false">
      <c r="A117" s="1" t="n">
        <v>112</v>
      </c>
      <c r="C117" s="132"/>
      <c r="D117" s="327"/>
      <c r="E117" s="328"/>
      <c r="F117" s="352"/>
      <c r="G117" s="328"/>
      <c r="H117" s="328"/>
      <c r="I117" s="328"/>
      <c r="J117" s="328"/>
      <c r="K117" s="329"/>
      <c r="L117" s="329"/>
      <c r="M117" s="316"/>
      <c r="N117" s="316"/>
      <c r="O117" s="317"/>
      <c r="P117" s="328"/>
      <c r="Q117" s="330"/>
      <c r="R117" s="331"/>
      <c r="S117" s="332"/>
    </row>
    <row r="118" customFormat="false" ht="15.75" hidden="false" customHeight="false" outlineLevel="0" collapsed="false">
      <c r="A118" s="1" t="n">
        <v>113</v>
      </c>
      <c r="C118" s="139"/>
      <c r="D118" s="320"/>
      <c r="E118" s="321"/>
      <c r="F118" s="353"/>
      <c r="G118" s="321"/>
      <c r="H118" s="321"/>
      <c r="I118" s="321"/>
      <c r="J118" s="321"/>
      <c r="K118" s="323"/>
      <c r="L118" s="323"/>
      <c r="M118" s="316"/>
      <c r="N118" s="316"/>
      <c r="O118" s="317"/>
      <c r="P118" s="321"/>
      <c r="Q118" s="324"/>
      <c r="R118" s="325"/>
      <c r="S118" s="326"/>
    </row>
    <row r="119" customFormat="false" ht="15.75" hidden="false" customHeight="false" outlineLevel="0" collapsed="false">
      <c r="A119" s="1" t="n">
        <v>114</v>
      </c>
      <c r="C119" s="132"/>
      <c r="D119" s="327"/>
      <c r="E119" s="328"/>
      <c r="F119" s="352"/>
      <c r="G119" s="328"/>
      <c r="H119" s="328"/>
      <c r="I119" s="328"/>
      <c r="J119" s="328"/>
      <c r="K119" s="329"/>
      <c r="L119" s="323"/>
      <c r="M119" s="316"/>
      <c r="N119" s="316"/>
      <c r="O119" s="317"/>
      <c r="P119" s="328"/>
      <c r="Q119" s="330"/>
      <c r="R119" s="331"/>
      <c r="S119" s="332"/>
    </row>
    <row r="120" customFormat="false" ht="15.75" hidden="false" customHeight="false" outlineLevel="0" collapsed="false">
      <c r="A120" s="1" t="n">
        <v>115</v>
      </c>
      <c r="C120" s="139"/>
      <c r="D120" s="320"/>
      <c r="E120" s="321"/>
      <c r="F120" s="353"/>
      <c r="G120" s="321"/>
      <c r="H120" s="321"/>
      <c r="I120" s="328"/>
      <c r="J120" s="321"/>
      <c r="K120" s="323"/>
      <c r="L120" s="323"/>
      <c r="M120" s="316"/>
      <c r="N120" s="316"/>
      <c r="O120" s="317"/>
      <c r="P120" s="321"/>
      <c r="Q120" s="324"/>
      <c r="R120" s="325"/>
      <c r="S120" s="326"/>
    </row>
    <row r="121" customFormat="false" ht="15.75" hidden="false" customHeight="false" outlineLevel="0" collapsed="false">
      <c r="A121" s="1" t="n">
        <v>116</v>
      </c>
      <c r="C121" s="132"/>
      <c r="D121" s="327"/>
      <c r="E121" s="328"/>
      <c r="F121" s="352"/>
      <c r="G121" s="328"/>
      <c r="H121" s="328"/>
      <c r="I121" s="328"/>
      <c r="J121" s="328"/>
      <c r="K121" s="329"/>
      <c r="L121" s="329"/>
      <c r="M121" s="316"/>
      <c r="N121" s="316"/>
      <c r="O121" s="317"/>
      <c r="P121" s="328"/>
      <c r="Q121" s="330"/>
      <c r="R121" s="331"/>
      <c r="S121" s="332"/>
    </row>
    <row r="122" customFormat="false" ht="15.75" hidden="false" customHeight="false" outlineLevel="0" collapsed="false">
      <c r="A122" s="1" t="n">
        <v>117</v>
      </c>
      <c r="C122" s="139"/>
      <c r="D122" s="320"/>
      <c r="E122" s="321"/>
      <c r="F122" s="353"/>
      <c r="G122" s="321"/>
      <c r="H122" s="321"/>
      <c r="I122" s="321"/>
      <c r="J122" s="321"/>
      <c r="K122" s="323"/>
      <c r="L122" s="323"/>
      <c r="M122" s="316"/>
      <c r="N122" s="316"/>
      <c r="O122" s="317"/>
      <c r="P122" s="321"/>
      <c r="Q122" s="324"/>
      <c r="R122" s="325"/>
      <c r="S122" s="326"/>
    </row>
    <row r="123" customFormat="false" ht="15.75" hidden="false" customHeight="false" outlineLevel="0" collapsed="false">
      <c r="A123" s="1" t="n">
        <v>118</v>
      </c>
      <c r="C123" s="132"/>
      <c r="D123" s="327"/>
      <c r="E123" s="328"/>
      <c r="F123" s="352"/>
      <c r="G123" s="328"/>
      <c r="H123" s="328"/>
      <c r="I123" s="328"/>
      <c r="J123" s="328"/>
      <c r="K123" s="329"/>
      <c r="L123" s="329"/>
      <c r="M123" s="316"/>
      <c r="N123" s="316"/>
      <c r="O123" s="317"/>
      <c r="P123" s="328"/>
      <c r="Q123" s="330"/>
      <c r="R123" s="331"/>
      <c r="S123" s="332"/>
    </row>
    <row r="124" customFormat="false" ht="15.75" hidden="false" customHeight="false" outlineLevel="0" collapsed="false">
      <c r="A124" s="1" t="n">
        <v>119</v>
      </c>
      <c r="C124" s="139"/>
      <c r="D124" s="320"/>
      <c r="E124" s="321"/>
      <c r="F124" s="353"/>
      <c r="G124" s="321"/>
      <c r="H124" s="321"/>
      <c r="I124" s="321"/>
      <c r="J124" s="321"/>
      <c r="K124" s="329"/>
      <c r="L124" s="323"/>
      <c r="M124" s="316"/>
      <c r="N124" s="316"/>
      <c r="O124" s="317"/>
      <c r="P124" s="321"/>
      <c r="Q124" s="324"/>
      <c r="R124" s="325"/>
      <c r="S124" s="326"/>
    </row>
    <row r="125" customFormat="false" ht="15.75" hidden="false" customHeight="false" outlineLevel="0" collapsed="false">
      <c r="A125" s="1" t="n">
        <v>120</v>
      </c>
      <c r="C125" s="132"/>
      <c r="D125" s="327"/>
      <c r="E125" s="328"/>
      <c r="F125" s="352"/>
      <c r="G125" s="328"/>
      <c r="H125" s="328"/>
      <c r="I125" s="328"/>
      <c r="J125" s="328"/>
      <c r="K125" s="329"/>
      <c r="L125" s="329"/>
      <c r="M125" s="316"/>
      <c r="N125" s="316"/>
      <c r="O125" s="317"/>
      <c r="P125" s="328"/>
      <c r="Q125" s="330"/>
      <c r="R125" s="331"/>
      <c r="S125" s="332"/>
    </row>
    <row r="126" customFormat="false" ht="15" hidden="false" customHeight="false" outlineLevel="0" collapsed="false">
      <c r="A126" s="1" t="n">
        <v>121</v>
      </c>
      <c r="C126" s="139"/>
      <c r="D126" s="320"/>
      <c r="E126" s="321"/>
      <c r="F126" s="321"/>
      <c r="G126" s="321"/>
      <c r="H126" s="321"/>
      <c r="I126" s="321"/>
      <c r="J126" s="321"/>
      <c r="K126" s="323"/>
      <c r="L126" s="323"/>
      <c r="M126" s="316"/>
      <c r="N126" s="316"/>
      <c r="O126" s="317"/>
      <c r="P126" s="321"/>
      <c r="Q126" s="324"/>
      <c r="R126" s="325"/>
      <c r="S126" s="326"/>
    </row>
    <row r="127" customFormat="false" ht="15.75" hidden="false" customHeight="false" outlineLevel="0" collapsed="false">
      <c r="A127" s="1" t="n">
        <v>122</v>
      </c>
      <c r="C127" s="132"/>
      <c r="D127" s="327"/>
      <c r="E127" s="328"/>
      <c r="F127" s="352"/>
      <c r="G127" s="328"/>
      <c r="H127" s="328"/>
      <c r="I127" s="328"/>
      <c r="J127" s="328"/>
      <c r="K127" s="329"/>
      <c r="L127" s="329"/>
      <c r="M127" s="316"/>
      <c r="N127" s="316"/>
      <c r="O127" s="317"/>
      <c r="P127" s="328"/>
      <c r="Q127" s="330"/>
      <c r="R127" s="331"/>
      <c r="S127" s="332"/>
    </row>
    <row r="128" customFormat="false" ht="15.75" hidden="false" customHeight="false" outlineLevel="0" collapsed="false">
      <c r="A128" s="1" t="n">
        <v>123</v>
      </c>
      <c r="C128" s="139"/>
      <c r="D128" s="320"/>
      <c r="E128" s="321"/>
      <c r="F128" s="353"/>
      <c r="G128" s="321"/>
      <c r="H128" s="321"/>
      <c r="I128" s="321"/>
      <c r="J128" s="321"/>
      <c r="K128" s="323"/>
      <c r="L128" s="323"/>
      <c r="M128" s="316"/>
      <c r="N128" s="316"/>
      <c r="O128" s="317"/>
      <c r="P128" s="321"/>
      <c r="Q128" s="324"/>
      <c r="R128" s="325"/>
      <c r="S128" s="326"/>
    </row>
    <row r="129" customFormat="false" ht="15.75" hidden="false" customHeight="false" outlineLevel="0" collapsed="false">
      <c r="A129" s="1" t="n">
        <v>124</v>
      </c>
      <c r="C129" s="132"/>
      <c r="D129" s="327"/>
      <c r="E129" s="328"/>
      <c r="F129" s="352"/>
      <c r="G129" s="328"/>
      <c r="H129" s="328"/>
      <c r="I129" s="328"/>
      <c r="J129" s="328"/>
      <c r="K129" s="329"/>
      <c r="L129" s="329"/>
      <c r="M129" s="316"/>
      <c r="N129" s="316"/>
      <c r="O129" s="317"/>
      <c r="P129" s="329"/>
      <c r="Q129" s="330"/>
      <c r="R129" s="331"/>
      <c r="S129" s="332"/>
    </row>
    <row r="130" customFormat="false" ht="15.75" hidden="false" customHeight="false" outlineLevel="0" collapsed="false">
      <c r="A130" s="1" t="n">
        <v>125</v>
      </c>
      <c r="C130" s="139"/>
      <c r="D130" s="320"/>
      <c r="E130" s="321"/>
      <c r="F130" s="353"/>
      <c r="G130" s="321"/>
      <c r="H130" s="321"/>
      <c r="I130" s="321"/>
      <c r="J130" s="321"/>
      <c r="K130" s="323"/>
      <c r="L130" s="323"/>
      <c r="M130" s="316"/>
      <c r="N130" s="316"/>
      <c r="O130" s="317"/>
      <c r="P130" s="321"/>
      <c r="Q130" s="324"/>
      <c r="R130" s="325"/>
      <c r="S130" s="326"/>
    </row>
    <row r="131" customFormat="false" ht="15.75" hidden="false" customHeight="false" outlineLevel="0" collapsed="false">
      <c r="A131" s="1" t="n">
        <v>126</v>
      </c>
      <c r="C131" s="132"/>
      <c r="D131" s="327"/>
      <c r="E131" s="328"/>
      <c r="F131" s="352"/>
      <c r="G131" s="328"/>
      <c r="H131" s="328"/>
      <c r="I131" s="328"/>
      <c r="J131" s="328"/>
      <c r="K131" s="329"/>
      <c r="L131" s="329"/>
      <c r="M131" s="316"/>
      <c r="N131" s="316"/>
      <c r="O131" s="317"/>
      <c r="P131" s="328"/>
      <c r="Q131" s="330"/>
      <c r="R131" s="331"/>
      <c r="S131" s="332"/>
    </row>
    <row r="132" customFormat="false" ht="15.75" hidden="false" customHeight="false" outlineLevel="0" collapsed="false">
      <c r="A132" s="1" t="n">
        <v>127</v>
      </c>
      <c r="C132" s="139"/>
      <c r="D132" s="320"/>
      <c r="E132" s="321"/>
      <c r="F132" s="353"/>
      <c r="G132" s="321"/>
      <c r="H132" s="321"/>
      <c r="I132" s="321"/>
      <c r="J132" s="321"/>
      <c r="K132" s="323"/>
      <c r="L132" s="323"/>
      <c r="M132" s="316"/>
      <c r="N132" s="316"/>
      <c r="O132" s="317"/>
      <c r="P132" s="321"/>
      <c r="Q132" s="324"/>
      <c r="R132" s="325"/>
      <c r="S132" s="326"/>
    </row>
    <row r="133" customFormat="false" ht="15.75" hidden="false" customHeight="false" outlineLevel="0" collapsed="false">
      <c r="A133" s="1" t="n">
        <v>128</v>
      </c>
      <c r="C133" s="132"/>
      <c r="D133" s="327"/>
      <c r="E133" s="328"/>
      <c r="F133" s="352"/>
      <c r="G133" s="328"/>
      <c r="H133" s="328"/>
      <c r="I133" s="348"/>
      <c r="J133" s="328"/>
      <c r="K133" s="329"/>
      <c r="L133" s="329"/>
      <c r="M133" s="316"/>
      <c r="N133" s="316"/>
      <c r="O133" s="317"/>
      <c r="P133" s="328"/>
      <c r="Q133" s="330"/>
      <c r="R133" s="331"/>
      <c r="S133" s="332"/>
    </row>
    <row r="134" customFormat="false" ht="15.75" hidden="false" customHeight="false" outlineLevel="0" collapsed="false">
      <c r="A134" s="1" t="n">
        <v>129</v>
      </c>
      <c r="C134" s="139"/>
      <c r="D134" s="320"/>
      <c r="E134" s="321"/>
      <c r="F134" s="353"/>
      <c r="G134" s="321"/>
      <c r="H134" s="321"/>
      <c r="I134" s="346"/>
      <c r="J134" s="321"/>
      <c r="K134" s="323"/>
      <c r="L134" s="323"/>
      <c r="M134" s="316"/>
      <c r="N134" s="316"/>
      <c r="O134" s="317"/>
      <c r="P134" s="321"/>
      <c r="Q134" s="324"/>
      <c r="R134" s="325"/>
      <c r="S134" s="326"/>
    </row>
    <row r="135" customFormat="false" ht="15.75" hidden="false" customHeight="false" outlineLevel="0" collapsed="false">
      <c r="A135" s="1" t="n">
        <v>130</v>
      </c>
      <c r="C135" s="132"/>
      <c r="D135" s="327"/>
      <c r="E135" s="328"/>
      <c r="F135" s="356"/>
      <c r="G135" s="328"/>
      <c r="H135" s="328"/>
      <c r="I135" s="348"/>
      <c r="J135" s="328"/>
      <c r="K135" s="329"/>
      <c r="L135" s="329"/>
      <c r="M135" s="316"/>
      <c r="N135" s="316"/>
      <c r="O135" s="317"/>
      <c r="P135" s="328"/>
      <c r="Q135" s="330"/>
      <c r="R135" s="331"/>
      <c r="S135" s="332"/>
    </row>
    <row r="136" customFormat="false" ht="15.75" hidden="false" customHeight="false" outlineLevel="0" collapsed="false">
      <c r="A136" s="1" t="n">
        <v>131</v>
      </c>
      <c r="C136" s="139"/>
      <c r="D136" s="320"/>
      <c r="E136" s="321"/>
      <c r="F136" s="357"/>
      <c r="G136" s="321"/>
      <c r="H136" s="321"/>
      <c r="I136" s="346"/>
      <c r="J136" s="321"/>
      <c r="K136" s="323"/>
      <c r="L136" s="323"/>
      <c r="M136" s="316"/>
      <c r="N136" s="316"/>
      <c r="O136" s="317"/>
      <c r="P136" s="321"/>
      <c r="Q136" s="324"/>
      <c r="R136" s="325"/>
      <c r="S136" s="326"/>
    </row>
    <row r="137" customFormat="false" ht="15.75" hidden="false" customHeight="false" outlineLevel="0" collapsed="false">
      <c r="A137" s="1" t="n">
        <v>132</v>
      </c>
      <c r="C137" s="132"/>
      <c r="D137" s="327"/>
      <c r="E137" s="328"/>
      <c r="F137" s="356"/>
      <c r="G137" s="328"/>
      <c r="H137" s="328"/>
      <c r="I137" s="348"/>
      <c r="J137" s="328"/>
      <c r="K137" s="329"/>
      <c r="L137" s="329"/>
      <c r="M137" s="316"/>
      <c r="N137" s="316"/>
      <c r="O137" s="317"/>
      <c r="P137" s="321"/>
      <c r="Q137" s="330"/>
      <c r="R137" s="331"/>
      <c r="S137" s="332"/>
    </row>
    <row r="138" customFormat="false" ht="15.75" hidden="false" customHeight="false" outlineLevel="0" collapsed="false">
      <c r="A138" s="1" t="n">
        <v>133</v>
      </c>
      <c r="C138" s="139"/>
      <c r="D138" s="320"/>
      <c r="E138" s="321"/>
      <c r="F138" s="357"/>
      <c r="G138" s="321"/>
      <c r="H138" s="321"/>
      <c r="I138" s="346"/>
      <c r="J138" s="321"/>
      <c r="K138" s="323"/>
      <c r="L138" s="323"/>
      <c r="M138" s="316"/>
      <c r="N138" s="316"/>
      <c r="O138" s="317"/>
      <c r="P138" s="321"/>
      <c r="Q138" s="324"/>
      <c r="R138" s="325"/>
      <c r="S138" s="326"/>
    </row>
    <row r="139" customFormat="false" ht="15.75" hidden="false" customHeight="false" outlineLevel="0" collapsed="false">
      <c r="A139" s="1" t="n">
        <v>134</v>
      </c>
      <c r="C139" s="132"/>
      <c r="D139" s="327"/>
      <c r="E139" s="321"/>
      <c r="F139" s="356"/>
      <c r="G139" s="328"/>
      <c r="H139" s="328"/>
      <c r="I139" s="348"/>
      <c r="J139" s="328"/>
      <c r="K139" s="329"/>
      <c r="L139" s="329"/>
      <c r="M139" s="316"/>
      <c r="N139" s="316"/>
      <c r="O139" s="317"/>
      <c r="P139" s="328"/>
      <c r="Q139" s="330"/>
      <c r="R139" s="331"/>
      <c r="S139" s="332"/>
    </row>
    <row r="140" customFormat="false" ht="15.75" hidden="false" customHeight="false" outlineLevel="0" collapsed="false">
      <c r="A140" s="1" t="n">
        <v>135</v>
      </c>
      <c r="C140" s="139"/>
      <c r="D140" s="320"/>
      <c r="E140" s="321"/>
      <c r="F140" s="357"/>
      <c r="G140" s="321"/>
      <c r="H140" s="321"/>
      <c r="I140" s="321"/>
      <c r="J140" s="321"/>
      <c r="K140" s="323"/>
      <c r="L140" s="323"/>
      <c r="M140" s="316"/>
      <c r="N140" s="316"/>
      <c r="O140" s="317"/>
      <c r="P140" s="321"/>
      <c r="Q140" s="324"/>
      <c r="R140" s="325"/>
      <c r="S140" s="326"/>
    </row>
    <row r="141" customFormat="false" ht="15.75" hidden="false" customHeight="false" outlineLevel="0" collapsed="false">
      <c r="A141" s="1" t="n">
        <v>136</v>
      </c>
      <c r="C141" s="132"/>
      <c r="D141" s="327"/>
      <c r="E141" s="328"/>
      <c r="F141" s="356"/>
      <c r="G141" s="328"/>
      <c r="H141" s="328"/>
      <c r="I141" s="328"/>
      <c r="J141" s="328"/>
      <c r="K141" s="329"/>
      <c r="L141" s="329"/>
      <c r="M141" s="316"/>
      <c r="N141" s="316"/>
      <c r="O141" s="317"/>
      <c r="P141" s="328"/>
      <c r="Q141" s="330"/>
      <c r="R141" s="331"/>
      <c r="S141" s="332"/>
    </row>
    <row r="142" customFormat="false" ht="15.75" hidden="false" customHeight="false" outlineLevel="0" collapsed="false">
      <c r="A142" s="1" t="n">
        <v>137</v>
      </c>
      <c r="C142" s="139"/>
      <c r="D142" s="320"/>
      <c r="E142" s="321"/>
      <c r="F142" s="357"/>
      <c r="G142" s="321"/>
      <c r="H142" s="321"/>
      <c r="I142" s="321"/>
      <c r="J142" s="321"/>
      <c r="K142" s="323"/>
      <c r="L142" s="329"/>
      <c r="M142" s="260"/>
      <c r="N142" s="316"/>
      <c r="O142" s="317"/>
      <c r="P142" s="321"/>
      <c r="Q142" s="324"/>
      <c r="R142" s="325"/>
      <c r="S142" s="326"/>
    </row>
    <row r="143" customFormat="false" ht="15.75" hidden="false" customHeight="false" outlineLevel="0" collapsed="false">
      <c r="A143" s="1" t="n">
        <v>138</v>
      </c>
      <c r="C143" s="132"/>
      <c r="D143" s="327"/>
      <c r="E143" s="328"/>
      <c r="F143" s="356"/>
      <c r="G143" s="328"/>
      <c r="H143" s="328"/>
      <c r="I143" s="328"/>
      <c r="J143" s="328"/>
      <c r="K143" s="329"/>
      <c r="L143" s="329"/>
      <c r="M143" s="316"/>
      <c r="N143" s="316"/>
      <c r="O143" s="317"/>
      <c r="P143" s="328"/>
      <c r="Q143" s="330"/>
      <c r="R143" s="331"/>
      <c r="S143" s="332"/>
    </row>
    <row r="144" customFormat="false" ht="15.75" hidden="false" customHeight="false" outlineLevel="0" collapsed="false">
      <c r="A144" s="1" t="n">
        <v>139</v>
      </c>
      <c r="C144" s="139"/>
      <c r="D144" s="320"/>
      <c r="E144" s="321"/>
      <c r="F144" s="357"/>
      <c r="G144" s="321"/>
      <c r="H144" s="321"/>
      <c r="I144" s="321"/>
      <c r="J144" s="321"/>
      <c r="K144" s="323"/>
      <c r="L144" s="323"/>
      <c r="M144" s="316"/>
      <c r="N144" s="316"/>
      <c r="O144" s="317"/>
      <c r="P144" s="321"/>
      <c r="Q144" s="324"/>
      <c r="R144" s="325"/>
      <c r="S144" s="326"/>
    </row>
    <row r="145" customFormat="false" ht="15.75" hidden="false" customHeight="false" outlineLevel="0" collapsed="false">
      <c r="A145" s="1" t="n">
        <v>140</v>
      </c>
      <c r="C145" s="132"/>
      <c r="D145" s="327"/>
      <c r="E145" s="328"/>
      <c r="F145" s="356"/>
      <c r="G145" s="328"/>
      <c r="H145" s="328"/>
      <c r="I145" s="328"/>
      <c r="J145" s="328"/>
      <c r="K145" s="329"/>
      <c r="L145" s="329"/>
      <c r="M145" s="316"/>
      <c r="N145" s="316"/>
      <c r="O145" s="317"/>
      <c r="P145" s="328"/>
      <c r="Q145" s="330"/>
      <c r="R145" s="331"/>
      <c r="S145" s="332"/>
    </row>
    <row r="146" customFormat="false" ht="15.75" hidden="false" customHeight="false" outlineLevel="0" collapsed="false">
      <c r="A146" s="1" t="n">
        <v>141</v>
      </c>
      <c r="C146" s="139"/>
      <c r="D146" s="320"/>
      <c r="E146" s="321"/>
      <c r="F146" s="357"/>
      <c r="G146" s="321"/>
      <c r="H146" s="321"/>
      <c r="I146" s="321"/>
      <c r="J146" s="321"/>
      <c r="K146" s="323"/>
      <c r="L146" s="329"/>
      <c r="M146" s="316"/>
      <c r="N146" s="316"/>
      <c r="O146" s="317"/>
      <c r="P146" s="321"/>
      <c r="Q146" s="324"/>
      <c r="R146" s="325"/>
      <c r="S146" s="326"/>
    </row>
    <row r="147" customFormat="false" ht="15.75" hidden="false" customHeight="false" outlineLevel="0" collapsed="false">
      <c r="A147" s="1" t="n">
        <v>142</v>
      </c>
      <c r="C147" s="132"/>
      <c r="D147" s="327"/>
      <c r="E147" s="328"/>
      <c r="F147" s="356"/>
      <c r="G147" s="328"/>
      <c r="H147" s="328"/>
      <c r="I147" s="328"/>
      <c r="J147" s="328"/>
      <c r="K147" s="329"/>
      <c r="L147" s="329"/>
      <c r="M147" s="316"/>
      <c r="N147" s="316"/>
      <c r="O147" s="317"/>
      <c r="P147" s="328"/>
      <c r="Q147" s="330"/>
      <c r="R147" s="331"/>
      <c r="S147" s="332"/>
    </row>
    <row r="148" customFormat="false" ht="15.75" hidden="false" customHeight="false" outlineLevel="0" collapsed="false">
      <c r="A148" s="1" t="n">
        <v>143</v>
      </c>
      <c r="C148" s="139"/>
      <c r="D148" s="320"/>
      <c r="E148" s="321"/>
      <c r="F148" s="357"/>
      <c r="G148" s="321"/>
      <c r="H148" s="321"/>
      <c r="I148" s="346"/>
      <c r="J148" s="321"/>
      <c r="K148" s="323"/>
      <c r="L148" s="323"/>
      <c r="M148" s="316"/>
      <c r="N148" s="316"/>
      <c r="O148" s="317"/>
      <c r="P148" s="321"/>
      <c r="Q148" s="324"/>
      <c r="R148" s="325"/>
      <c r="S148" s="326"/>
    </row>
    <row r="149" customFormat="false" ht="15.75" hidden="false" customHeight="false" outlineLevel="0" collapsed="false">
      <c r="A149" s="1" t="n">
        <v>144</v>
      </c>
      <c r="C149" s="132"/>
      <c r="D149" s="327"/>
      <c r="E149" s="328"/>
      <c r="F149" s="356"/>
      <c r="G149" s="328"/>
      <c r="H149" s="328"/>
      <c r="I149" s="328"/>
      <c r="J149" s="328"/>
      <c r="K149" s="329"/>
      <c r="L149" s="329"/>
      <c r="M149" s="316"/>
      <c r="N149" s="316"/>
      <c r="O149" s="317"/>
      <c r="P149" s="328"/>
      <c r="Q149" s="330"/>
      <c r="R149" s="331"/>
      <c r="S149" s="332"/>
    </row>
    <row r="150" customFormat="false" ht="15.75" hidden="false" customHeight="false" outlineLevel="0" collapsed="false">
      <c r="A150" s="1" t="n">
        <v>145</v>
      </c>
      <c r="C150" s="139"/>
      <c r="D150" s="320"/>
      <c r="E150" s="321"/>
      <c r="F150" s="357"/>
      <c r="G150" s="321"/>
      <c r="H150" s="321"/>
      <c r="I150" s="321"/>
      <c r="J150" s="321"/>
      <c r="K150" s="323"/>
      <c r="L150" s="323"/>
      <c r="M150" s="316"/>
      <c r="N150" s="316"/>
      <c r="O150" s="317"/>
      <c r="P150" s="321"/>
      <c r="Q150" s="324"/>
      <c r="R150" s="325"/>
      <c r="S150" s="326"/>
    </row>
    <row r="151" customFormat="false" ht="15" hidden="false" customHeight="false" outlineLevel="0" collapsed="false">
      <c r="A151" s="1" t="n">
        <v>146</v>
      </c>
      <c r="C151" s="132"/>
      <c r="D151" s="327"/>
      <c r="E151" s="328"/>
      <c r="F151" s="328"/>
      <c r="G151" s="328"/>
      <c r="H151" s="328"/>
      <c r="I151" s="328"/>
      <c r="J151" s="328"/>
      <c r="K151" s="329"/>
      <c r="L151" s="329"/>
      <c r="M151" s="316"/>
      <c r="N151" s="316"/>
      <c r="O151" s="317"/>
      <c r="P151" s="328"/>
      <c r="Q151" s="330"/>
      <c r="R151" s="331"/>
      <c r="S151" s="332"/>
    </row>
    <row r="152" customFormat="false" ht="15" hidden="false" customHeight="false" outlineLevel="0" collapsed="false">
      <c r="A152" s="1" t="n">
        <v>147</v>
      </c>
      <c r="C152" s="139"/>
      <c r="D152" s="320"/>
      <c r="E152" s="321"/>
      <c r="F152" s="321"/>
      <c r="G152" s="321"/>
      <c r="H152" s="321"/>
      <c r="I152" s="321"/>
      <c r="J152" s="321"/>
      <c r="K152" s="323"/>
      <c r="L152" s="323"/>
      <c r="M152" s="316"/>
      <c r="N152" s="316"/>
      <c r="O152" s="317"/>
      <c r="P152" s="321"/>
      <c r="Q152" s="324"/>
      <c r="R152" s="325"/>
      <c r="S152" s="326"/>
    </row>
    <row r="153" customFormat="false" ht="15.75" hidden="false" customHeight="false" outlineLevel="0" collapsed="false">
      <c r="A153" s="1" t="n">
        <v>148</v>
      </c>
      <c r="C153" s="132"/>
      <c r="D153" s="327"/>
      <c r="E153" s="328"/>
      <c r="F153" s="356"/>
      <c r="G153" s="328"/>
      <c r="H153" s="328"/>
      <c r="I153" s="328"/>
      <c r="J153" s="328"/>
      <c r="K153" s="329"/>
      <c r="L153" s="329"/>
      <c r="M153" s="316"/>
      <c r="N153" s="316"/>
      <c r="O153" s="317"/>
      <c r="P153" s="328"/>
      <c r="Q153" s="330"/>
      <c r="R153" s="331"/>
      <c r="S153" s="332"/>
    </row>
    <row r="154" customFormat="false" ht="15.75" hidden="false" customHeight="false" outlineLevel="0" collapsed="false">
      <c r="A154" s="1" t="n">
        <v>149</v>
      </c>
      <c r="C154" s="139"/>
      <c r="D154" s="320"/>
      <c r="E154" s="321"/>
      <c r="F154" s="357"/>
      <c r="G154" s="321"/>
      <c r="H154" s="321"/>
      <c r="I154" s="321"/>
      <c r="J154" s="321"/>
      <c r="K154" s="323"/>
      <c r="L154" s="323"/>
      <c r="M154" s="316"/>
      <c r="N154" s="316"/>
      <c r="O154" s="317"/>
      <c r="P154" s="328"/>
      <c r="Q154" s="324"/>
      <c r="R154" s="325"/>
      <c r="S154" s="326"/>
    </row>
    <row r="155" customFormat="false" ht="15.75" hidden="false" customHeight="false" outlineLevel="0" collapsed="false">
      <c r="A155" s="1" t="n">
        <v>150</v>
      </c>
      <c r="C155" s="132"/>
      <c r="D155" s="327"/>
      <c r="E155" s="321"/>
      <c r="F155" s="356"/>
      <c r="G155" s="340"/>
      <c r="H155" s="328"/>
      <c r="I155" s="328"/>
      <c r="J155" s="328"/>
      <c r="K155" s="329"/>
      <c r="L155" s="329"/>
      <c r="M155" s="316"/>
      <c r="N155" s="316"/>
      <c r="O155" s="317"/>
      <c r="P155" s="328"/>
      <c r="Q155" s="330"/>
      <c r="R155" s="331"/>
      <c r="S155" s="332"/>
    </row>
    <row r="156" customFormat="false" ht="15.75" hidden="false" customHeight="false" outlineLevel="0" collapsed="false">
      <c r="A156" s="1" t="n">
        <v>151</v>
      </c>
      <c r="C156" s="139"/>
      <c r="D156" s="320"/>
      <c r="E156" s="321"/>
      <c r="F156" s="357"/>
      <c r="G156" s="321"/>
      <c r="H156" s="321"/>
      <c r="I156" s="321"/>
      <c r="J156" s="321"/>
      <c r="K156" s="323"/>
      <c r="L156" s="323"/>
      <c r="M156" s="316"/>
      <c r="N156" s="316"/>
      <c r="O156" s="317"/>
      <c r="P156" s="321"/>
      <c r="Q156" s="324"/>
      <c r="R156" s="325"/>
      <c r="S156" s="326"/>
    </row>
    <row r="157" customFormat="false" ht="15.75" hidden="false" customHeight="false" outlineLevel="0" collapsed="false">
      <c r="A157" s="1" t="n">
        <v>152</v>
      </c>
      <c r="C157" s="132"/>
      <c r="D157" s="327"/>
      <c r="E157" s="328"/>
      <c r="F157" s="356"/>
      <c r="G157" s="328"/>
      <c r="H157" s="328"/>
      <c r="I157" s="328"/>
      <c r="J157" s="328"/>
      <c r="K157" s="329"/>
      <c r="L157" s="329"/>
      <c r="M157" s="316"/>
      <c r="N157" s="316"/>
      <c r="O157" s="317"/>
      <c r="P157" s="328"/>
      <c r="Q157" s="330"/>
      <c r="R157" s="331"/>
      <c r="S157" s="332"/>
    </row>
    <row r="158" customFormat="false" ht="15.75" hidden="false" customHeight="false" outlineLevel="0" collapsed="false">
      <c r="A158" s="1" t="n">
        <v>153</v>
      </c>
      <c r="C158" s="139"/>
      <c r="D158" s="320"/>
      <c r="E158" s="321"/>
      <c r="F158" s="357"/>
      <c r="G158" s="321"/>
      <c r="H158" s="321"/>
      <c r="I158" s="321"/>
      <c r="J158" s="321"/>
      <c r="K158" s="323"/>
      <c r="L158" s="323"/>
      <c r="M158" s="316"/>
      <c r="N158" s="316"/>
      <c r="O158" s="317"/>
      <c r="P158" s="321"/>
      <c r="Q158" s="324"/>
      <c r="R158" s="325"/>
      <c r="S158" s="326"/>
    </row>
    <row r="159" customFormat="false" ht="15.75" hidden="false" customHeight="false" outlineLevel="0" collapsed="false">
      <c r="A159" s="1" t="n">
        <v>154</v>
      </c>
      <c r="C159" s="132"/>
      <c r="D159" s="327"/>
      <c r="E159" s="328"/>
      <c r="F159" s="356"/>
      <c r="G159" s="328"/>
      <c r="H159" s="328"/>
      <c r="I159" s="328"/>
      <c r="J159" s="328"/>
      <c r="K159" s="329"/>
      <c r="L159" s="329"/>
      <c r="M159" s="316"/>
      <c r="N159" s="316"/>
      <c r="O159" s="317"/>
      <c r="P159" s="328"/>
      <c r="Q159" s="330"/>
      <c r="R159" s="331"/>
      <c r="S159" s="332"/>
    </row>
    <row r="160" customFormat="false" ht="15.75" hidden="false" customHeight="false" outlineLevel="0" collapsed="false">
      <c r="A160" s="1" t="n">
        <v>155</v>
      </c>
      <c r="C160" s="139"/>
      <c r="D160" s="320"/>
      <c r="E160" s="321"/>
      <c r="F160" s="357"/>
      <c r="G160" s="321"/>
      <c r="H160" s="321"/>
      <c r="I160" s="321"/>
      <c r="J160" s="321"/>
      <c r="K160" s="323"/>
      <c r="L160" s="323"/>
      <c r="M160" s="316"/>
      <c r="N160" s="316"/>
      <c r="O160" s="317"/>
      <c r="P160" s="321"/>
      <c r="Q160" s="324"/>
      <c r="R160" s="325"/>
      <c r="S160" s="326"/>
    </row>
    <row r="161" customFormat="false" ht="15.75" hidden="false" customHeight="false" outlineLevel="0" collapsed="false">
      <c r="A161" s="1" t="n">
        <v>156</v>
      </c>
      <c r="C161" s="132"/>
      <c r="D161" s="327"/>
      <c r="E161" s="328"/>
      <c r="F161" s="356"/>
      <c r="G161" s="328"/>
      <c r="H161" s="328"/>
      <c r="I161" s="358"/>
      <c r="J161" s="328"/>
      <c r="K161" s="329"/>
      <c r="L161" s="329"/>
      <c r="M161" s="316"/>
      <c r="N161" s="316"/>
      <c r="O161" s="317"/>
      <c r="P161" s="328"/>
      <c r="Q161" s="330"/>
      <c r="R161" s="331"/>
      <c r="S161" s="332"/>
    </row>
    <row r="162" customFormat="false" ht="15" hidden="false" customHeight="false" outlineLevel="0" collapsed="false">
      <c r="A162" s="1" t="n">
        <v>157</v>
      </c>
      <c r="C162" s="139"/>
      <c r="D162" s="320"/>
      <c r="E162" s="321"/>
      <c r="F162" s="321"/>
      <c r="G162" s="321"/>
      <c r="H162" s="321"/>
      <c r="I162" s="321"/>
      <c r="J162" s="321"/>
      <c r="K162" s="323"/>
      <c r="L162" s="323"/>
      <c r="M162" s="316"/>
      <c r="N162" s="316"/>
      <c r="O162" s="317"/>
      <c r="P162" s="321"/>
      <c r="Q162" s="324"/>
      <c r="R162" s="325"/>
      <c r="S162" s="326"/>
    </row>
    <row r="163" customFormat="false" ht="15.75" hidden="false" customHeight="false" outlineLevel="0" collapsed="false">
      <c r="A163" s="1" t="n">
        <v>158</v>
      </c>
      <c r="C163" s="132"/>
      <c r="D163" s="327"/>
      <c r="E163" s="328"/>
      <c r="F163" s="356"/>
      <c r="G163" s="328"/>
      <c r="H163" s="328"/>
      <c r="I163" s="328"/>
      <c r="J163" s="328"/>
      <c r="K163" s="329"/>
      <c r="L163" s="329"/>
      <c r="M163" s="316"/>
      <c r="N163" s="316"/>
      <c r="O163" s="317"/>
      <c r="P163" s="328"/>
      <c r="Q163" s="330"/>
      <c r="R163" s="331"/>
      <c r="S163" s="332"/>
    </row>
    <row r="164" customFormat="false" ht="15.75" hidden="false" customHeight="false" outlineLevel="0" collapsed="false">
      <c r="A164" s="1" t="n">
        <v>159</v>
      </c>
      <c r="C164" s="139"/>
      <c r="D164" s="320"/>
      <c r="E164" s="321"/>
      <c r="F164" s="357"/>
      <c r="G164" s="321"/>
      <c r="H164" s="321"/>
      <c r="I164" s="321"/>
      <c r="J164" s="321"/>
      <c r="K164" s="323"/>
      <c r="L164" s="323"/>
      <c r="M164" s="316"/>
      <c r="N164" s="316"/>
      <c r="O164" s="317"/>
      <c r="P164" s="321"/>
      <c r="Q164" s="324"/>
      <c r="R164" s="325"/>
      <c r="S164" s="326"/>
    </row>
    <row r="165" customFormat="false" ht="15.75" hidden="false" customHeight="false" outlineLevel="0" collapsed="false">
      <c r="A165" s="1" t="n">
        <v>160</v>
      </c>
      <c r="C165" s="132"/>
      <c r="D165" s="327"/>
      <c r="E165" s="328"/>
      <c r="F165" s="356"/>
      <c r="G165" s="328"/>
      <c r="H165" s="328"/>
      <c r="I165" s="328"/>
      <c r="J165" s="328"/>
      <c r="K165" s="329"/>
      <c r="L165" s="329"/>
      <c r="M165" s="316"/>
      <c r="N165" s="316"/>
      <c r="O165" s="317"/>
      <c r="P165" s="328"/>
      <c r="Q165" s="330"/>
      <c r="R165" s="331"/>
      <c r="S165" s="332"/>
    </row>
    <row r="166" customFormat="false" ht="15.75" hidden="false" customHeight="false" outlineLevel="0" collapsed="false">
      <c r="A166" s="1" t="n">
        <v>161</v>
      </c>
      <c r="C166" s="139"/>
      <c r="D166" s="320"/>
      <c r="E166" s="321"/>
      <c r="F166" s="357"/>
      <c r="G166" s="321"/>
      <c r="H166" s="321"/>
      <c r="I166" s="321"/>
      <c r="J166" s="321"/>
      <c r="K166" s="329"/>
      <c r="L166" s="329"/>
      <c r="M166" s="316"/>
      <c r="N166" s="316"/>
      <c r="O166" s="317"/>
      <c r="P166" s="321"/>
      <c r="Q166" s="324"/>
      <c r="R166" s="325"/>
      <c r="S166" s="326"/>
    </row>
    <row r="167" customFormat="false" ht="15.75" hidden="false" customHeight="false" outlineLevel="0" collapsed="false">
      <c r="A167" s="1" t="n">
        <v>162</v>
      </c>
      <c r="C167" s="132"/>
      <c r="D167" s="327"/>
      <c r="E167" s="328"/>
      <c r="F167" s="356"/>
      <c r="G167" s="328"/>
      <c r="H167" s="328"/>
      <c r="I167" s="328"/>
      <c r="J167" s="328"/>
      <c r="K167" s="329"/>
      <c r="L167" s="329"/>
      <c r="M167" s="316"/>
      <c r="N167" s="316"/>
      <c r="O167" s="317"/>
      <c r="P167" s="328"/>
      <c r="Q167" s="330"/>
      <c r="R167" s="331"/>
      <c r="S167" s="332"/>
    </row>
    <row r="168" customFormat="false" ht="15.75" hidden="false" customHeight="false" outlineLevel="0" collapsed="false">
      <c r="A168" s="1" t="n">
        <v>163</v>
      </c>
      <c r="C168" s="139"/>
      <c r="D168" s="320"/>
      <c r="E168" s="321"/>
      <c r="F168" s="357"/>
      <c r="G168" s="321"/>
      <c r="H168" s="321"/>
      <c r="I168" s="321"/>
      <c r="J168" s="321"/>
      <c r="K168" s="323"/>
      <c r="L168" s="323"/>
      <c r="M168" s="316"/>
      <c r="N168" s="316"/>
      <c r="O168" s="317"/>
      <c r="P168" s="328"/>
      <c r="Q168" s="330"/>
      <c r="R168" s="325"/>
      <c r="S168" s="326"/>
    </row>
    <row r="169" customFormat="false" ht="15" hidden="false" customHeight="false" outlineLevel="0" collapsed="false">
      <c r="A169" s="1" t="n">
        <v>164</v>
      </c>
      <c r="C169" s="132"/>
      <c r="D169" s="327"/>
      <c r="E169" s="328"/>
      <c r="F169" s="328"/>
      <c r="G169" s="328"/>
      <c r="H169" s="328"/>
      <c r="I169" s="328"/>
      <c r="J169" s="328"/>
      <c r="K169" s="329"/>
      <c r="L169" s="329"/>
      <c r="M169" s="316"/>
      <c r="N169" s="316"/>
      <c r="O169" s="317"/>
      <c r="P169" s="328"/>
      <c r="Q169" s="330"/>
      <c r="R169" s="331"/>
      <c r="S169" s="332"/>
    </row>
    <row r="170" customFormat="false" ht="15" hidden="false" customHeight="false" outlineLevel="0" collapsed="false">
      <c r="A170" s="1" t="n">
        <v>165</v>
      </c>
      <c r="C170" s="139"/>
      <c r="D170" s="320"/>
      <c r="E170" s="321"/>
      <c r="F170" s="321"/>
      <c r="G170" s="321"/>
      <c r="H170" s="321"/>
      <c r="I170" s="321"/>
      <c r="J170" s="321"/>
      <c r="K170" s="323"/>
      <c r="L170" s="323"/>
      <c r="M170" s="316"/>
      <c r="N170" s="316"/>
      <c r="O170" s="317"/>
      <c r="P170" s="321"/>
      <c r="Q170" s="324"/>
      <c r="R170" s="325"/>
      <c r="S170" s="326"/>
    </row>
    <row r="171" customFormat="false" ht="15" hidden="false" customHeight="false" outlineLevel="0" collapsed="false">
      <c r="A171" s="1" t="n">
        <v>166</v>
      </c>
      <c r="C171" s="132"/>
      <c r="D171" s="327"/>
      <c r="E171" s="328"/>
      <c r="F171" s="328"/>
      <c r="G171" s="328"/>
      <c r="H171" s="328"/>
      <c r="I171" s="328"/>
      <c r="J171" s="328"/>
      <c r="K171" s="329"/>
      <c r="L171" s="329"/>
      <c r="M171" s="316"/>
      <c r="N171" s="316"/>
      <c r="O171" s="317"/>
      <c r="P171" s="328"/>
      <c r="Q171" s="330"/>
      <c r="R171" s="331"/>
      <c r="S171" s="332"/>
    </row>
    <row r="172" customFormat="false" ht="15" hidden="false" customHeight="false" outlineLevel="0" collapsed="false">
      <c r="A172" s="1" t="n">
        <v>167</v>
      </c>
      <c r="C172" s="139"/>
      <c r="D172" s="320"/>
      <c r="E172" s="321"/>
      <c r="F172" s="321"/>
      <c r="G172" s="321"/>
      <c r="H172" s="321"/>
      <c r="I172" s="321"/>
      <c r="J172" s="321"/>
      <c r="K172" s="323"/>
      <c r="L172" s="323"/>
      <c r="M172" s="316"/>
      <c r="N172" s="316"/>
      <c r="O172" s="317"/>
      <c r="P172" s="321"/>
      <c r="Q172" s="324"/>
      <c r="R172" s="325"/>
      <c r="S172" s="326"/>
    </row>
    <row r="173" customFormat="false" ht="15.75" hidden="false" customHeight="false" outlineLevel="0" collapsed="false">
      <c r="A173" s="1" t="n">
        <v>168</v>
      </c>
      <c r="C173" s="132"/>
      <c r="D173" s="327"/>
      <c r="E173" s="328"/>
      <c r="F173" s="356"/>
      <c r="G173" s="328"/>
      <c r="H173" s="328"/>
      <c r="I173" s="328"/>
      <c r="J173" s="328"/>
      <c r="K173" s="329"/>
      <c r="L173" s="329"/>
      <c r="M173" s="316"/>
      <c r="N173" s="316"/>
      <c r="O173" s="317"/>
      <c r="P173" s="328"/>
      <c r="Q173" s="330"/>
      <c r="R173" s="331"/>
      <c r="S173" s="332"/>
    </row>
    <row r="174" customFormat="false" ht="15.75" hidden="false" customHeight="false" outlineLevel="0" collapsed="false">
      <c r="A174" s="1" t="n">
        <v>169</v>
      </c>
      <c r="C174" s="139"/>
      <c r="D174" s="320"/>
      <c r="E174" s="321"/>
      <c r="F174" s="357"/>
      <c r="G174" s="321"/>
      <c r="H174" s="321"/>
      <c r="I174" s="321"/>
      <c r="J174" s="321"/>
      <c r="K174" s="323"/>
      <c r="L174" s="323"/>
      <c r="M174" s="316"/>
      <c r="N174" s="316"/>
      <c r="O174" s="317"/>
      <c r="P174" s="321"/>
      <c r="Q174" s="324"/>
      <c r="R174" s="325"/>
      <c r="S174" s="326"/>
    </row>
    <row r="175" customFormat="false" ht="15.75" hidden="false" customHeight="false" outlineLevel="0" collapsed="false">
      <c r="A175" s="1" t="n">
        <v>170</v>
      </c>
      <c r="C175" s="132"/>
      <c r="D175" s="327"/>
      <c r="E175" s="328"/>
      <c r="F175" s="356"/>
      <c r="G175" s="328"/>
      <c r="H175" s="328"/>
      <c r="I175" s="328"/>
      <c r="J175" s="328"/>
      <c r="K175" s="329"/>
      <c r="L175" s="329"/>
      <c r="M175" s="316"/>
      <c r="N175" s="316"/>
      <c r="O175" s="317"/>
      <c r="P175" s="328"/>
      <c r="Q175" s="330"/>
      <c r="R175" s="331"/>
      <c r="S175" s="332"/>
    </row>
    <row r="176" customFormat="false" ht="15" hidden="false" customHeight="false" outlineLevel="0" collapsed="false">
      <c r="A176" s="1" t="n">
        <v>171</v>
      </c>
      <c r="C176" s="139"/>
      <c r="D176" s="320"/>
      <c r="E176" s="321"/>
      <c r="F176" s="321"/>
      <c r="G176" s="321"/>
      <c r="H176" s="321"/>
      <c r="I176" s="321"/>
      <c r="J176" s="321"/>
      <c r="K176" s="323"/>
      <c r="L176" s="323"/>
      <c r="M176" s="359"/>
      <c r="N176" s="316"/>
      <c r="O176" s="317"/>
      <c r="P176" s="321"/>
      <c r="Q176" s="324"/>
      <c r="R176" s="325"/>
      <c r="S176" s="326"/>
    </row>
    <row r="177" customFormat="false" ht="15" hidden="false" customHeight="false" outlineLevel="0" collapsed="false">
      <c r="A177" s="1" t="n">
        <v>172</v>
      </c>
      <c r="C177" s="132"/>
      <c r="D177" s="327"/>
      <c r="E177" s="328"/>
      <c r="F177" s="328"/>
      <c r="G177" s="328"/>
      <c r="H177" s="328"/>
      <c r="I177" s="328"/>
      <c r="J177" s="328"/>
      <c r="K177" s="329"/>
      <c r="L177" s="329"/>
      <c r="M177" s="316"/>
      <c r="N177" s="316"/>
      <c r="O177" s="317"/>
      <c r="P177" s="328"/>
      <c r="Q177" s="330"/>
      <c r="R177" s="331"/>
      <c r="S177" s="332"/>
    </row>
    <row r="178" customFormat="false" ht="15.75" hidden="false" customHeight="false" outlineLevel="0" collapsed="false">
      <c r="A178" s="1" t="n">
        <v>173</v>
      </c>
      <c r="C178" s="139"/>
      <c r="D178" s="320"/>
      <c r="E178" s="321"/>
      <c r="F178" s="357"/>
      <c r="G178" s="321"/>
      <c r="H178" s="321"/>
      <c r="I178" s="321"/>
      <c r="J178" s="321"/>
      <c r="K178" s="323"/>
      <c r="L178" s="323"/>
      <c r="M178" s="316"/>
      <c r="N178" s="316"/>
      <c r="O178" s="317"/>
      <c r="P178" s="321"/>
      <c r="Q178" s="324"/>
      <c r="R178" s="325"/>
      <c r="S178" s="326"/>
    </row>
    <row r="179" customFormat="false" ht="15.75" hidden="false" customHeight="false" outlineLevel="0" collapsed="false">
      <c r="A179" s="1" t="n">
        <v>174</v>
      </c>
      <c r="C179" s="132"/>
      <c r="D179" s="327"/>
      <c r="E179" s="328"/>
      <c r="F179" s="356"/>
      <c r="G179" s="328"/>
      <c r="H179" s="328"/>
      <c r="I179" s="328"/>
      <c r="J179" s="328"/>
      <c r="K179" s="329"/>
      <c r="L179" s="329"/>
      <c r="M179" s="316"/>
      <c r="N179" s="316"/>
      <c r="O179" s="317"/>
      <c r="P179" s="328"/>
      <c r="Q179" s="324"/>
      <c r="R179" s="328"/>
      <c r="S179" s="360"/>
      <c r="T179" s="47"/>
      <c r="U179" s="69"/>
      <c r="V179" s="69"/>
    </row>
    <row r="180" customFormat="false" ht="15.75" hidden="false" customHeight="false" outlineLevel="0" collapsed="false">
      <c r="A180" s="1" t="n">
        <v>175</v>
      </c>
      <c r="C180" s="139"/>
      <c r="D180" s="320"/>
      <c r="E180" s="321"/>
      <c r="F180" s="357"/>
      <c r="G180" s="321"/>
      <c r="H180" s="321"/>
      <c r="I180" s="321"/>
      <c r="J180" s="321"/>
      <c r="K180" s="323"/>
      <c r="L180" s="323"/>
      <c r="M180" s="316"/>
      <c r="N180" s="316"/>
      <c r="O180" s="317"/>
      <c r="P180" s="321"/>
      <c r="Q180" s="324"/>
      <c r="R180" s="325"/>
      <c r="S180" s="321"/>
    </row>
    <row r="181" customFormat="false" ht="15.75" hidden="false" customHeight="false" outlineLevel="0" collapsed="false">
      <c r="A181" s="1" t="n">
        <v>176</v>
      </c>
      <c r="C181" s="132"/>
      <c r="D181" s="327"/>
      <c r="E181" s="328"/>
      <c r="F181" s="356"/>
      <c r="G181" s="328"/>
      <c r="H181" s="328"/>
      <c r="I181" s="328"/>
      <c r="J181" s="328"/>
      <c r="K181" s="329"/>
      <c r="L181" s="329"/>
      <c r="M181" s="316"/>
      <c r="N181" s="316"/>
      <c r="O181" s="317"/>
      <c r="P181" s="328"/>
      <c r="Q181" s="330"/>
      <c r="R181" s="331"/>
      <c r="S181" s="332"/>
    </row>
    <row r="182" customFormat="false" ht="15" hidden="false" customHeight="false" outlineLevel="0" collapsed="false">
      <c r="A182" s="1" t="n">
        <v>177</v>
      </c>
      <c r="C182" s="139"/>
      <c r="D182" s="320"/>
      <c r="E182" s="321"/>
      <c r="G182" s="321"/>
      <c r="H182" s="321"/>
      <c r="I182" s="321"/>
      <c r="J182" s="321"/>
      <c r="K182" s="329"/>
      <c r="L182" s="323"/>
      <c r="M182" s="316"/>
      <c r="N182" s="316"/>
      <c r="O182" s="317"/>
      <c r="P182" s="321"/>
      <c r="Q182" s="324"/>
      <c r="R182" s="325"/>
      <c r="S182" s="326"/>
    </row>
    <row r="183" customFormat="false" ht="15" hidden="false" customHeight="false" outlineLevel="0" collapsed="false">
      <c r="A183" s="1" t="n">
        <v>178</v>
      </c>
      <c r="C183" s="139"/>
      <c r="D183" s="320"/>
      <c r="E183" s="132"/>
      <c r="F183" s="328"/>
      <c r="G183" s="328"/>
      <c r="H183" s="328"/>
      <c r="I183" s="328"/>
      <c r="J183" s="328"/>
      <c r="K183" s="329"/>
      <c r="L183" s="329"/>
      <c r="M183" s="316"/>
      <c r="N183" s="316"/>
      <c r="O183" s="317"/>
      <c r="P183" s="328"/>
      <c r="Q183" s="330"/>
      <c r="R183" s="331"/>
      <c r="S183" s="332"/>
    </row>
    <row r="184" customFormat="false" ht="15.75" hidden="false" customHeight="false" outlineLevel="0" collapsed="false">
      <c r="A184" s="1" t="n">
        <v>179</v>
      </c>
      <c r="C184" s="139"/>
      <c r="D184" s="320"/>
      <c r="E184" s="321"/>
      <c r="F184" s="361"/>
      <c r="G184" s="328"/>
      <c r="H184" s="328"/>
      <c r="I184" s="321"/>
      <c r="J184" s="321"/>
      <c r="K184" s="323"/>
      <c r="L184" s="323"/>
      <c r="M184" s="316"/>
      <c r="N184" s="316"/>
      <c r="O184" s="317"/>
      <c r="P184" s="321"/>
      <c r="Q184" s="324"/>
      <c r="R184" s="325"/>
      <c r="S184" s="326"/>
    </row>
    <row r="185" customFormat="false" ht="15.75" hidden="false" customHeight="false" outlineLevel="0" collapsed="false">
      <c r="A185" s="1" t="n">
        <v>180</v>
      </c>
      <c r="C185" s="139"/>
      <c r="D185" s="320"/>
      <c r="E185" s="328"/>
      <c r="F185" s="361"/>
      <c r="G185" s="328"/>
      <c r="H185" s="328"/>
      <c r="I185" s="328"/>
      <c r="J185" s="328"/>
      <c r="K185" s="323"/>
      <c r="L185" s="329"/>
      <c r="M185" s="316"/>
      <c r="N185" s="316"/>
      <c r="O185" s="317"/>
      <c r="P185" s="328"/>
      <c r="Q185" s="330"/>
      <c r="R185" s="331"/>
      <c r="S185" s="332"/>
    </row>
    <row r="186" customFormat="false" ht="15.75" hidden="false" customHeight="false" outlineLevel="0" collapsed="false">
      <c r="A186" s="1" t="n">
        <v>181</v>
      </c>
      <c r="C186" s="139"/>
      <c r="D186" s="320"/>
      <c r="E186" s="328"/>
      <c r="F186" s="361"/>
      <c r="G186" s="328"/>
      <c r="H186" s="328"/>
      <c r="I186" s="321"/>
      <c r="J186" s="321"/>
      <c r="K186" s="323"/>
      <c r="L186" s="323"/>
      <c r="M186" s="316"/>
      <c r="N186" s="316"/>
      <c r="O186" s="317"/>
      <c r="P186" s="321"/>
      <c r="Q186" s="324"/>
      <c r="R186" s="325"/>
      <c r="S186" s="326"/>
    </row>
    <row r="187" customFormat="false" ht="15.75" hidden="false" customHeight="false" outlineLevel="0" collapsed="false">
      <c r="A187" s="1" t="n">
        <v>182</v>
      </c>
      <c r="C187" s="139"/>
      <c r="D187" s="320"/>
      <c r="E187" s="328"/>
      <c r="F187" s="361"/>
      <c r="G187" s="328"/>
      <c r="H187" s="328"/>
      <c r="I187" s="328"/>
      <c r="J187" s="328"/>
      <c r="K187" s="329"/>
      <c r="L187" s="329"/>
      <c r="M187" s="316"/>
      <c r="N187" s="316"/>
      <c r="O187" s="317"/>
      <c r="P187" s="328"/>
      <c r="Q187" s="330"/>
      <c r="R187" s="331"/>
      <c r="S187" s="332"/>
    </row>
    <row r="188" customFormat="false" ht="15.75" hidden="false" customHeight="false" outlineLevel="0" collapsed="false">
      <c r="A188" s="1" t="n">
        <v>183</v>
      </c>
      <c r="C188" s="139"/>
      <c r="D188" s="320"/>
      <c r="E188" s="328"/>
      <c r="F188" s="361"/>
      <c r="G188" s="328"/>
      <c r="H188" s="328"/>
      <c r="I188" s="321"/>
      <c r="J188" s="321"/>
      <c r="K188" s="323"/>
      <c r="L188" s="323"/>
      <c r="M188" s="316"/>
      <c r="N188" s="316"/>
      <c r="O188" s="317"/>
      <c r="P188" s="321"/>
      <c r="Q188" s="324"/>
      <c r="R188" s="325"/>
      <c r="S188" s="326"/>
    </row>
    <row r="189" customFormat="false" ht="15.75" hidden="false" customHeight="false" outlineLevel="0" collapsed="false">
      <c r="A189" s="1" t="n">
        <v>184</v>
      </c>
      <c r="C189" s="132"/>
      <c r="D189" s="320"/>
      <c r="E189" s="328"/>
      <c r="F189" s="361"/>
      <c r="G189" s="328"/>
      <c r="H189" s="328"/>
      <c r="I189" s="328"/>
      <c r="J189" s="328"/>
      <c r="K189" s="329"/>
      <c r="L189" s="329"/>
      <c r="M189" s="316"/>
      <c r="N189" s="316"/>
      <c r="O189" s="317"/>
      <c r="P189" s="328"/>
      <c r="Q189" s="330"/>
      <c r="R189" s="331"/>
      <c r="S189" s="332"/>
    </row>
    <row r="190" customFormat="false" ht="15.75" hidden="false" customHeight="false" outlineLevel="0" collapsed="false">
      <c r="A190" s="1" t="n">
        <v>185</v>
      </c>
      <c r="C190" s="139"/>
      <c r="D190" s="320"/>
      <c r="E190" s="321"/>
      <c r="F190" s="361"/>
      <c r="G190" s="321"/>
      <c r="H190" s="321"/>
      <c r="I190" s="321"/>
      <c r="J190" s="321"/>
      <c r="K190" s="323"/>
      <c r="L190" s="323"/>
      <c r="M190" s="316"/>
      <c r="N190" s="316"/>
      <c r="O190" s="317"/>
      <c r="P190" s="321"/>
      <c r="Q190" s="324"/>
      <c r="R190" s="325"/>
      <c r="S190" s="326"/>
    </row>
    <row r="191" customFormat="false" ht="15.75" hidden="false" customHeight="false" outlineLevel="0" collapsed="false">
      <c r="A191" s="1" t="n">
        <v>186</v>
      </c>
      <c r="C191" s="132"/>
      <c r="D191" s="320"/>
      <c r="E191" s="328"/>
      <c r="F191" s="361"/>
      <c r="G191" s="328"/>
      <c r="H191" s="328"/>
      <c r="I191" s="328"/>
      <c r="J191" s="328"/>
      <c r="K191" s="329"/>
      <c r="L191" s="329"/>
      <c r="M191" s="316"/>
      <c r="N191" s="316"/>
      <c r="O191" s="317"/>
      <c r="P191" s="328"/>
      <c r="Q191" s="330"/>
      <c r="R191" s="331"/>
      <c r="S191" s="332"/>
    </row>
    <row r="192" customFormat="false" ht="15.75" hidden="false" customHeight="false" outlineLevel="0" collapsed="false">
      <c r="A192" s="1" t="n">
        <v>187</v>
      </c>
      <c r="C192" s="139"/>
      <c r="D192" s="320"/>
      <c r="E192" s="321"/>
      <c r="F192" s="361"/>
      <c r="G192" s="321"/>
      <c r="H192" s="321"/>
      <c r="I192" s="321"/>
      <c r="J192" s="321"/>
      <c r="K192" s="329"/>
      <c r="L192" s="323"/>
      <c r="M192" s="316"/>
      <c r="N192" s="316"/>
      <c r="O192" s="317"/>
      <c r="P192" s="321"/>
      <c r="Q192" s="324"/>
      <c r="R192" s="325"/>
      <c r="S192" s="326"/>
    </row>
    <row r="193" customFormat="false" ht="15.75" hidden="false" customHeight="false" outlineLevel="0" collapsed="false">
      <c r="A193" s="1" t="n">
        <v>188</v>
      </c>
      <c r="C193" s="139"/>
      <c r="D193" s="320"/>
      <c r="E193" s="328"/>
      <c r="F193" s="361"/>
      <c r="G193" s="328"/>
      <c r="H193" s="328"/>
      <c r="I193" s="328"/>
      <c r="J193" s="328"/>
      <c r="K193" s="329"/>
      <c r="L193" s="329"/>
      <c r="M193" s="316"/>
      <c r="N193" s="316"/>
      <c r="O193" s="317"/>
      <c r="P193" s="321"/>
      <c r="Q193" s="324"/>
      <c r="R193" s="331"/>
      <c r="S193" s="332"/>
    </row>
    <row r="194" customFormat="false" ht="15.75" hidden="false" customHeight="false" outlineLevel="0" collapsed="false">
      <c r="A194" s="1" t="n">
        <v>189</v>
      </c>
      <c r="C194" s="139"/>
      <c r="D194" s="320"/>
      <c r="E194" s="321"/>
      <c r="F194" s="361"/>
      <c r="G194" s="321"/>
      <c r="H194" s="321"/>
      <c r="I194" s="321"/>
      <c r="J194" s="321"/>
      <c r="K194" s="323"/>
      <c r="L194" s="323"/>
      <c r="M194" s="316"/>
      <c r="N194" s="316"/>
      <c r="O194" s="317"/>
      <c r="P194" s="321"/>
      <c r="Q194" s="324"/>
      <c r="R194" s="325"/>
      <c r="S194" s="326"/>
    </row>
    <row r="195" customFormat="false" ht="15.75" hidden="false" customHeight="false" outlineLevel="0" collapsed="false">
      <c r="A195" s="1" t="n">
        <v>190</v>
      </c>
      <c r="C195" s="132"/>
      <c r="D195" s="320"/>
      <c r="E195" s="328"/>
      <c r="F195" s="361"/>
      <c r="G195" s="328"/>
      <c r="H195" s="328"/>
      <c r="I195" s="328"/>
      <c r="J195" s="328"/>
      <c r="K195" s="329"/>
      <c r="L195" s="323"/>
      <c r="M195" s="316"/>
      <c r="N195" s="316"/>
      <c r="O195" s="317"/>
      <c r="P195" s="328"/>
      <c r="Q195" s="330"/>
      <c r="R195" s="331"/>
      <c r="S195" s="332"/>
    </row>
    <row r="196" customFormat="false" ht="15.75" hidden="false" customHeight="false" outlineLevel="0" collapsed="false">
      <c r="A196" s="1" t="n">
        <v>191</v>
      </c>
      <c r="C196" s="139"/>
      <c r="D196" s="320"/>
      <c r="E196" s="321"/>
      <c r="F196" s="361"/>
      <c r="G196" s="321"/>
      <c r="H196" s="321"/>
      <c r="I196" s="321"/>
      <c r="J196" s="321"/>
      <c r="K196" s="323"/>
      <c r="L196" s="323"/>
      <c r="M196" s="316"/>
      <c r="N196" s="316"/>
      <c r="O196" s="317"/>
      <c r="P196" s="321"/>
      <c r="Q196" s="324"/>
      <c r="R196" s="325"/>
      <c r="S196" s="326"/>
    </row>
    <row r="197" customFormat="false" ht="15.75" hidden="false" customHeight="false" outlineLevel="0" collapsed="false">
      <c r="A197" s="1" t="n">
        <v>192</v>
      </c>
      <c r="C197" s="132"/>
      <c r="D197" s="320"/>
      <c r="E197" s="328"/>
      <c r="F197" s="361"/>
      <c r="G197" s="321"/>
      <c r="H197" s="328"/>
      <c r="I197" s="328"/>
      <c r="J197" s="328"/>
      <c r="K197" s="329"/>
      <c r="L197" s="329"/>
      <c r="M197" s="316"/>
      <c r="N197" s="316"/>
      <c r="O197" s="317"/>
      <c r="P197" s="328"/>
      <c r="Q197" s="330"/>
      <c r="R197" s="331"/>
      <c r="S197" s="332"/>
    </row>
    <row r="198" customFormat="false" ht="15.75" hidden="false" customHeight="false" outlineLevel="0" collapsed="false">
      <c r="A198" s="1" t="n">
        <v>193</v>
      </c>
      <c r="C198" s="139"/>
      <c r="D198" s="320"/>
      <c r="E198" s="321"/>
      <c r="F198" s="361"/>
      <c r="G198" s="321"/>
      <c r="H198" s="321"/>
      <c r="I198" s="321"/>
      <c r="J198" s="321"/>
      <c r="K198" s="323"/>
      <c r="L198" s="323"/>
      <c r="M198" s="316"/>
      <c r="N198" s="316"/>
      <c r="O198" s="317"/>
      <c r="P198" s="321"/>
      <c r="Q198" s="324"/>
      <c r="R198" s="325"/>
      <c r="S198" s="326"/>
    </row>
    <row r="199" customFormat="false" ht="15.75" hidden="false" customHeight="false" outlineLevel="0" collapsed="false">
      <c r="A199" s="1" t="n">
        <v>194</v>
      </c>
      <c r="C199" s="132"/>
      <c r="D199" s="320"/>
      <c r="E199" s="328"/>
      <c r="F199" s="361"/>
      <c r="G199" s="328"/>
      <c r="H199" s="328"/>
      <c r="I199" s="328"/>
      <c r="J199" s="328"/>
      <c r="K199" s="329"/>
      <c r="L199" s="329"/>
      <c r="M199" s="316"/>
      <c r="N199" s="316"/>
      <c r="O199" s="317"/>
      <c r="P199" s="328"/>
      <c r="Q199" s="330"/>
      <c r="R199" s="331"/>
      <c r="S199" s="332"/>
    </row>
    <row r="200" customFormat="false" ht="15.75" hidden="false" customHeight="false" outlineLevel="0" collapsed="false">
      <c r="A200" s="1" t="n">
        <v>195</v>
      </c>
      <c r="C200" s="139"/>
      <c r="D200" s="320"/>
      <c r="E200" s="321"/>
      <c r="F200" s="361"/>
      <c r="G200" s="321"/>
      <c r="H200" s="321"/>
      <c r="I200" s="321"/>
      <c r="J200" s="321"/>
      <c r="K200" s="323"/>
      <c r="L200" s="323"/>
      <c r="M200" s="316"/>
      <c r="N200" s="316"/>
      <c r="O200" s="317"/>
      <c r="P200" s="321"/>
      <c r="Q200" s="324"/>
      <c r="R200" s="325"/>
      <c r="S200" s="326"/>
    </row>
    <row r="201" customFormat="false" ht="15.75" hidden="false" customHeight="false" outlineLevel="0" collapsed="false">
      <c r="A201" s="1" t="n">
        <v>196</v>
      </c>
      <c r="C201" s="132"/>
      <c r="D201" s="320"/>
      <c r="E201" s="328"/>
      <c r="F201" s="361"/>
      <c r="G201" s="328"/>
      <c r="H201" s="328"/>
      <c r="I201" s="328"/>
      <c r="J201" s="328"/>
      <c r="K201" s="329"/>
      <c r="L201" s="329"/>
      <c r="M201" s="316"/>
      <c r="N201" s="316"/>
      <c r="O201" s="317"/>
      <c r="P201" s="328"/>
      <c r="Q201" s="330"/>
      <c r="R201" s="331"/>
      <c r="S201" s="332"/>
    </row>
    <row r="202" customFormat="false" ht="15" hidden="false" customHeight="false" outlineLevel="0" collapsed="false">
      <c r="A202" s="1" t="n">
        <v>197</v>
      </c>
      <c r="C202" s="139"/>
      <c r="E202" s="321"/>
      <c r="F202" s="321"/>
      <c r="G202" s="321"/>
      <c r="H202" s="321"/>
      <c r="I202" s="321"/>
      <c r="J202" s="321"/>
      <c r="K202" s="329"/>
      <c r="L202" s="329"/>
      <c r="M202" s="316"/>
      <c r="N202" s="316"/>
      <c r="O202" s="317"/>
      <c r="P202" s="321"/>
      <c r="Q202" s="324"/>
      <c r="R202" s="325"/>
      <c r="S202" s="326"/>
    </row>
    <row r="203" customFormat="false" ht="15" hidden="false" customHeight="false" outlineLevel="0" collapsed="false">
      <c r="A203" s="1" t="n">
        <v>198</v>
      </c>
      <c r="C203" s="132"/>
      <c r="E203" s="328"/>
      <c r="F203" s="328"/>
      <c r="G203" s="328"/>
      <c r="H203" s="328"/>
      <c r="I203" s="328"/>
      <c r="J203" s="328"/>
      <c r="K203" s="329"/>
      <c r="L203" s="329"/>
      <c r="M203" s="316"/>
      <c r="N203" s="316"/>
      <c r="O203" s="317"/>
      <c r="P203" s="328"/>
      <c r="Q203" s="330"/>
      <c r="R203" s="331"/>
      <c r="S203" s="332"/>
    </row>
    <row r="204" customFormat="false" ht="15" hidden="false" customHeight="false" outlineLevel="0" collapsed="false">
      <c r="A204" s="1" t="n">
        <v>199</v>
      </c>
      <c r="C204" s="139"/>
      <c r="E204" s="321"/>
      <c r="F204" s="321"/>
      <c r="G204" s="321"/>
      <c r="H204" s="321"/>
      <c r="I204" s="321"/>
      <c r="J204" s="321"/>
      <c r="K204" s="329"/>
      <c r="L204" s="329"/>
      <c r="M204" s="316"/>
      <c r="N204" s="316"/>
      <c r="O204" s="317"/>
      <c r="P204" s="321"/>
      <c r="Q204" s="324"/>
      <c r="R204" s="325"/>
      <c r="S204" s="326"/>
    </row>
    <row r="205" customFormat="false" ht="15.75" hidden="false" customHeight="false" outlineLevel="0" collapsed="false">
      <c r="A205" s="1" t="n">
        <v>200</v>
      </c>
      <c r="C205" s="132"/>
      <c r="E205" s="328"/>
      <c r="F205" s="361"/>
      <c r="G205" s="321"/>
      <c r="H205" s="328"/>
      <c r="I205" s="328"/>
      <c r="J205" s="328"/>
      <c r="K205" s="329"/>
      <c r="L205" s="329"/>
      <c r="M205" s="316"/>
      <c r="N205" s="316"/>
      <c r="O205" s="317"/>
      <c r="P205" s="328"/>
      <c r="Q205" s="330"/>
      <c r="R205" s="331"/>
      <c r="S205" s="332"/>
    </row>
    <row r="206" customFormat="false" ht="15.75" hidden="false" customHeight="false" outlineLevel="0" collapsed="false">
      <c r="A206" s="1" t="n">
        <v>201</v>
      </c>
      <c r="C206" s="132"/>
      <c r="E206" s="328"/>
      <c r="F206" s="361"/>
      <c r="G206" s="321"/>
      <c r="H206" s="321"/>
      <c r="I206" s="321"/>
      <c r="J206" s="321"/>
      <c r="K206" s="329"/>
      <c r="L206" s="329"/>
      <c r="M206" s="316"/>
      <c r="N206" s="316"/>
      <c r="O206" s="317"/>
      <c r="P206" s="321"/>
      <c r="Q206" s="324"/>
      <c r="R206" s="325"/>
      <c r="S206" s="326"/>
    </row>
    <row r="207" customFormat="false" ht="15.75" hidden="false" customHeight="false" outlineLevel="0" collapsed="false">
      <c r="A207" s="1" t="n">
        <v>202</v>
      </c>
      <c r="C207" s="132"/>
      <c r="E207" s="328"/>
      <c r="F207" s="361"/>
      <c r="G207" s="321"/>
      <c r="H207" s="328"/>
      <c r="I207" s="328"/>
      <c r="J207" s="328"/>
      <c r="K207" s="329"/>
      <c r="L207" s="329"/>
      <c r="M207" s="316"/>
      <c r="N207" s="316"/>
      <c r="O207" s="317"/>
      <c r="P207" s="328"/>
      <c r="Q207" s="330"/>
      <c r="R207" s="331"/>
      <c r="S207" s="332"/>
    </row>
    <row r="208" customFormat="false" ht="15.75" hidden="false" customHeight="false" outlineLevel="0" collapsed="false">
      <c r="A208" s="1" t="n">
        <v>203</v>
      </c>
      <c r="C208" s="132"/>
      <c r="E208" s="328"/>
      <c r="F208" s="361"/>
      <c r="G208" s="321"/>
      <c r="H208" s="321"/>
      <c r="I208" s="321"/>
      <c r="J208" s="321"/>
      <c r="K208" s="329"/>
      <c r="L208" s="329"/>
      <c r="M208" s="316"/>
      <c r="N208" s="316"/>
      <c r="O208" s="317"/>
      <c r="P208" s="321"/>
      <c r="Q208" s="324"/>
      <c r="R208" s="325"/>
      <c r="S208" s="326"/>
    </row>
    <row r="209" customFormat="false" ht="15.75" hidden="false" customHeight="false" outlineLevel="0" collapsed="false">
      <c r="C209" s="132"/>
      <c r="D209" s="327"/>
      <c r="E209" s="328"/>
      <c r="F209" s="361"/>
      <c r="G209" s="321"/>
      <c r="H209" s="328"/>
      <c r="I209" s="328"/>
      <c r="J209" s="328"/>
      <c r="K209" s="329"/>
      <c r="L209" s="329"/>
      <c r="M209" s="316"/>
      <c r="N209" s="316"/>
      <c r="O209" s="317"/>
      <c r="P209" s="328"/>
      <c r="Q209" s="330"/>
      <c r="R209" s="331"/>
      <c r="S209" s="332"/>
    </row>
    <row r="210" customFormat="false" ht="15.75" hidden="false" customHeight="false" outlineLevel="0" collapsed="false">
      <c r="C210" s="132"/>
      <c r="D210" s="320"/>
      <c r="E210" s="328"/>
      <c r="F210" s="361"/>
      <c r="G210" s="321"/>
      <c r="H210" s="321"/>
      <c r="I210" s="321"/>
      <c r="J210" s="321"/>
      <c r="K210" s="329"/>
      <c r="L210" s="329"/>
      <c r="M210" s="316"/>
      <c r="N210" s="316"/>
      <c r="O210" s="317"/>
      <c r="P210" s="321"/>
      <c r="Q210" s="324"/>
      <c r="R210" s="325"/>
      <c r="S210" s="326"/>
    </row>
    <row r="211" customFormat="false" ht="15.75" hidden="false" customHeight="false" outlineLevel="0" collapsed="false">
      <c r="C211" s="132"/>
      <c r="D211" s="327"/>
      <c r="E211" s="328"/>
      <c r="F211" s="361"/>
      <c r="G211" s="321"/>
      <c r="H211" s="328"/>
      <c r="I211" s="328"/>
      <c r="J211" s="328"/>
      <c r="K211" s="329"/>
      <c r="L211" s="329"/>
      <c r="M211" s="316"/>
      <c r="N211" s="316"/>
      <c r="O211" s="317"/>
      <c r="P211" s="328"/>
      <c r="Q211" s="330"/>
      <c r="R211" s="331"/>
      <c r="S211" s="332"/>
    </row>
    <row r="212" customFormat="false" ht="15.75" hidden="false" customHeight="false" outlineLevel="0" collapsed="false">
      <c r="C212" s="132"/>
      <c r="D212" s="320"/>
      <c r="E212" s="328"/>
      <c r="F212" s="361"/>
      <c r="G212" s="321"/>
      <c r="H212" s="321"/>
      <c r="I212" s="321"/>
      <c r="J212" s="321"/>
      <c r="K212" s="329"/>
      <c r="L212" s="329"/>
      <c r="M212" s="316"/>
      <c r="N212" s="329"/>
      <c r="O212" s="317"/>
      <c r="P212" s="321"/>
      <c r="Q212" s="324"/>
      <c r="R212" s="325"/>
      <c r="S212" s="326"/>
    </row>
    <row r="213" customFormat="false" ht="15.75" hidden="false" customHeight="false" outlineLevel="0" collapsed="false">
      <c r="C213" s="132"/>
      <c r="D213" s="327"/>
      <c r="E213" s="328"/>
      <c r="F213" s="361"/>
      <c r="G213" s="321"/>
      <c r="H213" s="328"/>
      <c r="I213" s="328"/>
      <c r="J213" s="328"/>
      <c r="K213" s="329"/>
      <c r="L213" s="329"/>
      <c r="M213" s="329"/>
      <c r="N213" s="362"/>
      <c r="O213" s="317"/>
      <c r="P213" s="328"/>
      <c r="Q213" s="330"/>
      <c r="R213" s="331"/>
      <c r="S213" s="332"/>
    </row>
    <row r="214" customFormat="false" ht="15" hidden="false" customHeight="false" outlineLevel="0" collapsed="false">
      <c r="C214" s="139"/>
      <c r="D214" s="363"/>
      <c r="E214" s="364"/>
      <c r="F214" s="364"/>
      <c r="G214" s="364"/>
      <c r="H214" s="321"/>
      <c r="I214" s="364"/>
      <c r="J214" s="364"/>
      <c r="K214" s="362"/>
      <c r="L214" s="362"/>
      <c r="M214" s="362"/>
      <c r="O214" s="317"/>
      <c r="P214" s="364"/>
      <c r="Q214" s="365"/>
      <c r="R214" s="366"/>
      <c r="S214" s="326"/>
    </row>
    <row r="215" customFormat="false" ht="15" hidden="false" customHeight="false" outlineLevel="0" collapsed="false">
      <c r="C215" s="367"/>
      <c r="O215" s="317"/>
    </row>
    <row r="216" customFormat="false" ht="15" hidden="false" customHeight="false" outlineLevel="0" collapsed="false">
      <c r="C216" s="216"/>
      <c r="O216" s="317"/>
    </row>
  </sheetData>
  <autoFilter ref="A8:V8"/>
  <mergeCells count="4">
    <mergeCell ref="G2:N3"/>
    <mergeCell ref="G5:J6"/>
    <mergeCell ref="K5:L5"/>
    <mergeCell ref="K6:L6"/>
  </mergeCells>
  <conditionalFormatting sqref="D1:D1048576 I1 I4:I1048576">
    <cfRule type="duplicateValues" priority="2" aboveAverage="0" equalAverage="0" bottom="0" percent="0" rank="0" text="" dxfId="0">
      <formula>0</formula>
    </cfRule>
  </conditionalFormatting>
  <conditionalFormatting sqref="O9:O216">
    <cfRule type="containsText" priority="3" operator="containsText" aboveAverage="0" equalAverage="0" bottom="0" percent="0" rank="0" text="FT" dxfId="1"/>
    <cfRule type="containsText" priority="4" operator="containsText" aboveAverage="0" equalAverage="0" bottom="0" percent="0" rank="0" text="ET" dxfId="2"/>
    <cfRule type="containsText" priority="5" operator="containsText" aboveAverage="0" equalAverage="0" bottom="0" percent="0" rank="0" text="AT" dxfId="3"/>
  </conditionalFormatting>
  <conditionalFormatting sqref="N9:N200">
    <cfRule type="containsText" priority="6" operator="containsText" aboveAverage="0" equalAverage="0" bottom="0" percent="0" rank="0" text="R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3"/>
  <sheetViews>
    <sheetView showFormulas="false" showGridLines="true" showRowColHeaders="true" showZeros="true" rightToLeft="false" tabSelected="false" showOutlineSymbols="true" defaultGridColor="true" view="pageBreakPreview" topLeftCell="E43" colorId="64" zoomScale="100" zoomScaleNormal="77" zoomScalePageLayoutView="100" workbookViewId="0">
      <selection pane="topLeft" activeCell="O9" activeCellId="0" sqref="O9"/>
    </sheetView>
  </sheetViews>
  <sheetFormatPr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9.14"/>
    <col collapsed="false" customWidth="true" hidden="false" outlineLevel="0" max="3" min="3" style="1" width="18.43"/>
    <col collapsed="false" customWidth="true" hidden="false" outlineLevel="0" max="4" min="4" style="51" width="9.43"/>
    <col collapsed="false" customWidth="true" hidden="false" outlineLevel="0" max="5" min="5" style="1" width="24.72"/>
    <col collapsed="false" customWidth="true" hidden="false" outlineLevel="0" max="6" min="6" style="1" width="34.71"/>
    <col collapsed="false" customWidth="true" hidden="false" outlineLevel="0" max="7" min="7" style="1" width="19.28"/>
    <col collapsed="false" customWidth="true" hidden="false" outlineLevel="0" max="8" min="8" style="1" width="24.72"/>
    <col collapsed="false" customWidth="true" hidden="false" outlineLevel="0" max="9" min="9" style="51" width="19"/>
    <col collapsed="false" customWidth="true" hidden="false" outlineLevel="0" max="10" min="10" style="1" width="9.71"/>
    <col collapsed="false" customWidth="true" hidden="false" outlineLevel="0" max="15" min="11" style="1" width="12.28"/>
    <col collapsed="false" customWidth="true" hidden="false" outlineLevel="0" max="16" min="16" style="1" width="39.57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233" t="s">
        <v>0</v>
      </c>
      <c r="U1" s="1" t="n">
        <v>228</v>
      </c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7"/>
      <c r="P2" s="7"/>
      <c r="Q2" s="8"/>
      <c r="T2" s="233" t="s">
        <v>3</v>
      </c>
      <c r="U2" s="1" t="n">
        <v>1</v>
      </c>
    </row>
    <row r="3" customFormat="false" ht="15.75" hidden="false" customHeight="false" outlineLevel="0" collapsed="false">
      <c r="G3" s="5"/>
      <c r="H3" s="5"/>
      <c r="I3" s="5"/>
      <c r="J3" s="5"/>
      <c r="K3" s="5"/>
      <c r="L3" s="5"/>
      <c r="M3" s="5"/>
      <c r="N3" s="5"/>
      <c r="O3" s="10" t="s">
        <v>4</v>
      </c>
      <c r="P3" s="7"/>
      <c r="Q3" s="119" t="s">
        <v>5</v>
      </c>
      <c r="R3" s="9" t="s">
        <v>3379</v>
      </c>
      <c r="T3" s="233"/>
      <c r="U3" s="1" t="n">
        <f aca="false">U2/U1</f>
        <v>0.0043859649122807</v>
      </c>
    </row>
    <row r="4" customFormat="false" ht="16.5" hidden="false" customHeight="false" outlineLevel="0" collapsed="false">
      <c r="O4" s="12" t="n">
        <f aca="false">COUNTIF(O9:O875,"AT")</f>
        <v>0</v>
      </c>
      <c r="P4" s="13" t="s">
        <v>6</v>
      </c>
      <c r="Q4" s="185" t="e">
        <f aca="false">O4/M6</f>
        <v>#DIV/0!</v>
      </c>
      <c r="R4" s="1" t="s">
        <v>7</v>
      </c>
    </row>
    <row r="5" customFormat="false" ht="16.5" hidden="false" customHeight="false" outlineLevel="0" collapsed="false">
      <c r="G5" s="16"/>
      <c r="H5" s="16"/>
      <c r="I5" s="16"/>
      <c r="J5" s="16"/>
      <c r="K5" s="17" t="s">
        <v>8</v>
      </c>
      <c r="L5" s="17"/>
      <c r="M5" s="18" t="e">
        <f aca="false">AVERAGE(Q9:Q237)</f>
        <v>#DIV/0!</v>
      </c>
      <c r="N5" s="20"/>
      <c r="O5" s="12" t="n">
        <f aca="false">COUNTIF(O9:O876,"ET")</f>
        <v>0</v>
      </c>
      <c r="P5" s="21" t="s">
        <v>9</v>
      </c>
      <c r="Q5" s="188" t="e">
        <f aca="false">O5/M6</f>
        <v>#DIV/0!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43705.6101426969</v>
      </c>
      <c r="G6" s="16"/>
      <c r="H6" s="16"/>
      <c r="I6" s="16"/>
      <c r="J6" s="16"/>
      <c r="K6" s="26" t="s">
        <v>12</v>
      </c>
      <c r="L6" s="26"/>
      <c r="M6" s="16" t="n">
        <f aca="false">COUNT(D10:D238)</f>
        <v>0</v>
      </c>
      <c r="O6" s="12" t="n">
        <f aca="false">COUNTIF(O9:O877,"FT")</f>
        <v>0</v>
      </c>
      <c r="P6" s="28" t="s">
        <v>13</v>
      </c>
      <c r="Q6" s="189" t="e">
        <f aca="false">O6/M6</f>
        <v>#DIV/0!</v>
      </c>
    </row>
    <row r="7" customFormat="false" ht="16.5" hidden="false" customHeight="false" outlineLevel="0" collapsed="false">
      <c r="K7" s="190" t="s">
        <v>14</v>
      </c>
      <c r="L7" s="190" t="s">
        <v>14</v>
      </c>
      <c r="M7" s="190" t="s">
        <v>15</v>
      </c>
      <c r="N7" s="192"/>
      <c r="O7" s="12" t="n">
        <f aca="false">COUNTIF(N9:N878,"R")</f>
        <v>0</v>
      </c>
      <c r="P7" s="33" t="s">
        <v>16</v>
      </c>
      <c r="Q7" s="193" t="e">
        <f aca="false">O7/M6</f>
        <v>#DIV/0!</v>
      </c>
    </row>
    <row r="8" customFormat="false" ht="15.75" hidden="false" customHeight="false" outlineLevel="0" collapsed="false">
      <c r="B8" s="35" t="s">
        <v>17</v>
      </c>
      <c r="C8" s="128" t="s">
        <v>18</v>
      </c>
      <c r="D8" s="304" t="s">
        <v>19</v>
      </c>
      <c r="E8" s="195" t="s">
        <v>20</v>
      </c>
      <c r="F8" s="196" t="s">
        <v>21</v>
      </c>
      <c r="G8" s="196" t="s">
        <v>22</v>
      </c>
      <c r="H8" s="197" t="s">
        <v>23</v>
      </c>
      <c r="I8" s="368" t="s">
        <v>25</v>
      </c>
      <c r="J8" s="198" t="s">
        <v>24</v>
      </c>
      <c r="K8" s="199" t="s">
        <v>26</v>
      </c>
      <c r="L8" s="199" t="s">
        <v>27</v>
      </c>
      <c r="M8" s="199" t="s">
        <v>3296</v>
      </c>
      <c r="N8" s="199" t="s">
        <v>3</v>
      </c>
      <c r="O8" s="199" t="s">
        <v>29</v>
      </c>
      <c r="P8" s="196" t="s">
        <v>30</v>
      </c>
      <c r="Q8" s="200" t="s">
        <v>31</v>
      </c>
      <c r="R8" s="196" t="s">
        <v>32</v>
      </c>
    </row>
    <row r="9" customFormat="false" ht="15.75" hidden="false" customHeight="false" outlineLevel="0" collapsed="false">
      <c r="A9" s="1" t="n">
        <v>1</v>
      </c>
      <c r="C9" s="132"/>
      <c r="D9" s="320"/>
      <c r="E9" s="328"/>
      <c r="F9" s="361"/>
      <c r="G9" s="328"/>
      <c r="H9" s="328"/>
      <c r="I9" s="328"/>
      <c r="J9" s="328"/>
      <c r="K9" s="329"/>
      <c r="L9" s="329"/>
      <c r="M9" s="369"/>
      <c r="N9" s="370"/>
      <c r="O9" s="317"/>
      <c r="Q9" s="211"/>
      <c r="R9" s="265"/>
    </row>
    <row r="10" customFormat="false" ht="15.75" hidden="false" customHeight="false" outlineLevel="0" collapsed="false">
      <c r="A10" s="1" t="n">
        <v>2</v>
      </c>
      <c r="C10" s="139"/>
      <c r="D10" s="320"/>
      <c r="E10" s="47"/>
      <c r="F10" s="361"/>
      <c r="G10" s="47"/>
      <c r="H10" s="47"/>
      <c r="I10" s="371"/>
      <c r="J10" s="47"/>
      <c r="K10" s="69"/>
      <c r="L10" s="69"/>
      <c r="M10" s="223"/>
      <c r="N10" s="370"/>
      <c r="O10" s="317"/>
      <c r="P10" s="47"/>
      <c r="Q10" s="211"/>
      <c r="R10" s="265"/>
    </row>
    <row r="11" customFormat="false" ht="15.75" hidden="false" customHeight="false" outlineLevel="0" collapsed="false">
      <c r="A11" s="1" t="n">
        <v>3</v>
      </c>
      <c r="C11" s="132"/>
      <c r="D11" s="320"/>
      <c r="E11" s="47"/>
      <c r="F11" s="361"/>
      <c r="G11" s="47"/>
      <c r="H11" s="47"/>
      <c r="I11" s="110"/>
      <c r="J11" s="47"/>
      <c r="K11" s="69"/>
      <c r="L11" s="69"/>
      <c r="M11" s="223"/>
      <c r="N11" s="370"/>
      <c r="O11" s="317"/>
      <c r="P11" s="47"/>
      <c r="Q11" s="211"/>
      <c r="R11" s="265"/>
    </row>
    <row r="12" customFormat="false" ht="15.75" hidden="false" customHeight="false" outlineLevel="0" collapsed="false">
      <c r="A12" s="1" t="n">
        <v>4</v>
      </c>
      <c r="C12" s="139"/>
      <c r="D12" s="320"/>
      <c r="E12" s="47"/>
      <c r="F12" s="361"/>
      <c r="G12" s="47"/>
      <c r="H12" s="47"/>
      <c r="I12" s="110"/>
      <c r="J12" s="47"/>
      <c r="K12" s="69"/>
      <c r="L12" s="69"/>
      <c r="M12" s="223"/>
      <c r="N12" s="370"/>
      <c r="O12" s="317"/>
      <c r="P12" s="47"/>
      <c r="Q12" s="211"/>
      <c r="R12" s="265"/>
    </row>
    <row r="13" customFormat="false" ht="15.75" hidden="false" customHeight="false" outlineLevel="0" collapsed="false">
      <c r="A13" s="1" t="n">
        <v>5</v>
      </c>
      <c r="C13" s="132"/>
      <c r="D13" s="320"/>
      <c r="E13" s="132"/>
      <c r="F13" s="361"/>
      <c r="G13" s="132"/>
      <c r="H13" s="132"/>
      <c r="I13" s="371"/>
      <c r="J13" s="132"/>
      <c r="K13" s="69"/>
      <c r="L13" s="69"/>
      <c r="M13" s="223"/>
      <c r="N13" s="370"/>
      <c r="O13" s="317"/>
      <c r="P13" s="132"/>
      <c r="Q13" s="372"/>
      <c r="R13" s="373"/>
    </row>
    <row r="14" customFormat="false" ht="15" hidden="false" customHeight="false" outlineLevel="0" collapsed="false">
      <c r="A14" s="1" t="n">
        <v>6</v>
      </c>
      <c r="C14" s="139"/>
      <c r="D14" s="320"/>
      <c r="E14" s="47"/>
      <c r="F14" s="47"/>
      <c r="G14" s="47"/>
      <c r="H14" s="47"/>
      <c r="I14" s="110"/>
      <c r="J14" s="47"/>
      <c r="K14" s="69"/>
      <c r="L14" s="69"/>
      <c r="M14" s="223"/>
      <c r="N14" s="370"/>
      <c r="O14" s="317"/>
      <c r="P14" s="47"/>
      <c r="Q14" s="211"/>
      <c r="R14" s="265"/>
    </row>
    <row r="15" customFormat="false" ht="15" hidden="false" customHeight="false" outlineLevel="0" collapsed="false">
      <c r="A15" s="1" t="n">
        <v>7</v>
      </c>
      <c r="C15" s="132"/>
      <c r="D15" s="320"/>
      <c r="E15" s="47"/>
      <c r="F15" s="47"/>
      <c r="G15" s="47"/>
      <c r="H15" s="47"/>
      <c r="I15" s="110"/>
      <c r="J15" s="47"/>
      <c r="K15" s="69"/>
      <c r="L15" s="69"/>
      <c r="M15" s="223"/>
      <c r="N15" s="370"/>
      <c r="O15" s="317"/>
      <c r="P15" s="47"/>
      <c r="Q15" s="211"/>
      <c r="R15" s="265"/>
    </row>
    <row r="16" customFormat="false" ht="15" hidden="false" customHeight="false" outlineLevel="0" collapsed="false">
      <c r="A16" s="1" t="n">
        <v>8</v>
      </c>
      <c r="C16" s="139"/>
      <c r="D16" s="320"/>
      <c r="E16" s="47"/>
      <c r="F16" s="47"/>
      <c r="G16" s="47"/>
      <c r="H16" s="47"/>
      <c r="I16" s="110"/>
      <c r="J16" s="47"/>
      <c r="K16" s="69"/>
      <c r="L16" s="69"/>
      <c r="M16" s="223"/>
      <c r="N16" s="370"/>
      <c r="O16" s="317"/>
      <c r="P16" s="47"/>
      <c r="Q16" s="211"/>
      <c r="R16" s="265"/>
    </row>
    <row r="17" customFormat="false" ht="15" hidden="false" customHeight="false" outlineLevel="0" collapsed="false">
      <c r="A17" s="1" t="n">
        <v>9</v>
      </c>
      <c r="C17" s="132"/>
      <c r="D17" s="49"/>
      <c r="E17" s="47"/>
      <c r="F17" s="47"/>
      <c r="G17" s="47"/>
      <c r="H17" s="47"/>
      <c r="I17" s="110"/>
      <c r="J17" s="47"/>
      <c r="K17" s="69"/>
      <c r="L17" s="69"/>
      <c r="M17" s="223"/>
      <c r="N17" s="370"/>
      <c r="O17" s="317"/>
      <c r="P17" s="47"/>
      <c r="Q17" s="211"/>
      <c r="R17" s="265"/>
    </row>
    <row r="18" customFormat="false" ht="15.75" hidden="false" customHeight="false" outlineLevel="0" collapsed="false">
      <c r="A18" s="1" t="n">
        <v>10</v>
      </c>
      <c r="C18" s="139"/>
      <c r="D18" s="49"/>
      <c r="E18" s="47"/>
      <c r="F18" s="361"/>
      <c r="G18" s="47"/>
      <c r="H18" s="47"/>
      <c r="I18" s="110"/>
      <c r="J18" s="47"/>
      <c r="K18" s="69"/>
      <c r="L18" s="69"/>
      <c r="M18" s="223"/>
      <c r="N18" s="370"/>
      <c r="O18" s="317"/>
      <c r="P18" s="47"/>
      <c r="Q18" s="211"/>
      <c r="R18" s="265"/>
    </row>
    <row r="19" customFormat="false" ht="15.75" hidden="false" customHeight="false" outlineLevel="0" collapsed="false">
      <c r="A19" s="1" t="n">
        <v>11</v>
      </c>
      <c r="C19" s="132"/>
      <c r="D19" s="49"/>
      <c r="E19" s="47"/>
      <c r="F19" s="361"/>
      <c r="G19" s="47"/>
      <c r="H19" s="47"/>
      <c r="I19" s="110"/>
      <c r="J19" s="47"/>
      <c r="K19" s="69"/>
      <c r="L19" s="69"/>
      <c r="M19" s="223"/>
      <c r="N19" s="370"/>
      <c r="O19" s="317"/>
      <c r="P19" s="47"/>
      <c r="Q19" s="211"/>
      <c r="R19" s="265"/>
    </row>
    <row r="20" customFormat="false" ht="15.75" hidden="false" customHeight="false" outlineLevel="0" collapsed="false">
      <c r="A20" s="1" t="n">
        <v>12</v>
      </c>
      <c r="C20" s="132"/>
      <c r="D20" s="49"/>
      <c r="E20" s="328"/>
      <c r="F20" s="361"/>
      <c r="G20" s="328"/>
      <c r="H20" s="328"/>
      <c r="I20" s="328"/>
      <c r="J20" s="328"/>
      <c r="K20" s="329"/>
      <c r="L20" s="329"/>
      <c r="M20" s="223"/>
      <c r="N20" s="370"/>
      <c r="O20" s="317"/>
      <c r="P20" s="47"/>
      <c r="Q20" s="211"/>
      <c r="R20" s="265"/>
    </row>
    <row r="21" customFormat="false" ht="15" hidden="false" customHeight="false" outlineLevel="0" collapsed="false">
      <c r="A21" s="1" t="n">
        <v>13</v>
      </c>
      <c r="C21" s="139"/>
      <c r="D21" s="49"/>
      <c r="E21" s="321"/>
      <c r="F21" s="321"/>
      <c r="G21" s="321"/>
      <c r="H21" s="321"/>
      <c r="I21" s="321"/>
      <c r="J21" s="321"/>
      <c r="K21" s="329"/>
      <c r="L21" s="329"/>
      <c r="M21" s="223"/>
      <c r="N21" s="370"/>
      <c r="O21" s="317"/>
      <c r="P21" s="47"/>
      <c r="Q21" s="211"/>
      <c r="R21" s="265"/>
    </row>
    <row r="22" customFormat="false" ht="15" hidden="false" customHeight="false" outlineLevel="0" collapsed="false">
      <c r="A22" s="1" t="n">
        <v>14</v>
      </c>
      <c r="C22" s="132"/>
      <c r="D22" s="49"/>
      <c r="E22" s="328"/>
      <c r="F22" s="328"/>
      <c r="G22" s="328"/>
      <c r="H22" s="328"/>
      <c r="I22" s="328"/>
      <c r="J22" s="328"/>
      <c r="K22" s="329"/>
      <c r="L22" s="329"/>
      <c r="M22" s="223"/>
      <c r="N22" s="370"/>
      <c r="O22" s="317"/>
      <c r="P22" s="47"/>
      <c r="Q22" s="211"/>
      <c r="R22" s="265"/>
    </row>
    <row r="23" customFormat="false" ht="15" hidden="false" customHeight="false" outlineLevel="0" collapsed="false">
      <c r="A23" s="1" t="n">
        <v>15</v>
      </c>
      <c r="C23" s="139"/>
      <c r="D23" s="49"/>
      <c r="E23" s="321"/>
      <c r="F23" s="321"/>
      <c r="G23" s="321"/>
      <c r="H23" s="321"/>
      <c r="I23" s="321"/>
      <c r="J23" s="321"/>
      <c r="K23" s="329"/>
      <c r="L23" s="329"/>
      <c r="M23" s="223"/>
      <c r="N23" s="370"/>
      <c r="O23" s="317"/>
      <c r="P23" s="47"/>
      <c r="Q23" s="211"/>
      <c r="R23" s="265"/>
    </row>
    <row r="24" customFormat="false" ht="15.75" hidden="false" customHeight="false" outlineLevel="0" collapsed="false">
      <c r="A24" s="1" t="n">
        <v>16</v>
      </c>
      <c r="C24" s="132"/>
      <c r="D24" s="49"/>
      <c r="E24" s="328"/>
      <c r="F24" s="361"/>
      <c r="G24" s="321"/>
      <c r="H24" s="328"/>
      <c r="I24" s="328"/>
      <c r="J24" s="328"/>
      <c r="K24" s="329"/>
      <c r="L24" s="329"/>
      <c r="M24" s="223"/>
      <c r="N24" s="370"/>
      <c r="O24" s="317"/>
      <c r="P24" s="47"/>
      <c r="Q24" s="211"/>
      <c r="R24" s="265"/>
    </row>
    <row r="25" customFormat="false" ht="15.75" hidden="false" customHeight="false" outlineLevel="0" collapsed="false">
      <c r="A25" s="1" t="n">
        <v>17</v>
      </c>
      <c r="C25" s="132"/>
      <c r="D25" s="49"/>
      <c r="E25" s="328"/>
      <c r="F25" s="361"/>
      <c r="G25" s="321"/>
      <c r="H25" s="321"/>
      <c r="I25" s="321"/>
      <c r="J25" s="321"/>
      <c r="K25" s="329"/>
      <c r="L25" s="329"/>
      <c r="M25" s="223"/>
      <c r="N25" s="370"/>
      <c r="O25" s="317"/>
      <c r="P25" s="47"/>
      <c r="Q25" s="211"/>
      <c r="R25" s="265"/>
    </row>
    <row r="26" customFormat="false" ht="15.75" hidden="false" customHeight="false" outlineLevel="0" collapsed="false">
      <c r="A26" s="1" t="n">
        <v>18</v>
      </c>
      <c r="C26" s="132"/>
      <c r="D26" s="49"/>
      <c r="E26" s="328"/>
      <c r="F26" s="361"/>
      <c r="G26" s="321"/>
      <c r="H26" s="328"/>
      <c r="I26" s="328"/>
      <c r="J26" s="328"/>
      <c r="K26" s="329"/>
      <c r="L26" s="329"/>
      <c r="M26" s="223"/>
      <c r="N26" s="370"/>
      <c r="O26" s="317"/>
      <c r="P26" s="47"/>
      <c r="Q26" s="211"/>
      <c r="R26" s="265"/>
    </row>
    <row r="27" customFormat="false" ht="15.75" hidden="false" customHeight="false" outlineLevel="0" collapsed="false">
      <c r="A27" s="1" t="n">
        <v>19</v>
      </c>
      <c r="C27" s="132"/>
      <c r="D27" s="49"/>
      <c r="E27" s="328"/>
      <c r="F27" s="361"/>
      <c r="G27" s="321"/>
      <c r="H27" s="321"/>
      <c r="I27" s="321"/>
      <c r="J27" s="321"/>
      <c r="K27" s="329"/>
      <c r="L27" s="329"/>
      <c r="M27" s="223"/>
      <c r="N27" s="370"/>
      <c r="O27" s="317"/>
      <c r="P27" s="47"/>
      <c r="Q27" s="211"/>
      <c r="R27" s="265"/>
    </row>
    <row r="28" customFormat="false" ht="15.75" hidden="false" customHeight="false" outlineLevel="0" collapsed="false">
      <c r="A28" s="1" t="n">
        <v>20</v>
      </c>
      <c r="C28" s="132"/>
      <c r="D28" s="49"/>
      <c r="E28" s="328"/>
      <c r="F28" s="361"/>
      <c r="G28" s="321"/>
      <c r="H28" s="328"/>
      <c r="I28" s="328"/>
      <c r="J28" s="328"/>
      <c r="K28" s="329"/>
      <c r="L28" s="329"/>
      <c r="M28" s="223"/>
      <c r="N28" s="370"/>
      <c r="O28" s="317"/>
      <c r="P28" s="47"/>
      <c r="Q28" s="211"/>
      <c r="R28" s="265"/>
    </row>
    <row r="29" customFormat="false" ht="15.75" hidden="false" customHeight="false" outlineLevel="0" collapsed="false">
      <c r="A29" s="1" t="n">
        <v>21</v>
      </c>
      <c r="C29" s="132"/>
      <c r="D29" s="49"/>
      <c r="E29" s="328"/>
      <c r="F29" s="361"/>
      <c r="G29" s="321"/>
      <c r="H29" s="321"/>
      <c r="I29" s="321"/>
      <c r="J29" s="321"/>
      <c r="K29" s="329"/>
      <c r="L29" s="329"/>
      <c r="M29" s="223"/>
      <c r="N29" s="370"/>
      <c r="O29" s="317"/>
      <c r="P29" s="47"/>
      <c r="Q29" s="211"/>
      <c r="R29" s="265"/>
    </row>
    <row r="30" customFormat="false" ht="15.75" hidden="false" customHeight="false" outlineLevel="0" collapsed="false">
      <c r="A30" s="1" t="n">
        <v>22</v>
      </c>
      <c r="C30" s="132"/>
      <c r="D30" s="49"/>
      <c r="E30" s="328"/>
      <c r="F30" s="361"/>
      <c r="G30" s="321"/>
      <c r="H30" s="328"/>
      <c r="I30" s="328"/>
      <c r="J30" s="328"/>
      <c r="K30" s="329"/>
      <c r="L30" s="329"/>
      <c r="M30" s="223"/>
      <c r="N30" s="370"/>
      <c r="O30" s="317"/>
      <c r="P30" s="47"/>
      <c r="Q30" s="211"/>
      <c r="R30" s="265"/>
    </row>
    <row r="31" customFormat="false" ht="15.75" hidden="false" customHeight="false" outlineLevel="0" collapsed="false">
      <c r="A31" s="1" t="n">
        <v>23</v>
      </c>
      <c r="C31" s="132"/>
      <c r="D31" s="49"/>
      <c r="E31" s="328"/>
      <c r="F31" s="361"/>
      <c r="G31" s="321"/>
      <c r="H31" s="321"/>
      <c r="I31" s="321"/>
      <c r="J31" s="321"/>
      <c r="K31" s="329"/>
      <c r="L31" s="329"/>
      <c r="M31" s="223"/>
      <c r="N31" s="370"/>
      <c r="O31" s="317"/>
      <c r="P31" s="47"/>
      <c r="Q31" s="211"/>
      <c r="R31" s="265"/>
    </row>
    <row r="32" customFormat="false" ht="15.75" hidden="false" customHeight="false" outlineLevel="0" collapsed="false">
      <c r="A32" s="1" t="n">
        <v>24</v>
      </c>
      <c r="C32" s="132"/>
      <c r="D32" s="49"/>
      <c r="E32" s="328"/>
      <c r="F32" s="361"/>
      <c r="G32" s="321"/>
      <c r="H32" s="328"/>
      <c r="I32" s="328"/>
      <c r="J32" s="328"/>
      <c r="K32" s="329"/>
      <c r="L32" s="329"/>
      <c r="M32" s="223"/>
      <c r="N32" s="370"/>
      <c r="O32" s="317"/>
      <c r="P32" s="47"/>
      <c r="Q32" s="211"/>
      <c r="R32" s="265"/>
    </row>
    <row r="33" customFormat="false" ht="15.75" hidden="false" customHeight="false" outlineLevel="0" collapsed="false">
      <c r="A33" s="1" t="n">
        <v>25</v>
      </c>
      <c r="C33" s="132"/>
      <c r="D33" s="49"/>
      <c r="E33" s="132"/>
      <c r="F33" s="361"/>
      <c r="G33" s="132"/>
      <c r="H33" s="373"/>
      <c r="I33" s="373"/>
      <c r="J33" s="132"/>
      <c r="K33" s="374"/>
      <c r="L33" s="374"/>
      <c r="M33" s="223"/>
      <c r="N33" s="370"/>
      <c r="O33" s="317"/>
      <c r="P33" s="132"/>
      <c r="Q33" s="211"/>
      <c r="R33" s="373"/>
    </row>
    <row r="34" customFormat="false" ht="15.75" hidden="false" customHeight="false" outlineLevel="0" collapsed="false">
      <c r="A34" s="1" t="n">
        <v>26</v>
      </c>
      <c r="C34" s="139"/>
      <c r="D34" s="49"/>
      <c r="E34" s="69"/>
      <c r="F34" s="361"/>
      <c r="G34" s="69"/>
      <c r="H34" s="375"/>
      <c r="I34" s="375"/>
      <c r="J34" s="139"/>
      <c r="K34" s="376"/>
      <c r="L34" s="69"/>
      <c r="M34" s="223"/>
      <c r="N34" s="370"/>
      <c r="O34" s="317"/>
      <c r="P34" s="69"/>
      <c r="Q34" s="377"/>
      <c r="R34" s="265"/>
    </row>
    <row r="35" customFormat="false" ht="15.75" hidden="false" customHeight="false" outlineLevel="0" collapsed="false">
      <c r="A35" s="1" t="n">
        <v>27</v>
      </c>
      <c r="C35" s="132"/>
      <c r="D35" s="49"/>
      <c r="E35" s="47"/>
      <c r="F35" s="361"/>
      <c r="G35" s="47"/>
      <c r="H35" s="47"/>
      <c r="I35" s="110"/>
      <c r="J35" s="47"/>
      <c r="K35" s="69"/>
      <c r="L35" s="69"/>
      <c r="M35" s="223"/>
      <c r="N35" s="370"/>
      <c r="O35" s="317"/>
      <c r="P35" s="47"/>
      <c r="Q35" s="211"/>
      <c r="R35" s="265"/>
    </row>
    <row r="36" customFormat="false" ht="15.75" hidden="false" customHeight="false" outlineLevel="0" collapsed="false">
      <c r="A36" s="1" t="n">
        <v>28</v>
      </c>
      <c r="C36" s="132"/>
      <c r="D36" s="49"/>
      <c r="E36" s="47"/>
      <c r="F36" s="361"/>
      <c r="G36" s="47"/>
      <c r="H36" s="47"/>
      <c r="I36" s="110"/>
      <c r="J36" s="47"/>
      <c r="K36" s="69"/>
      <c r="L36" s="69"/>
      <c r="M36" s="223"/>
      <c r="N36" s="370"/>
      <c r="O36" s="317"/>
      <c r="P36" s="47"/>
      <c r="Q36" s="211"/>
      <c r="R36" s="265"/>
    </row>
    <row r="37" customFormat="false" ht="15.75" hidden="false" customHeight="false" outlineLevel="0" collapsed="false">
      <c r="A37" s="1" t="n">
        <v>29</v>
      </c>
      <c r="C37" s="132"/>
      <c r="D37" s="49"/>
      <c r="E37" s="47"/>
      <c r="F37" s="361"/>
      <c r="G37" s="47"/>
      <c r="H37" s="47"/>
      <c r="I37" s="110"/>
      <c r="J37" s="47"/>
      <c r="K37" s="69"/>
      <c r="L37" s="69"/>
      <c r="M37" s="223"/>
      <c r="N37" s="370"/>
      <c r="O37" s="317"/>
      <c r="P37" s="47"/>
      <c r="Q37" s="211"/>
      <c r="R37" s="265"/>
    </row>
    <row r="38" customFormat="false" ht="15.75" hidden="false" customHeight="false" outlineLevel="0" collapsed="false">
      <c r="A38" s="1" t="n">
        <v>30</v>
      </c>
      <c r="C38" s="132"/>
      <c r="D38" s="49"/>
      <c r="E38" s="47"/>
      <c r="F38" s="361"/>
      <c r="G38" s="47"/>
      <c r="H38" s="47"/>
      <c r="I38" s="110"/>
      <c r="J38" s="47"/>
      <c r="K38" s="69"/>
      <c r="L38" s="69"/>
      <c r="M38" s="223"/>
      <c r="N38" s="370"/>
      <c r="O38" s="317"/>
      <c r="P38" s="47"/>
      <c r="Q38" s="211"/>
      <c r="R38" s="265"/>
    </row>
    <row r="39" customFormat="false" ht="15.75" hidden="false" customHeight="false" outlineLevel="0" collapsed="false">
      <c r="A39" s="1" t="n">
        <v>31</v>
      </c>
      <c r="C39" s="132"/>
      <c r="D39" s="49"/>
      <c r="E39" s="47"/>
      <c r="F39" s="361"/>
      <c r="G39" s="47"/>
      <c r="H39" s="47"/>
      <c r="I39" s="110"/>
      <c r="J39" s="47"/>
      <c r="K39" s="69"/>
      <c r="L39" s="69"/>
      <c r="M39" s="223"/>
      <c r="N39" s="370"/>
      <c r="O39" s="317"/>
      <c r="P39" s="47"/>
      <c r="Q39" s="211"/>
      <c r="R39" s="265"/>
    </row>
    <row r="40" customFormat="false" ht="15.75" hidden="false" customHeight="false" outlineLevel="0" collapsed="false">
      <c r="A40" s="1" t="n">
        <v>32</v>
      </c>
      <c r="C40" s="132"/>
      <c r="D40" s="49"/>
      <c r="E40" s="47"/>
      <c r="F40" s="361"/>
      <c r="G40" s="47"/>
      <c r="H40" s="47"/>
      <c r="I40" s="110"/>
      <c r="J40" s="47"/>
      <c r="K40" s="69"/>
      <c r="L40" s="69"/>
      <c r="M40" s="223"/>
      <c r="N40" s="370"/>
      <c r="O40" s="317"/>
      <c r="P40" s="47"/>
      <c r="Q40" s="211"/>
      <c r="R40" s="265"/>
    </row>
    <row r="41" customFormat="false" ht="15.75" hidden="false" customHeight="false" outlineLevel="0" collapsed="false">
      <c r="A41" s="1" t="n">
        <v>33</v>
      </c>
      <c r="C41" s="132"/>
      <c r="D41" s="49"/>
      <c r="E41" s="47"/>
      <c r="F41" s="361"/>
      <c r="G41" s="47"/>
      <c r="H41" s="47"/>
      <c r="I41" s="110"/>
      <c r="J41" s="47"/>
      <c r="K41" s="69"/>
      <c r="L41" s="69"/>
      <c r="M41" s="223"/>
      <c r="N41" s="370"/>
      <c r="O41" s="317"/>
      <c r="P41" s="47"/>
      <c r="Q41" s="211"/>
      <c r="R41" s="265"/>
    </row>
    <row r="42" customFormat="false" ht="15.75" hidden="false" customHeight="false" outlineLevel="0" collapsed="false">
      <c r="A42" s="1" t="n">
        <v>34</v>
      </c>
      <c r="C42" s="132"/>
      <c r="D42" s="49"/>
      <c r="E42" s="47"/>
      <c r="F42" s="361"/>
      <c r="G42" s="47"/>
      <c r="H42" s="47"/>
      <c r="I42" s="110"/>
      <c r="J42" s="47"/>
      <c r="K42" s="69"/>
      <c r="L42" s="69"/>
      <c r="M42" s="223"/>
      <c r="N42" s="370"/>
      <c r="O42" s="317"/>
      <c r="P42" s="47"/>
      <c r="Q42" s="211"/>
      <c r="R42" s="265"/>
    </row>
    <row r="43" customFormat="false" ht="15.75" hidden="false" customHeight="false" outlineLevel="0" collapsed="false">
      <c r="A43" s="1" t="n">
        <v>35</v>
      </c>
      <c r="C43" s="132"/>
      <c r="D43" s="49"/>
      <c r="E43" s="47"/>
      <c r="F43" s="361"/>
      <c r="G43" s="47"/>
      <c r="H43" s="47"/>
      <c r="I43" s="110"/>
      <c r="J43" s="47"/>
      <c r="K43" s="69"/>
      <c r="L43" s="69"/>
      <c r="M43" s="223"/>
      <c r="N43" s="370"/>
      <c r="O43" s="317"/>
      <c r="P43" s="47"/>
      <c r="Q43" s="211"/>
      <c r="R43" s="265"/>
    </row>
    <row r="44" customFormat="false" ht="15.75" hidden="false" customHeight="false" outlineLevel="0" collapsed="false">
      <c r="A44" s="1" t="n">
        <v>36</v>
      </c>
      <c r="C44" s="139"/>
      <c r="D44" s="49"/>
      <c r="E44" s="47"/>
      <c r="F44" s="361"/>
      <c r="G44" s="47"/>
      <c r="H44" s="47"/>
      <c r="I44" s="110"/>
      <c r="J44" s="47"/>
      <c r="K44" s="69"/>
      <c r="L44" s="69"/>
      <c r="M44" s="223"/>
      <c r="N44" s="370"/>
      <c r="O44" s="317"/>
      <c r="P44" s="47"/>
      <c r="Q44" s="211"/>
      <c r="R44" s="265"/>
    </row>
    <row r="45" customFormat="false" ht="15.75" hidden="false" customHeight="false" outlineLevel="0" collapsed="false">
      <c r="A45" s="1" t="n">
        <v>37</v>
      </c>
      <c r="C45" s="132"/>
      <c r="D45" s="49"/>
      <c r="E45" s="47"/>
      <c r="F45" s="361"/>
      <c r="G45" s="47"/>
      <c r="H45" s="47"/>
      <c r="I45" s="110"/>
      <c r="J45" s="47"/>
      <c r="K45" s="69"/>
      <c r="L45" s="69"/>
      <c r="M45" s="223"/>
      <c r="N45" s="370"/>
      <c r="O45" s="317"/>
      <c r="P45" s="47"/>
      <c r="Q45" s="211"/>
      <c r="R45" s="265"/>
    </row>
    <row r="46" customFormat="false" ht="15.75" hidden="false" customHeight="false" outlineLevel="0" collapsed="false">
      <c r="A46" s="1" t="n">
        <v>38</v>
      </c>
      <c r="C46" s="139"/>
      <c r="D46" s="49"/>
      <c r="E46" s="47"/>
      <c r="F46" s="361"/>
      <c r="G46" s="47"/>
      <c r="H46" s="47"/>
      <c r="I46" s="110"/>
      <c r="J46" s="47"/>
      <c r="K46" s="69"/>
      <c r="L46" s="69"/>
      <c r="M46" s="223"/>
      <c r="N46" s="370"/>
      <c r="O46" s="317"/>
      <c r="P46" s="47"/>
      <c r="Q46" s="211"/>
      <c r="R46" s="265"/>
    </row>
    <row r="47" customFormat="false" ht="15.75" hidden="false" customHeight="false" outlineLevel="0" collapsed="false">
      <c r="A47" s="1" t="n">
        <v>39</v>
      </c>
      <c r="C47" s="132"/>
      <c r="D47" s="49"/>
      <c r="E47" s="47"/>
      <c r="F47" s="361"/>
      <c r="G47" s="47"/>
      <c r="H47" s="47"/>
      <c r="I47" s="110"/>
      <c r="J47" s="47"/>
      <c r="K47" s="69"/>
      <c r="L47" s="69"/>
      <c r="M47" s="223"/>
      <c r="N47" s="370"/>
      <c r="O47" s="317"/>
      <c r="P47" s="47"/>
      <c r="Q47" s="211"/>
      <c r="R47" s="265"/>
    </row>
    <row r="48" customFormat="false" ht="15" hidden="false" customHeight="false" outlineLevel="0" collapsed="false">
      <c r="A48" s="1" t="n">
        <v>40</v>
      </c>
      <c r="C48" s="139"/>
      <c r="D48" s="49"/>
      <c r="E48" s="47"/>
      <c r="F48" s="47"/>
      <c r="G48" s="47"/>
      <c r="H48" s="47"/>
      <c r="I48" s="110"/>
      <c r="J48" s="47"/>
      <c r="K48" s="69"/>
      <c r="L48" s="69"/>
      <c r="M48" s="223"/>
      <c r="N48" s="370"/>
      <c r="O48" s="317"/>
      <c r="P48" s="47"/>
      <c r="Q48" s="211"/>
      <c r="R48" s="265"/>
    </row>
    <row r="49" customFormat="false" ht="15" hidden="false" customHeight="false" outlineLevel="0" collapsed="false">
      <c r="A49" s="1" t="n">
        <v>41</v>
      </c>
      <c r="C49" s="139"/>
      <c r="D49" s="49"/>
      <c r="I49" s="110"/>
      <c r="K49" s="69"/>
      <c r="L49" s="69"/>
      <c r="M49" s="223"/>
      <c r="N49" s="370"/>
      <c r="O49" s="317"/>
      <c r="P49" s="47"/>
      <c r="Q49" s="211"/>
      <c r="R49" s="265"/>
    </row>
    <row r="50" customFormat="false" ht="15" hidden="false" customHeight="false" outlineLevel="0" collapsed="false">
      <c r="A50" s="1" t="n">
        <v>42</v>
      </c>
      <c r="C50" s="139"/>
      <c r="D50" s="49"/>
      <c r="I50" s="110"/>
      <c r="J50" s="47"/>
      <c r="K50" s="69"/>
      <c r="L50" s="69"/>
      <c r="M50" s="223"/>
      <c r="N50" s="370"/>
      <c r="O50" s="317"/>
      <c r="P50" s="47"/>
      <c r="Q50" s="211"/>
      <c r="R50" s="265"/>
    </row>
    <row r="51" customFormat="false" ht="15.75" hidden="false" customHeight="false" outlineLevel="0" collapsed="false">
      <c r="A51" s="1" t="n">
        <v>43</v>
      </c>
      <c r="C51" s="132"/>
      <c r="D51" s="49"/>
      <c r="E51" s="47"/>
      <c r="F51" s="361"/>
      <c r="G51" s="47"/>
      <c r="H51" s="47"/>
      <c r="I51" s="110"/>
      <c r="J51" s="47"/>
      <c r="K51" s="69"/>
      <c r="L51" s="69"/>
      <c r="M51" s="223"/>
      <c r="N51" s="370"/>
      <c r="O51" s="317"/>
      <c r="P51" s="47"/>
      <c r="Q51" s="211"/>
      <c r="R51" s="265"/>
    </row>
    <row r="52" customFormat="false" ht="15.75" hidden="false" customHeight="false" outlineLevel="0" collapsed="false">
      <c r="A52" s="1" t="n">
        <v>44</v>
      </c>
      <c r="C52" s="139"/>
      <c r="D52" s="49"/>
      <c r="E52" s="47"/>
      <c r="F52" s="345"/>
      <c r="G52" s="47"/>
      <c r="H52" s="47"/>
      <c r="I52" s="110"/>
      <c r="J52" s="47"/>
      <c r="K52" s="69"/>
      <c r="L52" s="69"/>
      <c r="M52" s="223"/>
      <c r="N52" s="370"/>
      <c r="O52" s="317"/>
      <c r="P52" s="47"/>
      <c r="Q52" s="211"/>
      <c r="R52" s="265"/>
    </row>
    <row r="53" customFormat="false" ht="15" hidden="false" customHeight="false" outlineLevel="0" collapsed="false">
      <c r="A53" s="1" t="n">
        <v>45</v>
      </c>
      <c r="C53" s="132"/>
      <c r="D53" s="49"/>
      <c r="E53" s="47"/>
      <c r="F53" s="47"/>
      <c r="G53" s="47"/>
      <c r="H53" s="47"/>
      <c r="I53" s="110"/>
      <c r="J53" s="47"/>
      <c r="K53" s="208"/>
      <c r="L53" s="69"/>
      <c r="M53" s="223"/>
      <c r="N53" s="370"/>
      <c r="O53" s="317"/>
      <c r="P53" s="47"/>
      <c r="Q53" s="211"/>
      <c r="R53" s="265"/>
    </row>
    <row r="54" customFormat="false" ht="15.75" hidden="false" customHeight="false" outlineLevel="0" collapsed="false">
      <c r="A54" s="1" t="n">
        <v>46</v>
      </c>
      <c r="C54" s="139"/>
      <c r="D54" s="49"/>
      <c r="E54" s="47"/>
      <c r="F54" s="345"/>
      <c r="G54" s="47"/>
      <c r="H54" s="47"/>
      <c r="I54" s="110"/>
      <c r="J54" s="47"/>
      <c r="K54" s="118"/>
      <c r="L54" s="69"/>
      <c r="M54" s="223"/>
      <c r="N54" s="370"/>
      <c r="O54" s="317"/>
      <c r="P54" s="47"/>
      <c r="Q54" s="211"/>
      <c r="R54" s="265"/>
    </row>
    <row r="55" customFormat="false" ht="15.75" hidden="false" customHeight="false" outlineLevel="0" collapsed="false">
      <c r="A55" s="1" t="n">
        <v>47</v>
      </c>
      <c r="C55" s="132"/>
      <c r="D55" s="49"/>
      <c r="E55" s="47"/>
      <c r="F55" s="345"/>
      <c r="G55" s="47"/>
      <c r="H55" s="47"/>
      <c r="I55" s="110"/>
      <c r="J55" s="47"/>
      <c r="K55" s="208"/>
      <c r="L55" s="208"/>
      <c r="M55" s="223"/>
      <c r="N55" s="370"/>
      <c r="O55" s="317"/>
      <c r="P55" s="47"/>
      <c r="Q55" s="211"/>
      <c r="R55" s="265"/>
    </row>
    <row r="56" customFormat="false" ht="15.75" hidden="false" customHeight="false" outlineLevel="0" collapsed="false">
      <c r="A56" s="1" t="n">
        <v>48</v>
      </c>
      <c r="C56" s="139"/>
      <c r="D56" s="49"/>
      <c r="E56" s="47"/>
      <c r="F56" s="345"/>
      <c r="G56" s="47"/>
      <c r="H56" s="47"/>
      <c r="I56" s="110"/>
      <c r="J56" s="47"/>
      <c r="K56" s="214"/>
      <c r="L56" s="214"/>
      <c r="M56" s="223"/>
      <c r="N56" s="370"/>
      <c r="O56" s="317"/>
      <c r="P56" s="47"/>
      <c r="Q56" s="211"/>
      <c r="R56" s="265"/>
    </row>
    <row r="57" customFormat="false" ht="15.75" hidden="false" customHeight="false" outlineLevel="0" collapsed="false">
      <c r="A57" s="1" t="n">
        <v>49</v>
      </c>
      <c r="C57" s="132"/>
      <c r="D57" s="49"/>
      <c r="E57" s="47"/>
      <c r="F57" s="345"/>
      <c r="G57" s="47"/>
      <c r="H57" s="47"/>
      <c r="I57" s="110"/>
      <c r="J57" s="47"/>
      <c r="K57" s="214"/>
      <c r="L57" s="214"/>
      <c r="M57" s="223"/>
      <c r="N57" s="370"/>
      <c r="O57" s="317"/>
      <c r="P57" s="47"/>
      <c r="Q57" s="211"/>
      <c r="R57" s="265"/>
    </row>
    <row r="58" customFormat="false" ht="15.75" hidden="false" customHeight="false" outlineLevel="0" collapsed="false">
      <c r="A58" s="1" t="n">
        <v>50</v>
      </c>
      <c r="C58" s="139"/>
      <c r="D58" s="49"/>
      <c r="E58" s="47"/>
      <c r="F58" s="345"/>
      <c r="G58" s="47"/>
      <c r="H58" s="47"/>
      <c r="I58" s="110"/>
      <c r="J58" s="47"/>
      <c r="K58" s="214"/>
      <c r="L58" s="214"/>
      <c r="M58" s="223"/>
      <c r="N58" s="370"/>
      <c r="O58" s="317"/>
      <c r="P58" s="47"/>
      <c r="Q58" s="211"/>
      <c r="R58" s="265"/>
    </row>
    <row r="59" customFormat="false" ht="15.75" hidden="false" customHeight="false" outlineLevel="0" collapsed="false">
      <c r="A59" s="1" t="n">
        <v>51</v>
      </c>
      <c r="C59" s="75"/>
      <c r="D59" s="146"/>
      <c r="E59" s="75"/>
      <c r="F59" s="338"/>
      <c r="G59" s="75"/>
      <c r="H59" s="75"/>
      <c r="I59" s="267"/>
      <c r="J59" s="75"/>
      <c r="K59" s="223"/>
      <c r="L59" s="223"/>
      <c r="M59" s="223"/>
      <c r="N59" s="370"/>
      <c r="O59" s="317"/>
      <c r="P59" s="75"/>
      <c r="Q59" s="239"/>
      <c r="R59" s="268"/>
      <c r="S59" s="260"/>
      <c r="T59" s="260"/>
      <c r="U59" s="378"/>
    </row>
    <row r="60" customFormat="false" ht="15.75" hidden="false" customHeight="false" outlineLevel="0" collapsed="false">
      <c r="A60" s="1" t="n">
        <v>52</v>
      </c>
      <c r="C60" s="139"/>
      <c r="D60" s="49"/>
      <c r="E60" s="47"/>
      <c r="F60" s="345"/>
      <c r="G60" s="47"/>
      <c r="H60" s="47"/>
      <c r="I60" s="110"/>
      <c r="J60" s="47"/>
      <c r="K60" s="214"/>
      <c r="L60" s="214"/>
      <c r="M60" s="223"/>
      <c r="N60" s="370"/>
      <c r="O60" s="317"/>
      <c r="P60" s="47"/>
      <c r="Q60" s="211"/>
      <c r="R60" s="265"/>
    </row>
    <row r="61" customFormat="false" ht="15" hidden="false" customHeight="false" outlineLevel="0" collapsed="false">
      <c r="A61" s="1" t="n">
        <v>53</v>
      </c>
      <c r="C61" s="132"/>
      <c r="D61" s="49"/>
      <c r="E61" s="47"/>
      <c r="F61" s="47"/>
      <c r="G61" s="47"/>
      <c r="H61" s="47"/>
      <c r="I61" s="110"/>
      <c r="J61" s="47"/>
      <c r="K61" s="69"/>
      <c r="L61" s="69"/>
      <c r="M61" s="223"/>
      <c r="N61" s="370"/>
      <c r="O61" s="317"/>
      <c r="P61" s="47"/>
      <c r="Q61" s="211"/>
      <c r="R61" s="265"/>
    </row>
    <row r="62" customFormat="false" ht="15" hidden="false" customHeight="false" outlineLevel="0" collapsed="false">
      <c r="A62" s="1" t="n">
        <v>54</v>
      </c>
      <c r="C62" s="139"/>
      <c r="D62" s="49"/>
      <c r="E62" s="47"/>
      <c r="F62" s="47"/>
      <c r="G62" s="47"/>
      <c r="H62" s="47"/>
      <c r="I62" s="110"/>
      <c r="J62" s="47"/>
      <c r="K62" s="69"/>
      <c r="L62" s="69"/>
      <c r="M62" s="223"/>
      <c r="N62" s="370"/>
      <c r="O62" s="317"/>
      <c r="P62" s="47"/>
      <c r="Q62" s="211"/>
      <c r="R62" s="265"/>
    </row>
    <row r="63" customFormat="false" ht="15" hidden="false" customHeight="false" outlineLevel="0" collapsed="false">
      <c r="A63" s="1" t="n">
        <v>55</v>
      </c>
      <c r="C63" s="132"/>
      <c r="D63" s="49"/>
      <c r="E63" s="47"/>
      <c r="F63" s="47"/>
      <c r="G63" s="47"/>
      <c r="H63" s="47"/>
      <c r="I63" s="110"/>
      <c r="J63" s="47"/>
      <c r="K63" s="69"/>
      <c r="L63" s="69"/>
      <c r="M63" s="223"/>
      <c r="N63" s="370"/>
      <c r="O63" s="317"/>
      <c r="P63" s="47"/>
      <c r="Q63" s="211"/>
      <c r="R63" s="265"/>
    </row>
    <row r="64" customFormat="false" ht="15" hidden="false" customHeight="false" outlineLevel="0" collapsed="false">
      <c r="A64" s="1" t="n">
        <v>56</v>
      </c>
      <c r="C64" s="139"/>
      <c r="D64" s="49"/>
      <c r="E64" s="47"/>
      <c r="F64" s="47"/>
      <c r="G64" s="47"/>
      <c r="H64" s="47"/>
      <c r="I64" s="110"/>
      <c r="J64" s="47"/>
      <c r="K64" s="69"/>
      <c r="L64" s="69"/>
      <c r="M64" s="223"/>
      <c r="N64" s="370"/>
      <c r="O64" s="317"/>
      <c r="P64" s="47"/>
      <c r="Q64" s="211"/>
      <c r="R64" s="265"/>
    </row>
    <row r="65" customFormat="false" ht="15" hidden="false" customHeight="false" outlineLevel="0" collapsed="false">
      <c r="A65" s="1" t="n">
        <v>57</v>
      </c>
      <c r="C65" s="132"/>
      <c r="D65" s="49"/>
      <c r="E65" s="47"/>
      <c r="F65" s="47"/>
      <c r="G65" s="47"/>
      <c r="H65" s="47"/>
      <c r="I65" s="110"/>
      <c r="J65" s="47"/>
      <c r="K65" s="69"/>
      <c r="L65" s="69"/>
      <c r="M65" s="223"/>
      <c r="N65" s="370"/>
      <c r="O65" s="317"/>
      <c r="P65" s="47"/>
      <c r="Q65" s="211"/>
      <c r="R65" s="265"/>
    </row>
    <row r="66" customFormat="false" ht="15" hidden="false" customHeight="false" outlineLevel="0" collapsed="false">
      <c r="A66" s="1" t="n">
        <v>58</v>
      </c>
      <c r="C66" s="139"/>
      <c r="D66" s="49"/>
      <c r="E66" s="47"/>
      <c r="F66" s="47"/>
      <c r="G66" s="47"/>
      <c r="H66" s="47"/>
      <c r="I66" s="110"/>
      <c r="J66" s="47"/>
      <c r="K66" s="69"/>
      <c r="L66" s="69"/>
      <c r="M66" s="223"/>
      <c r="N66" s="370"/>
      <c r="O66" s="317"/>
      <c r="P66" s="47"/>
      <c r="Q66" s="211"/>
      <c r="R66" s="265"/>
    </row>
    <row r="67" customFormat="false" ht="15" hidden="false" customHeight="false" outlineLevel="0" collapsed="false">
      <c r="A67" s="1" t="n">
        <v>59</v>
      </c>
      <c r="C67" s="132"/>
      <c r="D67" s="49"/>
      <c r="E67" s="47"/>
      <c r="F67" s="47"/>
      <c r="G67" s="47"/>
      <c r="H67" s="47"/>
      <c r="I67" s="110"/>
      <c r="J67" s="47"/>
      <c r="K67" s="69"/>
      <c r="L67" s="69"/>
      <c r="M67" s="223"/>
      <c r="N67" s="370"/>
      <c r="O67" s="317"/>
      <c r="P67" s="47"/>
      <c r="Q67" s="211"/>
      <c r="R67" s="265"/>
    </row>
    <row r="68" customFormat="false" ht="15" hidden="false" customHeight="false" outlineLevel="0" collapsed="false">
      <c r="A68" s="1" t="n">
        <v>60</v>
      </c>
      <c r="C68" s="139"/>
      <c r="D68" s="49"/>
      <c r="E68" s="47"/>
      <c r="F68" s="47"/>
      <c r="G68" s="47"/>
      <c r="H68" s="47"/>
      <c r="I68" s="110"/>
      <c r="J68" s="47"/>
      <c r="K68" s="69"/>
      <c r="L68" s="69"/>
      <c r="M68" s="223"/>
      <c r="N68" s="370"/>
      <c r="O68" s="317"/>
      <c r="P68" s="47"/>
      <c r="Q68" s="211"/>
      <c r="R68" s="265"/>
    </row>
    <row r="69" customFormat="false" ht="15" hidden="false" customHeight="false" outlineLevel="0" collapsed="false">
      <c r="A69" s="1" t="n">
        <v>61</v>
      </c>
      <c r="C69" s="132"/>
      <c r="D69" s="49"/>
      <c r="E69" s="47"/>
      <c r="F69" s="47"/>
      <c r="G69" s="47"/>
      <c r="H69" s="47"/>
      <c r="I69" s="110"/>
      <c r="J69" s="47"/>
      <c r="K69" s="69"/>
      <c r="L69" s="69"/>
      <c r="M69" s="223"/>
      <c r="N69" s="370"/>
      <c r="O69" s="317"/>
      <c r="P69" s="47"/>
      <c r="Q69" s="211"/>
      <c r="R69" s="265"/>
    </row>
    <row r="70" customFormat="false" ht="15" hidden="false" customHeight="false" outlineLevel="0" collapsed="false">
      <c r="A70" s="1" t="n">
        <v>62</v>
      </c>
      <c r="C70" s="139"/>
      <c r="D70" s="49"/>
      <c r="E70" s="47"/>
      <c r="F70" s="47"/>
      <c r="G70" s="47"/>
      <c r="H70" s="47"/>
      <c r="I70" s="110"/>
      <c r="J70" s="47"/>
      <c r="K70" s="69"/>
      <c r="L70" s="69"/>
      <c r="M70" s="223"/>
      <c r="N70" s="370"/>
      <c r="O70" s="317"/>
      <c r="P70" s="47"/>
      <c r="Q70" s="211"/>
      <c r="R70" s="265"/>
    </row>
    <row r="71" customFormat="false" ht="15" hidden="false" customHeight="false" outlineLevel="0" collapsed="false">
      <c r="A71" s="1" t="n">
        <v>63</v>
      </c>
      <c r="C71" s="132"/>
      <c r="D71" s="49"/>
      <c r="E71" s="47"/>
      <c r="F71" s="47"/>
      <c r="G71" s="47"/>
      <c r="H71" s="47"/>
      <c r="I71" s="110"/>
      <c r="J71" s="47"/>
      <c r="K71" s="69"/>
      <c r="L71" s="69"/>
      <c r="M71" s="223"/>
      <c r="N71" s="370"/>
      <c r="O71" s="317"/>
      <c r="P71" s="47"/>
      <c r="Q71" s="211"/>
      <c r="R71" s="265"/>
    </row>
    <row r="72" customFormat="false" ht="15" hidden="false" customHeight="false" outlineLevel="0" collapsed="false">
      <c r="A72" s="1" t="n">
        <v>64</v>
      </c>
      <c r="C72" s="139"/>
      <c r="D72" s="49"/>
      <c r="E72" s="47"/>
      <c r="F72" s="47"/>
      <c r="G72" s="47"/>
      <c r="H72" s="47"/>
      <c r="I72" s="110"/>
      <c r="J72" s="47"/>
      <c r="K72" s="69"/>
      <c r="L72" s="69"/>
      <c r="M72" s="223"/>
      <c r="N72" s="370"/>
      <c r="O72" s="317"/>
      <c r="P72" s="47"/>
      <c r="Q72" s="211"/>
      <c r="R72" s="265"/>
    </row>
    <row r="73" customFormat="false" ht="15" hidden="false" customHeight="false" outlineLevel="0" collapsed="false">
      <c r="A73" s="1" t="n">
        <v>65</v>
      </c>
      <c r="C73" s="132"/>
      <c r="D73" s="49"/>
      <c r="E73" s="47"/>
      <c r="F73" s="47"/>
      <c r="G73" s="47"/>
      <c r="H73" s="47"/>
      <c r="I73" s="110"/>
      <c r="J73" s="47"/>
      <c r="K73" s="69"/>
      <c r="L73" s="69"/>
      <c r="M73" s="223"/>
      <c r="N73" s="370"/>
      <c r="O73" s="317"/>
      <c r="P73" s="47"/>
      <c r="Q73" s="211"/>
      <c r="R73" s="265"/>
    </row>
    <row r="74" customFormat="false" ht="15.75" hidden="false" customHeight="false" outlineLevel="0" collapsed="false">
      <c r="A74" s="1" t="n">
        <v>66</v>
      </c>
      <c r="C74" s="139"/>
      <c r="D74" s="49"/>
      <c r="E74" s="47"/>
      <c r="F74" s="345"/>
      <c r="G74" s="47"/>
      <c r="H74" s="47"/>
      <c r="I74" s="110"/>
      <c r="J74" s="47"/>
      <c r="K74" s="69"/>
      <c r="L74" s="69"/>
      <c r="M74" s="223"/>
      <c r="N74" s="370"/>
      <c r="O74" s="317"/>
      <c r="P74" s="47"/>
      <c r="Q74" s="211"/>
      <c r="R74" s="265"/>
    </row>
    <row r="75" customFormat="false" ht="15" hidden="false" customHeight="false" outlineLevel="0" collapsed="false">
      <c r="A75" s="1" t="n">
        <v>67</v>
      </c>
      <c r="C75" s="132"/>
      <c r="D75" s="49"/>
      <c r="E75" s="47"/>
      <c r="F75" s="47"/>
      <c r="G75" s="47"/>
      <c r="H75" s="47"/>
      <c r="I75" s="110"/>
      <c r="J75" s="47"/>
      <c r="K75" s="69"/>
      <c r="L75" s="69"/>
      <c r="M75" s="223"/>
      <c r="N75" s="370"/>
      <c r="O75" s="317"/>
      <c r="P75" s="47"/>
      <c r="Q75" s="211"/>
      <c r="R75" s="265"/>
    </row>
    <row r="76" customFormat="false" ht="15.75" hidden="false" customHeight="false" outlineLevel="0" collapsed="false">
      <c r="A76" s="1" t="n">
        <v>68</v>
      </c>
      <c r="C76" s="139"/>
      <c r="D76" s="49"/>
      <c r="E76" s="47"/>
      <c r="F76" s="345"/>
      <c r="G76" s="47"/>
      <c r="H76" s="47"/>
      <c r="I76" s="110"/>
      <c r="J76" s="47"/>
      <c r="K76" s="69"/>
      <c r="L76" s="69"/>
      <c r="M76" s="223"/>
      <c r="N76" s="370"/>
      <c r="O76" s="317"/>
      <c r="P76" s="47"/>
      <c r="Q76" s="211"/>
      <c r="R76" s="265"/>
    </row>
    <row r="77" customFormat="false" ht="15.75" hidden="false" customHeight="false" outlineLevel="0" collapsed="false">
      <c r="A77" s="1" t="n">
        <v>69</v>
      </c>
      <c r="C77" s="132"/>
      <c r="D77" s="49"/>
      <c r="E77" s="47"/>
      <c r="F77" s="345"/>
      <c r="G77" s="47"/>
      <c r="H77" s="47"/>
      <c r="I77" s="110"/>
      <c r="J77" s="47"/>
      <c r="K77" s="69"/>
      <c r="L77" s="69"/>
      <c r="M77" s="223"/>
      <c r="N77" s="370"/>
      <c r="O77" s="317"/>
      <c r="P77" s="47"/>
      <c r="Q77" s="211"/>
      <c r="R77" s="265"/>
    </row>
    <row r="78" customFormat="false" ht="15.75" hidden="false" customHeight="false" outlineLevel="0" collapsed="false">
      <c r="A78" s="1" t="n">
        <v>70</v>
      </c>
      <c r="C78" s="132"/>
      <c r="D78" s="49"/>
      <c r="E78" s="47"/>
      <c r="F78" s="345"/>
      <c r="G78" s="47"/>
      <c r="H78" s="47"/>
      <c r="I78" s="110"/>
      <c r="J78" s="47"/>
      <c r="K78" s="69"/>
      <c r="L78" s="69"/>
      <c r="M78" s="223"/>
      <c r="N78" s="370"/>
      <c r="O78" s="317"/>
      <c r="P78" s="47"/>
      <c r="Q78" s="211"/>
      <c r="R78" s="265"/>
    </row>
    <row r="79" customFormat="false" ht="15.75" hidden="false" customHeight="false" outlineLevel="0" collapsed="false">
      <c r="A79" s="1" t="n">
        <v>71</v>
      </c>
      <c r="C79" s="132"/>
      <c r="D79" s="49"/>
      <c r="E79" s="47"/>
      <c r="F79" s="345"/>
      <c r="G79" s="47"/>
      <c r="H79" s="47"/>
      <c r="I79" s="110"/>
      <c r="J79" s="47"/>
      <c r="K79" s="69"/>
      <c r="L79" s="69"/>
      <c r="M79" s="223"/>
      <c r="N79" s="370"/>
      <c r="O79" s="317"/>
      <c r="P79" s="47"/>
      <c r="Q79" s="211"/>
      <c r="R79" s="265"/>
    </row>
    <row r="80" customFormat="false" ht="15.75" hidden="false" customHeight="false" outlineLevel="0" collapsed="false">
      <c r="A80" s="1" t="n">
        <v>72</v>
      </c>
      <c r="C80" s="139"/>
      <c r="D80" s="49"/>
      <c r="E80" s="47"/>
      <c r="F80" s="345"/>
      <c r="G80" s="47"/>
      <c r="H80" s="47"/>
      <c r="I80" s="110"/>
      <c r="J80" s="47"/>
      <c r="K80" s="69"/>
      <c r="L80" s="69"/>
      <c r="M80" s="223"/>
      <c r="N80" s="370"/>
      <c r="O80" s="317"/>
      <c r="P80" s="47"/>
      <c r="Q80" s="211"/>
      <c r="R80" s="265"/>
    </row>
    <row r="81" customFormat="false" ht="15.75" hidden="false" customHeight="false" outlineLevel="0" collapsed="false">
      <c r="A81" s="1" t="n">
        <v>73</v>
      </c>
      <c r="C81" s="132"/>
      <c r="D81" s="49"/>
      <c r="E81" s="47"/>
      <c r="F81" s="345"/>
      <c r="G81" s="47"/>
      <c r="H81" s="47"/>
      <c r="I81" s="110"/>
      <c r="J81" s="47"/>
      <c r="K81" s="69"/>
      <c r="L81" s="69"/>
      <c r="M81" s="223"/>
      <c r="N81" s="370"/>
      <c r="O81" s="317"/>
      <c r="P81" s="47"/>
      <c r="Q81" s="211"/>
      <c r="R81" s="265"/>
    </row>
    <row r="82" customFormat="false" ht="15.75" hidden="false" customHeight="false" outlineLevel="0" collapsed="false">
      <c r="A82" s="1" t="n">
        <v>74</v>
      </c>
      <c r="C82" s="139"/>
      <c r="D82" s="49"/>
      <c r="E82" s="47"/>
      <c r="F82" s="345"/>
      <c r="G82" s="47"/>
      <c r="H82" s="47"/>
      <c r="I82" s="110"/>
      <c r="J82" s="47"/>
      <c r="K82" s="69"/>
      <c r="L82" s="69"/>
      <c r="M82" s="223"/>
      <c r="N82" s="370"/>
      <c r="O82" s="317"/>
      <c r="P82" s="47"/>
      <c r="Q82" s="211"/>
      <c r="R82" s="265"/>
    </row>
    <row r="83" customFormat="false" ht="15.75" hidden="false" customHeight="false" outlineLevel="0" collapsed="false">
      <c r="A83" s="1" t="n">
        <v>75</v>
      </c>
      <c r="C83" s="139"/>
      <c r="D83" s="49"/>
      <c r="E83" s="47"/>
      <c r="F83" s="345"/>
      <c r="G83" s="47"/>
      <c r="H83" s="47"/>
      <c r="I83" s="110"/>
      <c r="J83" s="47"/>
      <c r="K83" s="69"/>
      <c r="L83" s="69"/>
      <c r="M83" s="223"/>
      <c r="N83" s="370"/>
      <c r="O83" s="317"/>
      <c r="P83" s="47"/>
      <c r="Q83" s="211"/>
      <c r="R83" s="265"/>
    </row>
    <row r="84" customFormat="false" ht="15.75" hidden="false" customHeight="false" outlineLevel="0" collapsed="false">
      <c r="A84" s="1" t="n">
        <v>76</v>
      </c>
      <c r="C84" s="139"/>
      <c r="D84" s="49"/>
      <c r="E84" s="47"/>
      <c r="F84" s="345"/>
      <c r="G84" s="47"/>
      <c r="H84" s="47"/>
      <c r="I84" s="371"/>
      <c r="J84" s="47"/>
      <c r="K84" s="69"/>
      <c r="L84" s="69"/>
      <c r="M84" s="223"/>
      <c r="N84" s="370"/>
      <c r="O84" s="317"/>
      <c r="P84" s="47"/>
      <c r="Q84" s="211"/>
      <c r="R84" s="265"/>
    </row>
    <row r="85" customFormat="false" ht="15.75" hidden="false" customHeight="false" outlineLevel="0" collapsed="false">
      <c r="A85" s="1" t="n">
        <v>77</v>
      </c>
      <c r="C85" s="139"/>
      <c r="D85" s="49"/>
      <c r="E85" s="47"/>
      <c r="F85" s="345"/>
      <c r="G85" s="47"/>
      <c r="H85" s="47"/>
      <c r="I85" s="371"/>
      <c r="J85" s="47"/>
      <c r="K85" s="69"/>
      <c r="L85" s="69"/>
      <c r="M85" s="223"/>
      <c r="N85" s="370"/>
      <c r="O85" s="317"/>
      <c r="P85" s="47"/>
      <c r="Q85" s="211"/>
      <c r="R85" s="265"/>
    </row>
    <row r="86" customFormat="false" ht="15.75" hidden="false" customHeight="false" outlineLevel="0" collapsed="false">
      <c r="A86" s="1" t="n">
        <v>78</v>
      </c>
      <c r="C86" s="139"/>
      <c r="D86" s="49"/>
      <c r="E86" s="47"/>
      <c r="F86" s="345"/>
      <c r="G86" s="47"/>
      <c r="H86" s="47"/>
      <c r="I86" s="110"/>
      <c r="J86" s="47"/>
      <c r="K86" s="69"/>
      <c r="L86" s="69"/>
      <c r="M86" s="223"/>
      <c r="N86" s="370"/>
      <c r="O86" s="317"/>
      <c r="P86" s="47"/>
      <c r="Q86" s="211"/>
      <c r="R86" s="265"/>
    </row>
    <row r="87" customFormat="false" ht="15.75" hidden="false" customHeight="false" outlineLevel="0" collapsed="false">
      <c r="A87" s="90" t="n">
        <v>79</v>
      </c>
      <c r="B87" s="90"/>
      <c r="C87" s="139"/>
      <c r="D87" s="49"/>
      <c r="E87" s="47"/>
      <c r="F87" s="345"/>
      <c r="G87" s="47"/>
      <c r="H87" s="47"/>
      <c r="I87" s="371"/>
      <c r="J87" s="47"/>
      <c r="K87" s="69"/>
      <c r="L87" s="69"/>
      <c r="M87" s="223"/>
      <c r="N87" s="370"/>
      <c r="O87" s="317"/>
      <c r="P87" s="47"/>
      <c r="Q87" s="211"/>
      <c r="R87" s="265"/>
    </row>
    <row r="88" customFormat="false" ht="15.75" hidden="false" customHeight="false" outlineLevel="0" collapsed="false">
      <c r="A88" s="1" t="n">
        <v>80</v>
      </c>
      <c r="C88" s="139"/>
      <c r="D88" s="49"/>
      <c r="E88" s="47"/>
      <c r="F88" s="345"/>
      <c r="G88" s="47"/>
      <c r="H88" s="47"/>
      <c r="I88" s="371"/>
      <c r="J88" s="47"/>
      <c r="K88" s="69"/>
      <c r="L88" s="69"/>
      <c r="M88" s="223"/>
      <c r="N88" s="370"/>
      <c r="O88" s="317"/>
      <c r="P88" s="47"/>
      <c r="Q88" s="211"/>
      <c r="R88" s="265"/>
    </row>
    <row r="89" customFormat="false" ht="15" hidden="false" customHeight="false" outlineLevel="0" collapsed="false">
      <c r="A89" s="1" t="n">
        <v>81</v>
      </c>
      <c r="C89" s="139"/>
      <c r="D89" s="49"/>
      <c r="E89" s="47"/>
      <c r="F89" s="47"/>
      <c r="G89" s="47"/>
      <c r="H89" s="47"/>
      <c r="I89" s="371"/>
      <c r="J89" s="47"/>
      <c r="K89" s="69"/>
      <c r="L89" s="69"/>
      <c r="M89" s="223"/>
      <c r="N89" s="370"/>
      <c r="O89" s="317"/>
      <c r="P89" s="47"/>
      <c r="Q89" s="211"/>
      <c r="R89" s="265"/>
    </row>
    <row r="90" customFormat="false" ht="15.75" hidden="false" customHeight="false" outlineLevel="0" collapsed="false">
      <c r="A90" s="1" t="n">
        <v>82</v>
      </c>
      <c r="C90" s="139"/>
      <c r="D90" s="49"/>
      <c r="E90" s="47"/>
      <c r="F90" s="345"/>
      <c r="G90" s="47"/>
      <c r="H90" s="47"/>
      <c r="I90" s="110"/>
      <c r="J90" s="47"/>
      <c r="K90" s="69"/>
      <c r="L90" s="69"/>
      <c r="M90" s="223"/>
      <c r="N90" s="370"/>
      <c r="O90" s="317"/>
      <c r="P90" s="47"/>
      <c r="Q90" s="211"/>
      <c r="R90" s="265"/>
    </row>
    <row r="91" customFormat="false" ht="15.75" hidden="false" customHeight="false" outlineLevel="0" collapsed="false">
      <c r="A91" s="1" t="n">
        <v>83</v>
      </c>
      <c r="C91" s="139"/>
      <c r="D91" s="49"/>
      <c r="E91" s="47"/>
      <c r="F91" s="345"/>
      <c r="G91" s="47"/>
      <c r="H91" s="47"/>
      <c r="I91" s="110"/>
      <c r="J91" s="47"/>
      <c r="K91" s="69"/>
      <c r="L91" s="69"/>
      <c r="M91" s="223"/>
      <c r="N91" s="370"/>
      <c r="O91" s="317"/>
      <c r="P91" s="47"/>
      <c r="Q91" s="211"/>
      <c r="R91" s="265"/>
    </row>
    <row r="92" customFormat="false" ht="15.75" hidden="false" customHeight="false" outlineLevel="0" collapsed="false">
      <c r="A92" s="1" t="n">
        <v>84</v>
      </c>
      <c r="C92" s="139"/>
      <c r="D92" s="49"/>
      <c r="E92" s="47"/>
      <c r="F92" s="345"/>
      <c r="G92" s="47"/>
      <c r="H92" s="47"/>
      <c r="I92" s="110"/>
      <c r="J92" s="47"/>
      <c r="K92" s="69"/>
      <c r="L92" s="69"/>
      <c r="M92" s="223"/>
      <c r="N92" s="370"/>
      <c r="O92" s="317"/>
      <c r="P92" s="47"/>
      <c r="Q92" s="211"/>
      <c r="R92" s="265"/>
    </row>
    <row r="93" customFormat="false" ht="15.75" hidden="false" customHeight="false" outlineLevel="0" collapsed="false">
      <c r="A93" s="1" t="n">
        <v>85</v>
      </c>
      <c r="C93" s="139"/>
      <c r="D93" s="49"/>
      <c r="E93" s="47"/>
      <c r="F93" s="345"/>
      <c r="G93" s="47"/>
      <c r="H93" s="47"/>
      <c r="I93" s="110"/>
      <c r="J93" s="47"/>
      <c r="K93" s="69"/>
      <c r="L93" s="69"/>
      <c r="M93" s="223"/>
      <c r="N93" s="370"/>
      <c r="O93" s="317"/>
      <c r="P93" s="47"/>
      <c r="Q93" s="211"/>
      <c r="R93" s="265"/>
    </row>
    <row r="94" customFormat="false" ht="15.75" hidden="false" customHeight="false" outlineLevel="0" collapsed="false">
      <c r="A94" s="1" t="n">
        <v>86</v>
      </c>
      <c r="C94" s="139"/>
      <c r="D94" s="49"/>
      <c r="E94" s="47"/>
      <c r="F94" s="345"/>
      <c r="G94" s="47"/>
      <c r="H94" s="47"/>
      <c r="I94" s="110"/>
      <c r="J94" s="47"/>
      <c r="K94" s="69"/>
      <c r="L94" s="69"/>
      <c r="M94" s="223"/>
      <c r="N94" s="370"/>
      <c r="O94" s="317"/>
      <c r="P94" s="47"/>
      <c r="Q94" s="211"/>
      <c r="R94" s="265"/>
    </row>
    <row r="95" customFormat="false" ht="15.75" hidden="false" customHeight="false" outlineLevel="0" collapsed="false">
      <c r="A95" s="1" t="n">
        <v>87</v>
      </c>
      <c r="C95" s="132"/>
      <c r="D95" s="49"/>
      <c r="E95" s="47"/>
      <c r="F95" s="345"/>
      <c r="G95" s="47"/>
      <c r="H95" s="47"/>
      <c r="I95" s="110"/>
      <c r="J95" s="47"/>
      <c r="K95" s="69"/>
      <c r="L95" s="69"/>
      <c r="M95" s="223"/>
      <c r="N95" s="370"/>
      <c r="O95" s="317"/>
      <c r="P95" s="47"/>
      <c r="Q95" s="211"/>
      <c r="R95" s="265"/>
    </row>
    <row r="96" customFormat="false" ht="15.75" hidden="false" customHeight="false" outlineLevel="0" collapsed="false">
      <c r="A96" s="1" t="n">
        <v>88</v>
      </c>
      <c r="C96" s="139"/>
      <c r="D96" s="49"/>
      <c r="E96" s="47"/>
      <c r="F96" s="345"/>
      <c r="G96" s="47"/>
      <c r="H96" s="47"/>
      <c r="I96" s="110"/>
      <c r="J96" s="47"/>
      <c r="K96" s="69"/>
      <c r="L96" s="69"/>
      <c r="M96" s="223"/>
      <c r="N96" s="370"/>
      <c r="O96" s="317"/>
      <c r="P96" s="47"/>
      <c r="Q96" s="211"/>
      <c r="R96" s="265"/>
    </row>
    <row r="97" customFormat="false" ht="15.75" hidden="false" customHeight="false" outlineLevel="0" collapsed="false">
      <c r="A97" s="1" t="n">
        <v>89</v>
      </c>
      <c r="C97" s="132"/>
      <c r="D97" s="49"/>
      <c r="E97" s="47"/>
      <c r="F97" s="345"/>
      <c r="G97" s="47"/>
      <c r="H97" s="47"/>
      <c r="I97" s="110"/>
      <c r="J97" s="47"/>
      <c r="K97" s="69"/>
      <c r="L97" s="69"/>
      <c r="M97" s="223"/>
      <c r="N97" s="370"/>
      <c r="O97" s="317"/>
      <c r="P97" s="47"/>
      <c r="Q97" s="211"/>
      <c r="R97" s="265"/>
    </row>
    <row r="98" customFormat="false" ht="15.75" hidden="false" customHeight="false" outlineLevel="0" collapsed="false">
      <c r="A98" s="1" t="n">
        <v>90</v>
      </c>
      <c r="C98" s="139"/>
      <c r="D98" s="49"/>
      <c r="E98" s="47"/>
      <c r="F98" s="345"/>
      <c r="G98" s="47"/>
      <c r="H98" s="47"/>
      <c r="I98" s="110"/>
      <c r="J98" s="47"/>
      <c r="K98" s="69"/>
      <c r="L98" s="69"/>
      <c r="M98" s="223"/>
      <c r="N98" s="370"/>
      <c r="O98" s="317"/>
      <c r="P98" s="47"/>
      <c r="Q98" s="211"/>
      <c r="R98" s="265"/>
    </row>
    <row r="99" customFormat="false" ht="15.75" hidden="false" customHeight="false" outlineLevel="0" collapsed="false">
      <c r="A99" s="1" t="n">
        <v>91</v>
      </c>
      <c r="C99" s="132"/>
      <c r="D99" s="49"/>
      <c r="E99" s="47"/>
      <c r="F99" s="345"/>
      <c r="G99" s="47"/>
      <c r="H99" s="47"/>
      <c r="I99" s="110"/>
      <c r="J99" s="47"/>
      <c r="K99" s="69"/>
      <c r="L99" s="69"/>
      <c r="M99" s="223"/>
      <c r="N99" s="370"/>
      <c r="O99" s="317"/>
      <c r="P99" s="47"/>
      <c r="Q99" s="211"/>
      <c r="R99" s="265"/>
    </row>
    <row r="100" customFormat="false" ht="15.75" hidden="false" customHeight="false" outlineLevel="0" collapsed="false">
      <c r="A100" s="1" t="n">
        <v>92</v>
      </c>
      <c r="C100" s="139"/>
      <c r="D100" s="49"/>
      <c r="E100" s="47"/>
      <c r="F100" s="345"/>
      <c r="G100" s="47"/>
      <c r="H100" s="47"/>
      <c r="I100" s="110"/>
      <c r="J100" s="47"/>
      <c r="K100" s="69"/>
      <c r="L100" s="69"/>
      <c r="M100" s="223"/>
      <c r="N100" s="370"/>
      <c r="O100" s="317"/>
      <c r="P100" s="47"/>
      <c r="Q100" s="211"/>
      <c r="R100" s="265"/>
    </row>
    <row r="101" customFormat="false" ht="15.75" hidden="false" customHeight="false" outlineLevel="0" collapsed="false">
      <c r="A101" s="1" t="n">
        <v>93</v>
      </c>
      <c r="C101" s="132"/>
      <c r="D101" s="49"/>
      <c r="E101" s="47"/>
      <c r="F101" s="345"/>
      <c r="G101" s="47"/>
      <c r="H101" s="47"/>
      <c r="I101" s="110"/>
      <c r="J101" s="47"/>
      <c r="K101" s="69"/>
      <c r="L101" s="69"/>
      <c r="M101" s="223"/>
      <c r="N101" s="370"/>
      <c r="O101" s="317"/>
      <c r="P101" s="47"/>
      <c r="Q101" s="211"/>
      <c r="R101" s="265"/>
    </row>
    <row r="102" customFormat="false" ht="15.75" hidden="false" customHeight="false" outlineLevel="0" collapsed="false">
      <c r="A102" s="1" t="n">
        <v>94</v>
      </c>
      <c r="C102" s="139"/>
      <c r="D102" s="49"/>
      <c r="E102" s="47"/>
      <c r="F102" s="345"/>
      <c r="G102" s="47"/>
      <c r="H102" s="47"/>
      <c r="I102" s="110"/>
      <c r="J102" s="47"/>
      <c r="K102" s="69"/>
      <c r="L102" s="69"/>
      <c r="M102" s="223"/>
      <c r="N102" s="370"/>
      <c r="O102" s="317"/>
      <c r="P102" s="47"/>
      <c r="Q102" s="211"/>
      <c r="R102" s="265"/>
    </row>
    <row r="103" customFormat="false" ht="15.75" hidden="false" customHeight="false" outlineLevel="0" collapsed="false">
      <c r="A103" s="1" t="n">
        <v>95</v>
      </c>
      <c r="C103" s="132"/>
      <c r="D103" s="49"/>
      <c r="E103" s="47"/>
      <c r="F103" s="345"/>
      <c r="G103" s="47"/>
      <c r="H103" s="47"/>
      <c r="I103" s="110"/>
      <c r="J103" s="47"/>
      <c r="K103" s="69"/>
      <c r="L103" s="69"/>
      <c r="M103" s="223"/>
      <c r="N103" s="370"/>
      <c r="O103" s="317"/>
      <c r="P103" s="47"/>
      <c r="Q103" s="211"/>
      <c r="R103" s="265"/>
    </row>
    <row r="104" customFormat="false" ht="15.75" hidden="false" customHeight="false" outlineLevel="0" collapsed="false">
      <c r="A104" s="1" t="n">
        <v>96</v>
      </c>
      <c r="C104" s="132"/>
      <c r="D104" s="49"/>
      <c r="E104" s="47"/>
      <c r="F104" s="345"/>
      <c r="G104" s="47"/>
      <c r="H104" s="47"/>
      <c r="I104" s="110"/>
      <c r="J104" s="47"/>
      <c r="K104" s="69"/>
      <c r="L104" s="69"/>
      <c r="M104" s="223"/>
      <c r="N104" s="370"/>
      <c r="O104" s="317"/>
      <c r="P104" s="47"/>
      <c r="Q104" s="211"/>
      <c r="R104" s="265"/>
    </row>
    <row r="105" customFormat="false" ht="15" hidden="false" customHeight="false" outlineLevel="0" collapsed="false">
      <c r="A105" s="1" t="n">
        <v>97</v>
      </c>
      <c r="C105" s="132"/>
      <c r="D105" s="49"/>
      <c r="E105" s="47"/>
      <c r="F105" s="47"/>
      <c r="G105" s="47"/>
      <c r="H105" s="47"/>
      <c r="I105" s="110"/>
      <c r="J105" s="47"/>
      <c r="K105" s="69"/>
      <c r="L105" s="69"/>
      <c r="M105" s="223"/>
      <c r="N105" s="370"/>
      <c r="O105" s="317"/>
      <c r="P105" s="47"/>
      <c r="Q105" s="211"/>
      <c r="R105" s="265"/>
    </row>
    <row r="106" customFormat="false" ht="15" hidden="false" customHeight="false" outlineLevel="0" collapsed="false">
      <c r="A106" s="1" t="n">
        <v>98</v>
      </c>
      <c r="C106" s="132"/>
      <c r="D106" s="49"/>
      <c r="E106" s="47"/>
      <c r="F106" s="47"/>
      <c r="G106" s="47"/>
      <c r="H106" s="47"/>
      <c r="I106" s="110"/>
      <c r="J106" s="47"/>
      <c r="K106" s="69"/>
      <c r="L106" s="69"/>
      <c r="M106" s="223"/>
      <c r="N106" s="370"/>
      <c r="O106" s="317"/>
      <c r="P106" s="47"/>
      <c r="Q106" s="211"/>
      <c r="R106" s="265"/>
    </row>
    <row r="107" customFormat="false" ht="15" hidden="false" customHeight="false" outlineLevel="0" collapsed="false">
      <c r="A107" s="1" t="n">
        <v>99</v>
      </c>
      <c r="C107" s="132"/>
      <c r="D107" s="49"/>
      <c r="E107" s="47"/>
      <c r="F107" s="47"/>
      <c r="G107" s="47"/>
      <c r="H107" s="47"/>
      <c r="I107" s="110"/>
      <c r="J107" s="47"/>
      <c r="K107" s="69"/>
      <c r="L107" s="69"/>
      <c r="M107" s="223"/>
      <c r="N107" s="370"/>
      <c r="O107" s="317"/>
      <c r="P107" s="47"/>
      <c r="Q107" s="211"/>
      <c r="R107" s="265"/>
    </row>
    <row r="108" customFormat="false" ht="15.75" hidden="false" customHeight="false" outlineLevel="0" collapsed="false">
      <c r="A108" s="1" t="n">
        <v>100</v>
      </c>
      <c r="C108" s="139"/>
      <c r="D108" s="49"/>
      <c r="E108" s="47"/>
      <c r="F108" s="345"/>
      <c r="G108" s="47"/>
      <c r="H108" s="47"/>
      <c r="I108" s="110"/>
      <c r="J108" s="47"/>
      <c r="K108" s="69"/>
      <c r="L108" s="69"/>
      <c r="M108" s="223"/>
      <c r="N108" s="370"/>
      <c r="O108" s="317"/>
      <c r="P108" s="47"/>
      <c r="Q108" s="211"/>
      <c r="R108" s="265"/>
    </row>
    <row r="109" customFormat="false" ht="15.75" hidden="false" customHeight="false" outlineLevel="0" collapsed="false">
      <c r="A109" s="1" t="n">
        <v>101</v>
      </c>
      <c r="C109" s="132"/>
      <c r="D109" s="49"/>
      <c r="E109" s="47"/>
      <c r="F109" s="345"/>
      <c r="G109" s="47"/>
      <c r="H109" s="47"/>
      <c r="I109" s="110"/>
      <c r="J109" s="47"/>
      <c r="K109" s="69"/>
      <c r="L109" s="69"/>
      <c r="M109" s="223"/>
      <c r="N109" s="370"/>
      <c r="O109" s="317"/>
      <c r="P109" s="69"/>
      <c r="Q109" s="211"/>
      <c r="R109" s="265"/>
    </row>
    <row r="110" customFormat="false" ht="15.75" hidden="false" customHeight="false" outlineLevel="0" collapsed="false">
      <c r="A110" s="1" t="n">
        <v>102</v>
      </c>
      <c r="C110" s="139"/>
      <c r="D110" s="49"/>
      <c r="E110" s="47"/>
      <c r="F110" s="345"/>
      <c r="G110" s="47"/>
      <c r="H110" s="47"/>
      <c r="I110" s="110"/>
      <c r="J110" s="47"/>
      <c r="K110" s="69"/>
      <c r="L110" s="69"/>
      <c r="M110" s="223"/>
      <c r="N110" s="370"/>
      <c r="O110" s="317"/>
      <c r="P110" s="47"/>
      <c r="Q110" s="211"/>
      <c r="R110" s="265"/>
    </row>
    <row r="111" customFormat="false" ht="15.75" hidden="false" customHeight="false" outlineLevel="0" collapsed="false">
      <c r="A111" s="1" t="n">
        <v>103</v>
      </c>
      <c r="C111" s="132"/>
      <c r="D111" s="49"/>
      <c r="E111" s="47"/>
      <c r="F111" s="345"/>
      <c r="G111" s="47"/>
      <c r="H111" s="47"/>
      <c r="I111" s="110"/>
      <c r="J111" s="47"/>
      <c r="K111" s="69"/>
      <c r="L111" s="69"/>
      <c r="M111" s="223"/>
      <c r="N111" s="370"/>
      <c r="O111" s="317"/>
      <c r="P111" s="47"/>
      <c r="Q111" s="211"/>
      <c r="R111" s="265"/>
    </row>
    <row r="112" customFormat="false" ht="15.75" hidden="false" customHeight="false" outlineLevel="0" collapsed="false">
      <c r="A112" s="1" t="n">
        <v>104</v>
      </c>
      <c r="C112" s="139"/>
      <c r="D112" s="49"/>
      <c r="E112" s="47"/>
      <c r="F112" s="345"/>
      <c r="G112" s="47"/>
      <c r="H112" s="47"/>
      <c r="I112" s="110"/>
      <c r="J112" s="47"/>
      <c r="K112" s="69"/>
      <c r="L112" s="69"/>
      <c r="M112" s="223"/>
      <c r="N112" s="370"/>
      <c r="O112" s="317"/>
      <c r="P112" s="47"/>
      <c r="Q112" s="211"/>
      <c r="R112" s="265"/>
    </row>
    <row r="113" customFormat="false" ht="15.75" hidden="false" customHeight="false" outlineLevel="0" collapsed="false">
      <c r="A113" s="1" t="n">
        <v>105</v>
      </c>
      <c r="C113" s="132"/>
      <c r="D113" s="49"/>
      <c r="E113" s="47"/>
      <c r="F113" s="379"/>
      <c r="G113" s="47"/>
      <c r="H113" s="47"/>
      <c r="I113" s="110"/>
      <c r="J113" s="47"/>
      <c r="K113" s="69"/>
      <c r="L113" s="69"/>
      <c r="M113" s="223"/>
      <c r="N113" s="370"/>
      <c r="O113" s="317"/>
      <c r="P113" s="47"/>
      <c r="Q113" s="211"/>
      <c r="R113" s="265"/>
    </row>
    <row r="114" customFormat="false" ht="15.75" hidden="false" customHeight="false" outlineLevel="0" collapsed="false">
      <c r="A114" s="1" t="n">
        <v>106</v>
      </c>
      <c r="C114" s="132"/>
      <c r="D114" s="49"/>
      <c r="E114" s="47"/>
      <c r="F114" s="379"/>
      <c r="G114" s="47"/>
      <c r="H114" s="47"/>
      <c r="I114" s="110"/>
      <c r="J114" s="47"/>
      <c r="K114" s="69"/>
      <c r="L114" s="69"/>
      <c r="M114" s="223"/>
      <c r="N114" s="370"/>
      <c r="O114" s="317"/>
      <c r="P114" s="47"/>
      <c r="Q114" s="211"/>
      <c r="R114" s="265"/>
    </row>
    <row r="115" customFormat="false" ht="15.75" hidden="false" customHeight="false" outlineLevel="0" collapsed="false">
      <c r="A115" s="1" t="n">
        <v>107</v>
      </c>
      <c r="C115" s="132"/>
      <c r="D115" s="49"/>
      <c r="E115" s="47"/>
      <c r="F115" s="379"/>
      <c r="G115" s="47"/>
      <c r="H115" s="47"/>
      <c r="I115" s="110"/>
      <c r="J115" s="47"/>
      <c r="K115" s="69"/>
      <c r="L115" s="69"/>
      <c r="M115" s="223"/>
      <c r="N115" s="370"/>
      <c r="O115" s="317"/>
      <c r="P115" s="47"/>
      <c r="Q115" s="211"/>
      <c r="R115" s="265"/>
    </row>
    <row r="116" customFormat="false" ht="15.75" hidden="false" customHeight="false" outlineLevel="0" collapsed="false">
      <c r="A116" s="1" t="n">
        <v>108</v>
      </c>
      <c r="C116" s="132"/>
      <c r="D116" s="49"/>
      <c r="E116" s="47"/>
      <c r="F116" s="379"/>
      <c r="G116" s="47"/>
      <c r="H116" s="47"/>
      <c r="I116" s="110"/>
      <c r="J116" s="47"/>
      <c r="K116" s="69"/>
      <c r="L116" s="69"/>
      <c r="M116" s="223"/>
      <c r="N116" s="370"/>
      <c r="O116" s="317"/>
      <c r="P116" s="47"/>
      <c r="Q116" s="211"/>
      <c r="R116" s="265"/>
    </row>
    <row r="117" customFormat="false" ht="15.75" hidden="false" customHeight="false" outlineLevel="0" collapsed="false">
      <c r="A117" s="1" t="n">
        <v>109</v>
      </c>
      <c r="C117" s="132"/>
      <c r="D117" s="49"/>
      <c r="E117" s="47"/>
      <c r="F117" s="379"/>
      <c r="G117" s="47"/>
      <c r="H117" s="47"/>
      <c r="I117" s="110"/>
      <c r="J117" s="47"/>
      <c r="K117" s="69"/>
      <c r="L117" s="69"/>
      <c r="M117" s="223"/>
      <c r="N117" s="370"/>
      <c r="O117" s="317"/>
      <c r="P117" s="47"/>
      <c r="Q117" s="211"/>
      <c r="R117" s="265"/>
    </row>
    <row r="118" customFormat="false" ht="15.75" hidden="false" customHeight="false" outlineLevel="0" collapsed="false">
      <c r="A118" s="1" t="n">
        <v>110</v>
      </c>
      <c r="C118" s="132"/>
      <c r="D118" s="49"/>
      <c r="E118" s="47"/>
      <c r="F118" s="379"/>
      <c r="G118" s="47"/>
      <c r="H118" s="47"/>
      <c r="I118" s="110"/>
      <c r="J118" s="47"/>
      <c r="K118" s="69"/>
      <c r="L118" s="69"/>
      <c r="M118" s="223"/>
      <c r="N118" s="370"/>
      <c r="O118" s="317"/>
      <c r="P118" s="47"/>
      <c r="Q118" s="211"/>
      <c r="R118" s="265"/>
    </row>
    <row r="119" customFormat="false" ht="15.75" hidden="false" customHeight="false" outlineLevel="0" collapsed="false">
      <c r="A119" s="1" t="n">
        <v>111</v>
      </c>
      <c r="C119" s="132"/>
      <c r="D119" s="49"/>
      <c r="E119" s="47"/>
      <c r="F119" s="379"/>
      <c r="G119" s="47"/>
      <c r="H119" s="47"/>
      <c r="I119" s="110"/>
      <c r="J119" s="47"/>
      <c r="K119" s="69"/>
      <c r="L119" s="69"/>
      <c r="M119" s="223"/>
      <c r="N119" s="370"/>
      <c r="O119" s="317"/>
      <c r="P119" s="47"/>
      <c r="Q119" s="211"/>
      <c r="R119" s="265"/>
    </row>
    <row r="120" customFormat="false" ht="15.75" hidden="false" customHeight="false" outlineLevel="0" collapsed="false">
      <c r="A120" s="1" t="n">
        <v>112</v>
      </c>
      <c r="C120" s="132"/>
      <c r="D120" s="49"/>
      <c r="E120" s="47"/>
      <c r="F120" s="379"/>
      <c r="G120" s="47"/>
      <c r="H120" s="47"/>
      <c r="I120" s="110"/>
      <c r="J120" s="47"/>
      <c r="K120" s="69"/>
      <c r="L120" s="69"/>
      <c r="M120" s="223"/>
      <c r="N120" s="370"/>
      <c r="O120" s="317"/>
      <c r="P120" s="47"/>
      <c r="Q120" s="211"/>
      <c r="R120" s="265"/>
    </row>
    <row r="121" customFormat="false" ht="15" hidden="false" customHeight="false" outlineLevel="0" collapsed="false">
      <c r="A121" s="1" t="n">
        <v>113</v>
      </c>
      <c r="C121" s="132"/>
      <c r="D121" s="49"/>
      <c r="E121" s="47"/>
      <c r="F121" s="47"/>
      <c r="G121" s="47"/>
      <c r="H121" s="47"/>
      <c r="I121" s="110"/>
      <c r="J121" s="47"/>
      <c r="K121" s="69"/>
      <c r="L121" s="69"/>
      <c r="M121" s="223"/>
      <c r="N121" s="370"/>
      <c r="O121" s="317"/>
      <c r="P121" s="47"/>
      <c r="Q121" s="211"/>
      <c r="R121" s="265"/>
    </row>
    <row r="122" customFormat="false" ht="15.75" hidden="false" customHeight="false" outlineLevel="0" collapsed="false">
      <c r="A122" s="1" t="n">
        <v>114</v>
      </c>
      <c r="C122" s="139"/>
      <c r="D122" s="49"/>
      <c r="E122" s="47"/>
      <c r="F122" s="379"/>
      <c r="G122" s="47"/>
      <c r="H122" s="47"/>
      <c r="I122" s="110"/>
      <c r="J122" s="47"/>
      <c r="K122" s="69"/>
      <c r="L122" s="69"/>
      <c r="M122" s="223"/>
      <c r="N122" s="370"/>
      <c r="O122" s="317"/>
      <c r="P122" s="47"/>
      <c r="Q122" s="211"/>
      <c r="R122" s="265"/>
    </row>
    <row r="123" customFormat="false" ht="15.75" hidden="false" customHeight="false" outlineLevel="0" collapsed="false">
      <c r="A123" s="1" t="n">
        <v>115</v>
      </c>
      <c r="C123" s="132"/>
      <c r="D123" s="49"/>
      <c r="E123" s="47"/>
      <c r="F123" s="379"/>
      <c r="G123" s="47"/>
      <c r="H123" s="47"/>
      <c r="I123" s="110"/>
      <c r="J123" s="47"/>
      <c r="K123" s="69"/>
      <c r="L123" s="69"/>
      <c r="M123" s="223"/>
      <c r="N123" s="370"/>
      <c r="O123" s="317"/>
      <c r="P123" s="47"/>
      <c r="Q123" s="211"/>
      <c r="R123" s="265"/>
    </row>
    <row r="124" customFormat="false" ht="15.75" hidden="false" customHeight="false" outlineLevel="0" collapsed="false">
      <c r="A124" s="1" t="n">
        <v>116</v>
      </c>
      <c r="C124" s="139"/>
      <c r="D124" s="49"/>
      <c r="E124" s="68"/>
      <c r="F124" s="379"/>
      <c r="G124" s="47"/>
      <c r="H124" s="47"/>
      <c r="I124" s="110"/>
      <c r="J124" s="47"/>
      <c r="K124" s="69"/>
      <c r="L124" s="69"/>
      <c r="M124" s="223"/>
      <c r="N124" s="370"/>
      <c r="O124" s="317"/>
      <c r="P124" s="47"/>
      <c r="Q124" s="211"/>
      <c r="R124" s="265"/>
    </row>
    <row r="125" customFormat="false" ht="15.75" hidden="false" customHeight="false" outlineLevel="0" collapsed="false">
      <c r="A125" s="1" t="n">
        <v>117</v>
      </c>
      <c r="C125" s="132"/>
      <c r="D125" s="49"/>
      <c r="E125" s="68"/>
      <c r="F125" s="379"/>
      <c r="G125" s="84"/>
      <c r="H125" s="47"/>
      <c r="I125" s="110"/>
      <c r="J125" s="47"/>
      <c r="K125" s="69"/>
      <c r="L125" s="69"/>
      <c r="M125" s="223"/>
      <c r="N125" s="370"/>
      <c r="O125" s="317"/>
      <c r="P125" s="47"/>
      <c r="Q125" s="211"/>
      <c r="R125" s="265"/>
    </row>
    <row r="126" customFormat="false" ht="15.75" hidden="false" customHeight="false" outlineLevel="0" collapsed="false">
      <c r="A126" s="1" t="n">
        <v>118</v>
      </c>
      <c r="C126" s="139"/>
      <c r="D126" s="49"/>
      <c r="E126" s="47"/>
      <c r="F126" s="379"/>
      <c r="G126" s="47"/>
      <c r="H126" s="47"/>
      <c r="I126" s="110"/>
      <c r="J126" s="47"/>
      <c r="K126" s="69"/>
      <c r="L126" s="69"/>
      <c r="M126" s="223"/>
      <c r="N126" s="370"/>
      <c r="O126" s="317"/>
      <c r="P126" s="47"/>
      <c r="Q126" s="211"/>
      <c r="R126" s="265"/>
    </row>
    <row r="127" customFormat="false" ht="15.75" hidden="false" customHeight="false" outlineLevel="0" collapsed="false">
      <c r="A127" s="1" t="n">
        <v>119</v>
      </c>
      <c r="C127" s="132"/>
      <c r="D127" s="49"/>
      <c r="E127" s="47"/>
      <c r="F127" s="379"/>
      <c r="G127" s="47"/>
      <c r="H127" s="47"/>
      <c r="I127" s="110"/>
      <c r="J127" s="47"/>
      <c r="K127" s="69"/>
      <c r="L127" s="69"/>
      <c r="M127" s="223"/>
      <c r="N127" s="370"/>
      <c r="O127" s="317"/>
      <c r="P127" s="47"/>
      <c r="Q127" s="211"/>
      <c r="R127" s="265"/>
    </row>
    <row r="128" customFormat="false" ht="15.75" hidden="false" customHeight="false" outlineLevel="0" collapsed="false">
      <c r="A128" s="1" t="n">
        <v>120</v>
      </c>
      <c r="C128" s="139"/>
      <c r="D128" s="49"/>
      <c r="E128" s="47"/>
      <c r="F128" s="379"/>
      <c r="G128" s="47"/>
      <c r="H128" s="47"/>
      <c r="I128" s="110"/>
      <c r="J128" s="47"/>
      <c r="K128" s="69"/>
      <c r="L128" s="69"/>
      <c r="M128" s="223"/>
      <c r="N128" s="370"/>
      <c r="O128" s="317"/>
      <c r="P128" s="47"/>
      <c r="Q128" s="211"/>
      <c r="R128" s="265"/>
    </row>
    <row r="129" customFormat="false" ht="15.75" hidden="false" customHeight="false" outlineLevel="0" collapsed="false">
      <c r="A129" s="1" t="n">
        <v>121</v>
      </c>
      <c r="C129" s="132"/>
      <c r="D129" s="49"/>
      <c r="E129" s="47"/>
      <c r="F129" s="379"/>
      <c r="G129" s="47"/>
      <c r="H129" s="47"/>
      <c r="I129" s="110"/>
      <c r="J129" s="47"/>
      <c r="K129" s="69"/>
      <c r="L129" s="69"/>
      <c r="M129" s="223"/>
      <c r="N129" s="370"/>
      <c r="O129" s="317"/>
      <c r="P129" s="47"/>
      <c r="Q129" s="211"/>
      <c r="R129" s="265"/>
    </row>
    <row r="130" customFormat="false" ht="15.75" hidden="false" customHeight="false" outlineLevel="0" collapsed="false">
      <c r="A130" s="1" t="n">
        <v>122</v>
      </c>
      <c r="C130" s="139"/>
      <c r="D130" s="49"/>
      <c r="E130" s="47"/>
      <c r="F130" s="379"/>
      <c r="G130" s="47"/>
      <c r="H130" s="47"/>
      <c r="I130" s="110"/>
      <c r="J130" s="47"/>
      <c r="K130" s="69"/>
      <c r="L130" s="69"/>
      <c r="M130" s="223"/>
      <c r="N130" s="370"/>
      <c r="O130" s="317"/>
      <c r="P130" s="47"/>
      <c r="Q130" s="211"/>
      <c r="R130" s="265"/>
    </row>
    <row r="131" customFormat="false" ht="15.75" hidden="false" customHeight="false" outlineLevel="0" collapsed="false">
      <c r="A131" s="1" t="n">
        <v>123</v>
      </c>
      <c r="C131" s="132"/>
      <c r="D131" s="49"/>
      <c r="E131" s="47"/>
      <c r="F131" s="379"/>
      <c r="G131" s="47"/>
      <c r="H131" s="47"/>
      <c r="I131" s="110"/>
      <c r="J131" s="47"/>
      <c r="K131" s="69"/>
      <c r="L131" s="69"/>
      <c r="M131" s="223"/>
      <c r="N131" s="370"/>
      <c r="O131" s="317"/>
      <c r="P131" s="47"/>
      <c r="Q131" s="211"/>
      <c r="R131" s="265"/>
    </row>
    <row r="132" customFormat="false" ht="15.75" hidden="false" customHeight="false" outlineLevel="0" collapsed="false">
      <c r="A132" s="1" t="n">
        <v>124</v>
      </c>
      <c r="C132" s="132"/>
      <c r="D132" s="49"/>
      <c r="E132" s="47"/>
      <c r="F132" s="379"/>
      <c r="G132" s="47"/>
      <c r="H132" s="47"/>
      <c r="I132" s="371"/>
      <c r="J132" s="47"/>
      <c r="K132" s="69"/>
      <c r="L132" s="69"/>
      <c r="M132" s="223"/>
      <c r="N132" s="370"/>
      <c r="O132" s="317"/>
      <c r="P132" s="47"/>
      <c r="Q132" s="211"/>
      <c r="R132" s="265"/>
    </row>
    <row r="133" customFormat="false" ht="15.75" hidden="false" customHeight="false" outlineLevel="0" collapsed="false">
      <c r="A133" s="1" t="n">
        <v>125</v>
      </c>
      <c r="C133" s="132"/>
      <c r="D133" s="49"/>
      <c r="E133" s="47"/>
      <c r="F133" s="379"/>
      <c r="G133" s="47"/>
      <c r="H133" s="47"/>
      <c r="I133" s="110"/>
      <c r="J133" s="47"/>
      <c r="K133" s="69"/>
      <c r="L133" s="69"/>
      <c r="M133" s="223"/>
      <c r="N133" s="370"/>
      <c r="O133" s="317"/>
      <c r="P133" s="47"/>
      <c r="Q133" s="211"/>
      <c r="R133" s="265"/>
    </row>
    <row r="134" customFormat="false" ht="15.75" hidden="false" customHeight="false" outlineLevel="0" collapsed="false">
      <c r="A134" s="1" t="n">
        <v>126</v>
      </c>
      <c r="C134" s="132"/>
      <c r="D134" s="49"/>
      <c r="E134" s="47"/>
      <c r="F134" s="379"/>
      <c r="G134" s="47"/>
      <c r="H134" s="47"/>
      <c r="I134" s="110"/>
      <c r="J134" s="47"/>
      <c r="K134" s="69"/>
      <c r="L134" s="69"/>
      <c r="M134" s="223"/>
      <c r="N134" s="370"/>
      <c r="O134" s="317"/>
      <c r="P134" s="47"/>
      <c r="Q134" s="211"/>
      <c r="R134" s="265"/>
    </row>
    <row r="135" customFormat="false" ht="15.75" hidden="false" customHeight="false" outlineLevel="0" collapsed="false">
      <c r="A135" s="1" t="n">
        <v>127</v>
      </c>
      <c r="C135" s="132"/>
      <c r="D135" s="49"/>
      <c r="E135" s="47"/>
      <c r="F135" s="379"/>
      <c r="G135" s="47"/>
      <c r="H135" s="47"/>
      <c r="I135" s="110"/>
      <c r="J135" s="47"/>
      <c r="K135" s="69"/>
      <c r="L135" s="69"/>
      <c r="M135" s="223"/>
      <c r="N135" s="370"/>
      <c r="O135" s="317"/>
      <c r="P135" s="47"/>
      <c r="Q135" s="211"/>
      <c r="R135" s="265"/>
    </row>
    <row r="136" customFormat="false" ht="15.75" hidden="false" customHeight="false" outlineLevel="0" collapsed="false">
      <c r="A136" s="1" t="n">
        <v>128</v>
      </c>
      <c r="C136" s="132"/>
      <c r="D136" s="49"/>
      <c r="E136" s="47"/>
      <c r="F136" s="379"/>
      <c r="G136" s="47"/>
      <c r="H136" s="47"/>
      <c r="I136" s="110"/>
      <c r="J136" s="47"/>
      <c r="K136" s="69"/>
      <c r="L136" s="69"/>
      <c r="M136" s="223"/>
      <c r="N136" s="370"/>
      <c r="O136" s="317"/>
      <c r="P136" s="47"/>
      <c r="Q136" s="211"/>
      <c r="R136" s="265"/>
    </row>
    <row r="137" customFormat="false" ht="15.75" hidden="false" customHeight="false" outlineLevel="0" collapsed="false">
      <c r="A137" s="1" t="n">
        <v>129</v>
      </c>
      <c r="C137" s="132"/>
      <c r="D137" s="49"/>
      <c r="E137" s="47"/>
      <c r="F137" s="379"/>
      <c r="G137" s="47"/>
      <c r="H137" s="47"/>
      <c r="I137" s="371"/>
      <c r="J137" s="47"/>
      <c r="K137" s="69"/>
      <c r="L137" s="69"/>
      <c r="M137" s="223"/>
      <c r="N137" s="370"/>
      <c r="O137" s="317"/>
      <c r="P137" s="47"/>
      <c r="Q137" s="211"/>
      <c r="R137" s="265"/>
    </row>
    <row r="138" customFormat="false" ht="15.75" hidden="false" customHeight="false" outlineLevel="0" collapsed="false">
      <c r="A138" s="1" t="n">
        <v>130</v>
      </c>
      <c r="C138" s="132"/>
      <c r="D138" s="49"/>
      <c r="E138" s="47"/>
      <c r="F138" s="379"/>
      <c r="G138" s="47"/>
      <c r="H138" s="47"/>
      <c r="I138" s="371"/>
      <c r="J138" s="47"/>
      <c r="K138" s="69"/>
      <c r="L138" s="69"/>
      <c r="M138" s="223"/>
      <c r="N138" s="370"/>
      <c r="O138" s="317"/>
      <c r="P138" s="47"/>
      <c r="Q138" s="211"/>
      <c r="R138" s="265"/>
    </row>
    <row r="139" customFormat="false" ht="15.75" hidden="false" customHeight="false" outlineLevel="0" collapsed="false">
      <c r="A139" s="1" t="n">
        <v>131</v>
      </c>
      <c r="C139" s="132"/>
      <c r="D139" s="49"/>
      <c r="E139" s="68"/>
      <c r="F139" s="379"/>
      <c r="G139" s="47"/>
      <c r="H139" s="47"/>
      <c r="I139" s="371"/>
      <c r="J139" s="47"/>
      <c r="K139" s="69"/>
      <c r="L139" s="69"/>
      <c r="M139" s="223"/>
      <c r="N139" s="370"/>
      <c r="O139" s="317"/>
      <c r="P139" s="47"/>
      <c r="Q139" s="211"/>
      <c r="R139" s="265"/>
    </row>
    <row r="140" customFormat="false" ht="15.75" hidden="false" customHeight="false" outlineLevel="0" collapsed="false">
      <c r="A140" s="1" t="n">
        <v>132</v>
      </c>
      <c r="C140" s="132"/>
      <c r="D140" s="49"/>
      <c r="E140" s="47"/>
      <c r="F140" s="379"/>
      <c r="G140" s="47"/>
      <c r="H140" s="47"/>
      <c r="I140" s="110"/>
      <c r="J140" s="47"/>
      <c r="K140" s="69"/>
      <c r="L140" s="69"/>
      <c r="M140" s="223"/>
      <c r="N140" s="370"/>
      <c r="O140" s="317"/>
      <c r="P140" s="47"/>
      <c r="Q140" s="211"/>
      <c r="R140" s="265"/>
    </row>
    <row r="141" customFormat="false" ht="15.75" hidden="false" customHeight="false" outlineLevel="0" collapsed="false">
      <c r="A141" s="1" t="n">
        <v>133</v>
      </c>
      <c r="C141" s="132"/>
      <c r="D141" s="49"/>
      <c r="E141" s="47"/>
      <c r="F141" s="379"/>
      <c r="G141" s="47"/>
      <c r="H141" s="47"/>
      <c r="I141" s="110"/>
      <c r="J141" s="47"/>
      <c r="K141" s="69"/>
      <c r="L141" s="69"/>
      <c r="M141" s="223"/>
      <c r="N141" s="370"/>
      <c r="O141" s="317"/>
      <c r="P141" s="69"/>
      <c r="Q141" s="211"/>
      <c r="R141" s="265"/>
    </row>
    <row r="142" customFormat="false" ht="15.75" hidden="false" customHeight="false" outlineLevel="0" collapsed="false">
      <c r="A142" s="1" t="n">
        <v>134</v>
      </c>
      <c r="C142" s="139"/>
      <c r="D142" s="49"/>
      <c r="E142" s="47"/>
      <c r="F142" s="379"/>
      <c r="G142" s="47"/>
      <c r="H142" s="47"/>
      <c r="I142" s="110"/>
      <c r="J142" s="47"/>
      <c r="K142" s="69"/>
      <c r="L142" s="69"/>
      <c r="M142" s="223"/>
      <c r="N142" s="370"/>
      <c r="O142" s="317"/>
      <c r="P142" s="47"/>
      <c r="Q142" s="211"/>
      <c r="R142" s="265"/>
    </row>
    <row r="143" customFormat="false" ht="15.75" hidden="false" customHeight="false" outlineLevel="0" collapsed="false">
      <c r="A143" s="1" t="n">
        <v>135</v>
      </c>
      <c r="C143" s="132"/>
      <c r="D143" s="49"/>
      <c r="E143" s="47"/>
      <c r="F143" s="379"/>
      <c r="G143" s="47"/>
      <c r="H143" s="47"/>
      <c r="I143" s="110"/>
      <c r="J143" s="47"/>
      <c r="K143" s="69"/>
      <c r="L143" s="69"/>
      <c r="M143" s="223"/>
      <c r="N143" s="370"/>
      <c r="O143" s="317"/>
      <c r="P143" s="47"/>
      <c r="Q143" s="211"/>
      <c r="R143" s="265"/>
    </row>
    <row r="144" customFormat="false" ht="15.75" hidden="false" customHeight="false" outlineLevel="0" collapsed="false">
      <c r="A144" s="1" t="n">
        <v>136</v>
      </c>
      <c r="C144" s="380"/>
      <c r="D144" s="381"/>
      <c r="E144" s="89"/>
      <c r="F144" s="382"/>
      <c r="G144" s="89"/>
      <c r="I144" s="383"/>
      <c r="J144" s="89"/>
      <c r="K144" s="384"/>
      <c r="L144" s="384"/>
      <c r="M144" s="385"/>
      <c r="N144" s="370"/>
      <c r="O144" s="317"/>
      <c r="P144" s="89"/>
      <c r="Q144" s="386"/>
      <c r="R144" s="387"/>
    </row>
    <row r="145" customFormat="false" ht="15.75" hidden="false" customHeight="false" outlineLevel="0" collapsed="false">
      <c r="A145" s="1" t="s">
        <v>128</v>
      </c>
      <c r="C145" s="132"/>
      <c r="D145" s="110"/>
      <c r="E145" s="47"/>
      <c r="F145" s="335"/>
      <c r="G145" s="47"/>
      <c r="H145" s="47"/>
      <c r="I145" s="110"/>
      <c r="J145" s="47"/>
      <c r="K145" s="69"/>
      <c r="L145" s="69"/>
      <c r="M145" s="223"/>
      <c r="N145" s="370"/>
      <c r="O145" s="317"/>
      <c r="P145" s="47"/>
      <c r="Q145" s="211"/>
      <c r="R145" s="265"/>
    </row>
    <row r="146" customFormat="false" ht="15.75" hidden="false" customHeight="false" outlineLevel="0" collapsed="false">
      <c r="A146" s="1" t="n">
        <v>138</v>
      </c>
      <c r="C146" s="139"/>
      <c r="D146" s="110"/>
      <c r="E146" s="47"/>
      <c r="F146" s="335"/>
      <c r="G146" s="47"/>
      <c r="H146" s="47"/>
      <c r="I146" s="110"/>
      <c r="J146" s="47"/>
      <c r="K146" s="69"/>
      <c r="L146" s="69"/>
      <c r="M146" s="223"/>
      <c r="N146" s="370"/>
      <c r="O146" s="317"/>
      <c r="P146" s="47"/>
      <c r="Q146" s="211"/>
      <c r="R146" s="265"/>
    </row>
    <row r="147" customFormat="false" ht="15.75" hidden="false" customHeight="false" outlineLevel="0" collapsed="false">
      <c r="A147" s="1" t="n">
        <v>139</v>
      </c>
      <c r="C147" s="139"/>
      <c r="D147" s="110"/>
      <c r="E147" s="47"/>
      <c r="F147" s="335"/>
      <c r="G147" s="47"/>
      <c r="H147" s="47"/>
      <c r="I147" s="110"/>
      <c r="J147" s="47"/>
      <c r="K147" s="69"/>
      <c r="L147" s="69"/>
      <c r="M147" s="223"/>
      <c r="N147" s="370"/>
      <c r="O147" s="317"/>
      <c r="P147" s="47"/>
      <c r="Q147" s="211"/>
      <c r="R147" s="265"/>
    </row>
    <row r="148" customFormat="false" ht="15.75" hidden="false" customHeight="false" outlineLevel="0" collapsed="false">
      <c r="A148" s="1" t="n">
        <v>140</v>
      </c>
      <c r="C148" s="139"/>
      <c r="D148" s="110"/>
      <c r="E148" s="47"/>
      <c r="F148" s="335"/>
      <c r="G148" s="47"/>
      <c r="H148" s="47"/>
      <c r="I148" s="388"/>
      <c r="J148" s="47"/>
      <c r="K148" s="69"/>
      <c r="L148" s="69"/>
      <c r="M148" s="223"/>
      <c r="N148" s="370"/>
      <c r="O148" s="317"/>
      <c r="P148" s="47"/>
      <c r="Q148" s="211"/>
      <c r="R148" s="265"/>
    </row>
    <row r="149" customFormat="false" ht="15.75" hidden="false" customHeight="false" outlineLevel="0" collapsed="false">
      <c r="A149" s="1" t="n">
        <v>141</v>
      </c>
      <c r="C149" s="132"/>
      <c r="D149" s="110"/>
      <c r="E149" s="47"/>
      <c r="F149" s="335"/>
      <c r="G149" s="47"/>
      <c r="H149" s="47"/>
      <c r="I149" s="110"/>
      <c r="J149" s="47"/>
      <c r="K149" s="69"/>
      <c r="L149" s="69"/>
      <c r="M149" s="223"/>
      <c r="N149" s="370"/>
      <c r="O149" s="317"/>
      <c r="P149" s="47"/>
      <c r="Q149" s="211"/>
      <c r="R149" s="265"/>
    </row>
    <row r="150" customFormat="false" ht="15.75" hidden="false" customHeight="false" outlineLevel="0" collapsed="false">
      <c r="A150" s="1" t="n">
        <v>142</v>
      </c>
      <c r="C150" s="139"/>
      <c r="D150" s="110"/>
      <c r="E150" s="47"/>
      <c r="F150" s="335"/>
      <c r="G150" s="47"/>
      <c r="H150" s="47"/>
      <c r="I150" s="110"/>
      <c r="J150" s="47"/>
      <c r="K150" s="69"/>
      <c r="L150" s="69"/>
      <c r="M150" s="223"/>
      <c r="N150" s="370"/>
      <c r="O150" s="317"/>
      <c r="P150" s="47"/>
      <c r="Q150" s="211"/>
      <c r="R150" s="265"/>
    </row>
    <row r="151" customFormat="false" ht="15" hidden="false" customHeight="false" outlineLevel="0" collapsed="false">
      <c r="A151" s="1" t="n">
        <v>143</v>
      </c>
      <c r="C151" s="132"/>
      <c r="D151" s="110"/>
      <c r="E151" s="47"/>
      <c r="F151" s="47"/>
      <c r="G151" s="47"/>
      <c r="H151" s="47"/>
      <c r="I151" s="110"/>
      <c r="J151" s="47"/>
      <c r="K151" s="69"/>
      <c r="L151" s="69"/>
      <c r="M151" s="223"/>
      <c r="N151" s="370"/>
      <c r="O151" s="317"/>
      <c r="P151" s="47"/>
      <c r="Q151" s="211"/>
      <c r="R151" s="265"/>
    </row>
    <row r="152" customFormat="false" ht="15" hidden="false" customHeight="false" outlineLevel="0" collapsed="false">
      <c r="A152" s="1" t="n">
        <v>144</v>
      </c>
      <c r="C152" s="139"/>
      <c r="D152" s="110"/>
      <c r="E152" s="47"/>
      <c r="F152" s="47"/>
      <c r="G152" s="47"/>
      <c r="H152" s="47"/>
      <c r="I152" s="110"/>
      <c r="J152" s="47"/>
      <c r="K152" s="69"/>
      <c r="L152" s="69"/>
      <c r="M152" s="223"/>
      <c r="N152" s="370"/>
      <c r="O152" s="317"/>
      <c r="P152" s="47"/>
      <c r="Q152" s="211"/>
      <c r="R152" s="265"/>
    </row>
    <row r="153" customFormat="false" ht="15" hidden="false" customHeight="false" outlineLevel="0" collapsed="false">
      <c r="A153" s="1" t="n">
        <v>145</v>
      </c>
      <c r="C153" s="132"/>
      <c r="D153" s="389"/>
      <c r="E153" s="47"/>
      <c r="F153" s="47"/>
      <c r="G153" s="47"/>
      <c r="H153" s="47"/>
      <c r="I153" s="110"/>
      <c r="J153" s="47"/>
      <c r="K153" s="69"/>
      <c r="L153" s="69"/>
      <c r="M153" s="390"/>
      <c r="N153" s="370"/>
      <c r="O153" s="317"/>
      <c r="Q153" s="211"/>
      <c r="R153" s="265"/>
    </row>
    <row r="154" customFormat="false" ht="15.75" hidden="false" customHeight="false" outlineLevel="0" collapsed="false">
      <c r="A154" s="1" t="n">
        <v>146</v>
      </c>
      <c r="C154" s="139"/>
      <c r="D154" s="110"/>
      <c r="E154" s="47"/>
      <c r="F154" s="335"/>
      <c r="G154" s="47"/>
      <c r="H154" s="47"/>
      <c r="I154" s="110"/>
      <c r="J154" s="47"/>
      <c r="K154" s="69"/>
      <c r="L154" s="69"/>
      <c r="M154" s="223"/>
      <c r="N154" s="370"/>
      <c r="O154" s="317"/>
      <c r="P154" s="47"/>
      <c r="Q154" s="211"/>
      <c r="R154" s="265"/>
    </row>
    <row r="155" customFormat="false" ht="15.75" hidden="false" customHeight="false" outlineLevel="0" collapsed="false">
      <c r="A155" s="1" t="n">
        <v>147</v>
      </c>
      <c r="C155" s="132"/>
      <c r="D155" s="110"/>
      <c r="E155" s="47"/>
      <c r="F155" s="335"/>
      <c r="G155" s="47"/>
      <c r="H155" s="47"/>
      <c r="I155" s="388"/>
      <c r="J155" s="47"/>
      <c r="K155" s="69"/>
      <c r="L155" s="69"/>
      <c r="M155" s="223"/>
      <c r="N155" s="370"/>
      <c r="O155" s="317"/>
      <c r="P155" s="47"/>
      <c r="Q155" s="211"/>
      <c r="R155" s="265"/>
    </row>
    <row r="156" customFormat="false" ht="15.75" hidden="false" customHeight="false" outlineLevel="0" collapsed="false">
      <c r="A156" s="1" t="n">
        <v>148</v>
      </c>
      <c r="C156" s="139"/>
      <c r="D156" s="110"/>
      <c r="E156" s="47"/>
      <c r="F156" s="335"/>
      <c r="G156" s="47"/>
      <c r="H156" s="47"/>
      <c r="I156" s="388"/>
      <c r="J156" s="47"/>
      <c r="K156" s="69"/>
      <c r="L156" s="69"/>
      <c r="M156" s="223"/>
      <c r="N156" s="370"/>
      <c r="O156" s="317"/>
      <c r="P156" s="69"/>
      <c r="Q156" s="211"/>
      <c r="R156" s="265"/>
    </row>
    <row r="157" customFormat="false" ht="15.75" hidden="false" customHeight="false" outlineLevel="0" collapsed="false">
      <c r="A157" s="1" t="n">
        <v>149</v>
      </c>
      <c r="C157" s="132"/>
      <c r="D157" s="110"/>
      <c r="E157" s="47"/>
      <c r="F157" s="335"/>
      <c r="G157" s="47"/>
      <c r="H157" s="47"/>
      <c r="I157" s="388"/>
      <c r="J157" s="47"/>
      <c r="K157" s="69"/>
      <c r="L157" s="69"/>
      <c r="M157" s="223"/>
      <c r="N157" s="370"/>
      <c r="O157" s="317"/>
      <c r="P157" s="47"/>
      <c r="Q157" s="211"/>
      <c r="R157" s="265"/>
    </row>
    <row r="158" customFormat="false" ht="15.75" hidden="false" customHeight="false" outlineLevel="0" collapsed="false">
      <c r="A158" s="1" t="n">
        <v>150</v>
      </c>
      <c r="C158" s="139"/>
      <c r="D158" s="110"/>
      <c r="E158" s="47"/>
      <c r="F158" s="335"/>
      <c r="G158" s="47"/>
      <c r="H158" s="47"/>
      <c r="I158" s="110"/>
      <c r="J158" s="47"/>
      <c r="K158" s="69"/>
      <c r="L158" s="69"/>
      <c r="M158" s="223"/>
      <c r="N158" s="370"/>
      <c r="O158" s="317"/>
      <c r="P158" s="47"/>
      <c r="Q158" s="211"/>
      <c r="R158" s="265"/>
    </row>
    <row r="159" customFormat="false" ht="15.75" hidden="false" customHeight="false" outlineLevel="0" collapsed="false">
      <c r="A159" s="1" t="n">
        <v>151</v>
      </c>
      <c r="C159" s="132"/>
      <c r="D159" s="110"/>
      <c r="E159" s="47"/>
      <c r="F159" s="391"/>
      <c r="G159" s="47"/>
      <c r="H159" s="47"/>
      <c r="I159" s="110"/>
      <c r="J159" s="47"/>
      <c r="K159" s="69"/>
      <c r="L159" s="69"/>
      <c r="M159" s="223"/>
      <c r="N159" s="370"/>
      <c r="O159" s="317"/>
      <c r="P159" s="47"/>
      <c r="Q159" s="211"/>
      <c r="R159" s="265"/>
    </row>
    <row r="160" customFormat="false" ht="15.75" hidden="false" customHeight="false" outlineLevel="0" collapsed="false">
      <c r="A160" s="1" t="n">
        <v>152</v>
      </c>
      <c r="C160" s="132"/>
      <c r="D160" s="110"/>
      <c r="E160" s="47"/>
      <c r="F160" s="391"/>
      <c r="G160" s="47"/>
      <c r="H160" s="47"/>
      <c r="I160" s="110"/>
      <c r="J160" s="47"/>
      <c r="K160" s="69"/>
      <c r="L160" s="69"/>
      <c r="M160" s="223"/>
      <c r="N160" s="370"/>
      <c r="O160" s="317"/>
      <c r="P160" s="47"/>
      <c r="Q160" s="211"/>
      <c r="R160" s="265"/>
    </row>
    <row r="161" customFormat="false" ht="15.75" hidden="false" customHeight="false" outlineLevel="0" collapsed="false">
      <c r="A161" s="1" t="n">
        <v>153</v>
      </c>
      <c r="C161" s="132"/>
      <c r="D161" s="110"/>
      <c r="E161" s="47"/>
      <c r="F161" s="391"/>
      <c r="G161" s="47"/>
      <c r="H161" s="47"/>
      <c r="I161" s="110"/>
      <c r="J161" s="47"/>
      <c r="K161" s="69"/>
      <c r="L161" s="69"/>
      <c r="M161" s="223"/>
      <c r="N161" s="370"/>
      <c r="O161" s="317"/>
      <c r="P161" s="47"/>
      <c r="Q161" s="211"/>
      <c r="R161" s="265"/>
    </row>
    <row r="162" customFormat="false" ht="15.75" hidden="false" customHeight="false" outlineLevel="0" collapsed="false">
      <c r="A162" s="1" t="n">
        <v>154</v>
      </c>
      <c r="C162" s="139"/>
      <c r="D162" s="110"/>
      <c r="E162" s="47"/>
      <c r="F162" s="391"/>
      <c r="G162" s="47"/>
      <c r="H162" s="47"/>
      <c r="I162" s="110"/>
      <c r="J162" s="47"/>
      <c r="K162" s="69"/>
      <c r="L162" s="69"/>
      <c r="M162" s="223"/>
      <c r="N162" s="370"/>
      <c r="O162" s="317"/>
      <c r="P162" s="47"/>
      <c r="Q162" s="211"/>
      <c r="R162" s="265"/>
    </row>
    <row r="163" customFormat="false" ht="15.75" hidden="false" customHeight="false" outlineLevel="0" collapsed="false">
      <c r="A163" s="1" t="n">
        <v>155</v>
      </c>
      <c r="C163" s="139"/>
      <c r="D163" s="110"/>
      <c r="E163" s="47"/>
      <c r="F163" s="391"/>
      <c r="G163" s="47"/>
      <c r="H163" s="47"/>
      <c r="I163" s="110"/>
      <c r="J163" s="47"/>
      <c r="K163" s="69"/>
      <c r="L163" s="69"/>
      <c r="M163" s="223"/>
      <c r="N163" s="370"/>
      <c r="O163" s="317"/>
      <c r="P163" s="47"/>
      <c r="Q163" s="211"/>
      <c r="R163" s="265"/>
    </row>
    <row r="164" customFormat="false" ht="15" hidden="false" customHeight="false" outlineLevel="0" collapsed="false">
      <c r="A164" s="1" t="n">
        <v>156</v>
      </c>
      <c r="C164" s="139"/>
      <c r="D164" s="110"/>
      <c r="E164" s="47"/>
      <c r="F164" s="47"/>
      <c r="G164" s="47"/>
      <c r="H164" s="47"/>
      <c r="I164" s="110"/>
      <c r="J164" s="47"/>
      <c r="K164" s="69"/>
      <c r="L164" s="69"/>
      <c r="M164" s="223"/>
      <c r="N164" s="370"/>
      <c r="O164" s="317"/>
      <c r="P164" s="47"/>
      <c r="Q164" s="211"/>
      <c r="R164" s="265"/>
    </row>
    <row r="165" customFormat="false" ht="15" hidden="false" customHeight="false" outlineLevel="0" collapsed="false">
      <c r="A165" s="1" t="n">
        <v>157</v>
      </c>
      <c r="C165" s="139"/>
      <c r="D165" s="110"/>
      <c r="E165" s="47"/>
      <c r="F165" s="47"/>
      <c r="G165" s="47"/>
      <c r="H165" s="47"/>
      <c r="I165" s="110"/>
      <c r="J165" s="47"/>
      <c r="K165" s="69"/>
      <c r="L165" s="69"/>
      <c r="M165" s="223"/>
      <c r="N165" s="370"/>
      <c r="O165" s="317"/>
      <c r="P165" s="69"/>
      <c r="Q165" s="211"/>
      <c r="R165" s="265"/>
    </row>
    <row r="166" customFormat="false" ht="15" hidden="false" customHeight="false" outlineLevel="0" collapsed="false">
      <c r="A166" s="1" t="n">
        <v>158</v>
      </c>
      <c r="C166" s="139"/>
      <c r="D166" s="110"/>
      <c r="E166" s="47"/>
      <c r="F166" s="47"/>
      <c r="G166" s="47"/>
      <c r="H166" s="47"/>
      <c r="I166" s="110"/>
      <c r="J166" s="47"/>
      <c r="K166" s="69"/>
      <c r="L166" s="69"/>
      <c r="M166" s="223"/>
      <c r="N166" s="370"/>
      <c r="O166" s="317"/>
      <c r="P166" s="47"/>
      <c r="Q166" s="211"/>
      <c r="R166" s="265"/>
    </row>
    <row r="167" customFormat="false" ht="15" hidden="false" customHeight="false" outlineLevel="0" collapsed="false">
      <c r="A167" s="1" t="n">
        <v>159</v>
      </c>
      <c r="C167" s="139"/>
      <c r="D167" s="110"/>
      <c r="E167" s="47"/>
      <c r="F167" s="47"/>
      <c r="G167" s="47"/>
      <c r="H167" s="47"/>
      <c r="I167" s="110"/>
      <c r="J167" s="47"/>
      <c r="K167" s="69"/>
      <c r="L167" s="69"/>
      <c r="M167" s="223"/>
      <c r="N167" s="370"/>
      <c r="O167" s="317"/>
      <c r="P167" s="47"/>
      <c r="Q167" s="211"/>
      <c r="R167" s="265"/>
    </row>
    <row r="168" customFormat="false" ht="15.75" hidden="false" customHeight="false" outlineLevel="0" collapsed="false">
      <c r="A168" s="1" t="n">
        <v>160</v>
      </c>
      <c r="C168" s="139"/>
      <c r="D168" s="110"/>
      <c r="E168" s="47"/>
      <c r="F168" s="391"/>
      <c r="G168" s="47"/>
      <c r="H168" s="47"/>
      <c r="I168" s="388"/>
      <c r="J168" s="47"/>
      <c r="K168" s="69"/>
      <c r="L168" s="69"/>
      <c r="M168" s="223"/>
      <c r="N168" s="370"/>
      <c r="O168" s="317"/>
      <c r="P168" s="47"/>
      <c r="Q168" s="211"/>
      <c r="R168" s="265"/>
    </row>
    <row r="169" customFormat="false" ht="15.75" hidden="false" customHeight="false" outlineLevel="0" collapsed="false">
      <c r="A169" s="1" t="n">
        <v>161</v>
      </c>
      <c r="C169" s="47"/>
      <c r="D169" s="110"/>
      <c r="E169" s="47"/>
      <c r="F169" s="391"/>
      <c r="G169" s="47"/>
      <c r="H169" s="47"/>
      <c r="I169" s="110"/>
      <c r="J169" s="47"/>
      <c r="K169" s="69"/>
      <c r="L169" s="69"/>
      <c r="M169" s="223"/>
      <c r="N169" s="370"/>
      <c r="O169" s="317"/>
      <c r="P169" s="47"/>
      <c r="Q169" s="211"/>
      <c r="R169" s="265"/>
    </row>
    <row r="170" customFormat="false" ht="15.75" hidden="false" customHeight="false" outlineLevel="0" collapsed="false">
      <c r="A170" s="1" t="n">
        <v>162</v>
      </c>
      <c r="C170" s="139"/>
      <c r="D170" s="110"/>
      <c r="E170" s="47"/>
      <c r="F170" s="391"/>
      <c r="G170" s="47"/>
      <c r="H170" s="47"/>
      <c r="I170" s="110"/>
      <c r="J170" s="47"/>
      <c r="K170" s="69"/>
      <c r="L170" s="69"/>
      <c r="M170" s="223"/>
      <c r="N170" s="370"/>
      <c r="O170" s="317"/>
      <c r="P170" s="47"/>
      <c r="Q170" s="211"/>
      <c r="R170" s="265"/>
    </row>
    <row r="171" customFormat="false" ht="15.75" hidden="false" customHeight="false" outlineLevel="0" collapsed="false">
      <c r="A171" s="1" t="n">
        <v>163</v>
      </c>
      <c r="C171" s="132"/>
      <c r="D171" s="110"/>
      <c r="E171" s="47"/>
      <c r="F171" s="391"/>
      <c r="G171" s="47"/>
      <c r="H171" s="47"/>
      <c r="I171" s="110"/>
      <c r="J171" s="47"/>
      <c r="K171" s="69"/>
      <c r="L171" s="69"/>
      <c r="M171" s="223"/>
      <c r="N171" s="370"/>
      <c r="O171" s="317"/>
      <c r="P171" s="47"/>
      <c r="Q171" s="211"/>
      <c r="R171" s="265"/>
    </row>
    <row r="172" customFormat="false" ht="15.75" hidden="false" customHeight="false" outlineLevel="0" collapsed="false">
      <c r="A172" s="1" t="n">
        <v>164</v>
      </c>
      <c r="C172" s="139"/>
      <c r="D172" s="110"/>
      <c r="E172" s="47"/>
      <c r="F172" s="391"/>
      <c r="G172" s="47"/>
      <c r="H172" s="47"/>
      <c r="I172" s="110"/>
      <c r="J172" s="47"/>
      <c r="K172" s="69"/>
      <c r="L172" s="69"/>
      <c r="M172" s="223"/>
      <c r="N172" s="370"/>
      <c r="O172" s="317"/>
      <c r="P172" s="47"/>
      <c r="Q172" s="211"/>
      <c r="R172" s="265"/>
    </row>
    <row r="173" customFormat="false" ht="15" hidden="false" customHeight="false" outlineLevel="0" collapsed="false">
      <c r="A173" s="1" t="n">
        <v>165</v>
      </c>
      <c r="C173" s="132"/>
      <c r="D173" s="110"/>
      <c r="E173" s="47"/>
      <c r="F173" s="47"/>
      <c r="G173" s="47"/>
      <c r="H173" s="47"/>
      <c r="I173" s="110"/>
      <c r="J173" s="47"/>
      <c r="K173" s="69"/>
      <c r="L173" s="69"/>
      <c r="M173" s="223"/>
      <c r="N173" s="370"/>
      <c r="O173" s="317"/>
      <c r="P173" s="47"/>
      <c r="Q173" s="211"/>
      <c r="R173" s="265"/>
    </row>
    <row r="174" customFormat="false" ht="15.75" hidden="false" customHeight="false" outlineLevel="0" collapsed="false">
      <c r="A174" s="1" t="n">
        <v>166</v>
      </c>
      <c r="C174" s="139"/>
      <c r="D174" s="110"/>
      <c r="E174" s="47"/>
      <c r="F174" s="391"/>
      <c r="G174" s="47"/>
      <c r="H174" s="47"/>
      <c r="I174" s="388"/>
      <c r="J174" s="47"/>
      <c r="K174" s="69"/>
      <c r="L174" s="69"/>
      <c r="M174" s="223"/>
      <c r="N174" s="370"/>
      <c r="O174" s="317"/>
      <c r="P174" s="47"/>
      <c r="Q174" s="211"/>
      <c r="R174" s="265"/>
    </row>
    <row r="175" customFormat="false" ht="15.75" hidden="false" customHeight="false" outlineLevel="0" collapsed="false">
      <c r="A175" s="1" t="n">
        <v>167</v>
      </c>
      <c r="C175" s="139"/>
      <c r="D175" s="110"/>
      <c r="E175" s="47"/>
      <c r="F175" s="391"/>
      <c r="G175" s="47"/>
      <c r="H175" s="47"/>
      <c r="I175" s="110"/>
      <c r="J175" s="47"/>
      <c r="K175" s="69"/>
      <c r="L175" s="69"/>
      <c r="M175" s="223"/>
      <c r="N175" s="370"/>
      <c r="O175" s="317"/>
      <c r="P175" s="47"/>
      <c r="Q175" s="211"/>
      <c r="R175" s="265"/>
    </row>
    <row r="176" customFormat="false" ht="15.75" hidden="false" customHeight="false" outlineLevel="0" collapsed="false">
      <c r="A176" s="1" t="n">
        <v>168</v>
      </c>
      <c r="C176" s="139"/>
      <c r="D176" s="110"/>
      <c r="E176" s="47"/>
      <c r="F176" s="391"/>
      <c r="G176" s="47"/>
      <c r="H176" s="47"/>
      <c r="I176" s="110"/>
      <c r="J176" s="47"/>
      <c r="K176" s="69"/>
      <c r="L176" s="69"/>
      <c r="M176" s="223"/>
      <c r="N176" s="370"/>
      <c r="O176" s="317"/>
      <c r="P176" s="47"/>
      <c r="Q176" s="211"/>
      <c r="R176" s="265"/>
    </row>
    <row r="177" customFormat="false" ht="15.75" hidden="false" customHeight="false" outlineLevel="0" collapsed="false">
      <c r="A177" s="1" t="n">
        <v>169</v>
      </c>
      <c r="C177" s="132"/>
      <c r="D177" s="110"/>
      <c r="E177" s="47"/>
      <c r="F177" s="391"/>
      <c r="G177" s="47"/>
      <c r="H177" s="47"/>
      <c r="I177" s="388"/>
      <c r="J177" s="47"/>
      <c r="K177" s="69"/>
      <c r="L177" s="69"/>
      <c r="M177" s="390"/>
      <c r="N177" s="370"/>
      <c r="O177" s="317"/>
      <c r="Q177" s="392"/>
      <c r="R177" s="265"/>
    </row>
    <row r="178" customFormat="false" ht="15.75" hidden="false" customHeight="false" outlineLevel="0" collapsed="false">
      <c r="A178" s="1" t="n">
        <v>170</v>
      </c>
      <c r="C178" s="139"/>
      <c r="D178" s="110"/>
      <c r="E178" s="47"/>
      <c r="F178" s="391"/>
      <c r="G178" s="47"/>
      <c r="H178" s="47"/>
      <c r="I178" s="388"/>
      <c r="J178" s="47"/>
      <c r="K178" s="69"/>
      <c r="L178" s="69"/>
      <c r="M178" s="223"/>
      <c r="N178" s="370"/>
      <c r="O178" s="317"/>
      <c r="P178" s="47"/>
      <c r="Q178" s="211"/>
      <c r="R178" s="265"/>
    </row>
    <row r="179" customFormat="false" ht="15.75" hidden="false" customHeight="false" outlineLevel="0" collapsed="false">
      <c r="A179" s="1" t="n">
        <v>171</v>
      </c>
      <c r="C179" s="132"/>
      <c r="D179" s="110"/>
      <c r="E179" s="47"/>
      <c r="F179" s="391"/>
      <c r="G179" s="47"/>
      <c r="H179" s="47"/>
      <c r="I179" s="110"/>
      <c r="J179" s="47"/>
      <c r="K179" s="69"/>
      <c r="L179" s="69"/>
      <c r="M179" s="223"/>
      <c r="N179" s="370"/>
      <c r="O179" s="317"/>
      <c r="P179" s="47"/>
      <c r="Q179" s="211"/>
      <c r="R179" s="265"/>
    </row>
    <row r="180" customFormat="false" ht="15.75" hidden="false" customHeight="false" outlineLevel="0" collapsed="false">
      <c r="A180" s="1" t="n">
        <v>172</v>
      </c>
      <c r="C180" s="132"/>
      <c r="D180" s="110"/>
      <c r="E180" s="47"/>
      <c r="F180" s="391"/>
      <c r="G180" s="47"/>
      <c r="H180" s="47"/>
      <c r="I180" s="110"/>
      <c r="J180" s="47"/>
      <c r="K180" s="69"/>
      <c r="L180" s="69"/>
      <c r="M180" s="223"/>
      <c r="N180" s="370"/>
      <c r="O180" s="317"/>
      <c r="P180" s="47"/>
      <c r="Q180" s="211"/>
      <c r="R180" s="265"/>
    </row>
    <row r="181" customFormat="false" ht="15" hidden="false" customHeight="false" outlineLevel="0" collapsed="false">
      <c r="A181" s="1" t="n">
        <v>173</v>
      </c>
      <c r="C181" s="132"/>
      <c r="D181" s="110"/>
      <c r="E181" s="47"/>
      <c r="F181" s="47"/>
      <c r="G181" s="47"/>
      <c r="H181" s="47"/>
      <c r="I181" s="110"/>
      <c r="J181" s="47"/>
      <c r="K181" s="69"/>
      <c r="L181" s="69"/>
      <c r="M181" s="223"/>
      <c r="N181" s="370"/>
      <c r="O181" s="317"/>
      <c r="P181" s="47"/>
      <c r="Q181" s="211"/>
      <c r="R181" s="265"/>
    </row>
    <row r="182" customFormat="false" ht="15" hidden="false" customHeight="false" outlineLevel="0" collapsed="false">
      <c r="A182" s="1" t="n">
        <v>174</v>
      </c>
      <c r="C182" s="132"/>
      <c r="D182" s="110"/>
      <c r="E182" s="47"/>
      <c r="F182" s="47"/>
      <c r="G182" s="47"/>
      <c r="H182" s="47"/>
      <c r="I182" s="110"/>
      <c r="J182" s="47"/>
      <c r="K182" s="69"/>
      <c r="L182" s="69"/>
      <c r="M182" s="223"/>
      <c r="N182" s="370"/>
      <c r="O182" s="317"/>
      <c r="P182" s="47"/>
      <c r="Q182" s="211"/>
      <c r="R182" s="265"/>
    </row>
    <row r="183" customFormat="false" ht="15.75" hidden="false" customHeight="false" outlineLevel="0" collapsed="false">
      <c r="A183" s="1" t="n">
        <v>175</v>
      </c>
      <c r="C183" s="132"/>
      <c r="D183" s="110"/>
      <c r="E183" s="47"/>
      <c r="F183" s="391"/>
      <c r="G183" s="47"/>
      <c r="H183" s="47"/>
      <c r="I183" s="388"/>
      <c r="J183" s="47"/>
      <c r="K183" s="69"/>
      <c r="L183" s="69"/>
      <c r="M183" s="223"/>
      <c r="N183" s="370"/>
      <c r="O183" s="317"/>
      <c r="P183" s="47"/>
      <c r="Q183" s="211"/>
      <c r="R183" s="265"/>
    </row>
    <row r="184" customFormat="false" ht="15.75" hidden="false" customHeight="false" outlineLevel="0" collapsed="false">
      <c r="A184" s="1" t="n">
        <v>176</v>
      </c>
      <c r="C184" s="132"/>
      <c r="D184" s="110"/>
      <c r="E184" s="47"/>
      <c r="F184" s="391"/>
      <c r="G184" s="47"/>
      <c r="H184" s="47"/>
      <c r="I184" s="110"/>
      <c r="J184" s="47"/>
      <c r="K184" s="69"/>
      <c r="L184" s="69"/>
      <c r="M184" s="223"/>
      <c r="N184" s="370"/>
      <c r="O184" s="317"/>
      <c r="P184" s="47"/>
      <c r="Q184" s="211"/>
      <c r="R184" s="265"/>
    </row>
    <row r="185" customFormat="false" ht="15.75" hidden="false" customHeight="false" outlineLevel="0" collapsed="false">
      <c r="A185" s="1" t="n">
        <v>177</v>
      </c>
      <c r="C185" s="132"/>
      <c r="D185" s="110"/>
      <c r="E185" s="47"/>
      <c r="F185" s="12"/>
      <c r="G185" s="47"/>
      <c r="H185" s="47"/>
      <c r="I185" s="110"/>
      <c r="J185" s="47"/>
      <c r="K185" s="69"/>
      <c r="L185" s="69"/>
      <c r="M185" s="223"/>
      <c r="N185" s="370"/>
      <c r="O185" s="317"/>
      <c r="P185" s="47"/>
      <c r="Q185" s="211"/>
      <c r="R185" s="265"/>
    </row>
    <row r="186" customFormat="false" ht="15.75" hidden="false" customHeight="false" outlineLevel="0" collapsed="false">
      <c r="A186" s="1" t="n">
        <v>178</v>
      </c>
      <c r="C186" s="132"/>
      <c r="D186" s="110"/>
      <c r="E186" s="47"/>
      <c r="F186" s="391"/>
      <c r="G186" s="47"/>
      <c r="H186" s="47"/>
      <c r="I186" s="110"/>
      <c r="J186" s="47"/>
      <c r="K186" s="69"/>
      <c r="L186" s="69"/>
      <c r="M186" s="223"/>
      <c r="N186" s="370"/>
      <c r="O186" s="317"/>
      <c r="P186" s="47"/>
      <c r="Q186" s="211"/>
      <c r="R186" s="265"/>
    </row>
    <row r="187" customFormat="false" ht="15.75" hidden="false" customHeight="false" outlineLevel="0" collapsed="false">
      <c r="A187" s="1" t="n">
        <v>179</v>
      </c>
      <c r="C187" s="132"/>
      <c r="D187" s="110"/>
      <c r="E187" s="47"/>
      <c r="F187" s="391"/>
      <c r="G187" s="47"/>
      <c r="H187" s="47"/>
      <c r="I187" s="110"/>
      <c r="J187" s="47"/>
      <c r="K187" s="69"/>
      <c r="L187" s="69"/>
      <c r="M187" s="223"/>
      <c r="N187" s="370"/>
      <c r="O187" s="317"/>
      <c r="P187" s="47"/>
      <c r="Q187" s="211"/>
      <c r="R187" s="265"/>
    </row>
    <row r="188" customFormat="false" ht="15.75" hidden="false" customHeight="false" outlineLevel="0" collapsed="false">
      <c r="A188" s="1" t="n">
        <v>180</v>
      </c>
      <c r="C188" s="139"/>
      <c r="D188" s="110"/>
      <c r="E188" s="47"/>
      <c r="F188" s="391"/>
      <c r="G188" s="47"/>
      <c r="H188" s="47"/>
      <c r="I188" s="110"/>
      <c r="J188" s="47"/>
      <c r="K188" s="69"/>
      <c r="L188" s="69"/>
      <c r="M188" s="223"/>
      <c r="N188" s="370"/>
      <c r="O188" s="317"/>
      <c r="P188" s="47"/>
      <c r="Q188" s="211"/>
      <c r="R188" s="265"/>
    </row>
    <row r="189" customFormat="false" ht="15.75" hidden="false" customHeight="false" outlineLevel="0" collapsed="false">
      <c r="A189" s="1" t="n">
        <v>181</v>
      </c>
      <c r="C189" s="132"/>
      <c r="D189" s="110"/>
      <c r="E189" s="47"/>
      <c r="F189" s="391"/>
      <c r="G189" s="47"/>
      <c r="H189" s="47"/>
      <c r="I189" s="110"/>
      <c r="J189" s="47"/>
      <c r="K189" s="69"/>
      <c r="L189" s="69"/>
      <c r="M189" s="223"/>
      <c r="N189" s="370"/>
      <c r="O189" s="317"/>
      <c r="P189" s="47"/>
      <c r="Q189" s="211"/>
      <c r="R189" s="265"/>
    </row>
    <row r="190" customFormat="false" ht="15.75" hidden="false" customHeight="false" outlineLevel="0" collapsed="false">
      <c r="A190" s="1" t="n">
        <v>182</v>
      </c>
      <c r="C190" s="139"/>
      <c r="D190" s="110"/>
      <c r="E190" s="47"/>
      <c r="F190" s="391"/>
      <c r="G190" s="47"/>
      <c r="H190" s="47"/>
      <c r="I190" s="110"/>
      <c r="J190" s="47"/>
      <c r="K190" s="69"/>
      <c r="L190" s="69"/>
      <c r="M190" s="223"/>
      <c r="N190" s="370"/>
      <c r="O190" s="317"/>
      <c r="P190" s="47"/>
      <c r="Q190" s="211"/>
      <c r="R190" s="265"/>
    </row>
    <row r="191" customFormat="false" ht="15.75" hidden="false" customHeight="false" outlineLevel="0" collapsed="false">
      <c r="A191" s="1" t="n">
        <v>183</v>
      </c>
      <c r="C191" s="132"/>
      <c r="D191" s="110"/>
      <c r="E191" s="47"/>
      <c r="F191" s="391"/>
      <c r="G191" s="47"/>
      <c r="H191" s="47"/>
      <c r="I191" s="388"/>
      <c r="J191" s="47"/>
      <c r="K191" s="69"/>
      <c r="L191" s="69"/>
      <c r="M191" s="223"/>
      <c r="N191" s="370"/>
      <c r="O191" s="317"/>
      <c r="P191" s="47"/>
      <c r="Q191" s="211"/>
      <c r="R191" s="265"/>
    </row>
    <row r="192" customFormat="false" ht="15.75" hidden="false" customHeight="false" outlineLevel="0" collapsed="false">
      <c r="A192" s="1" t="n">
        <v>184</v>
      </c>
      <c r="C192" s="139"/>
      <c r="D192" s="110"/>
      <c r="E192" s="47"/>
      <c r="F192" s="391"/>
      <c r="G192" s="47"/>
      <c r="H192" s="47"/>
      <c r="I192" s="110"/>
      <c r="J192" s="47"/>
      <c r="K192" s="69"/>
      <c r="L192" s="69"/>
      <c r="M192" s="223"/>
      <c r="N192" s="370"/>
      <c r="O192" s="317"/>
      <c r="P192" s="47"/>
      <c r="Q192" s="211"/>
      <c r="R192" s="265"/>
    </row>
    <row r="193" customFormat="false" ht="15.75" hidden="false" customHeight="false" outlineLevel="0" collapsed="false">
      <c r="A193" s="1" t="n">
        <v>185</v>
      </c>
      <c r="C193" s="132"/>
      <c r="D193" s="110"/>
      <c r="E193" s="47"/>
      <c r="F193" s="391"/>
      <c r="G193" s="47"/>
      <c r="H193" s="47"/>
      <c r="I193" s="110"/>
      <c r="J193" s="47"/>
      <c r="K193" s="69"/>
      <c r="L193" s="69"/>
      <c r="M193" s="75"/>
      <c r="N193" s="370"/>
      <c r="O193" s="317"/>
      <c r="P193" s="47"/>
      <c r="Q193" s="211"/>
      <c r="R193" s="265"/>
    </row>
    <row r="194" customFormat="false" ht="15.75" hidden="false" customHeight="false" outlineLevel="0" collapsed="false">
      <c r="A194" s="1" t="n">
        <v>186</v>
      </c>
      <c r="C194" s="139"/>
      <c r="D194" s="110"/>
      <c r="E194" s="47"/>
      <c r="F194" s="391"/>
      <c r="G194" s="47"/>
      <c r="H194" s="47"/>
      <c r="I194" s="110"/>
      <c r="J194" s="47"/>
      <c r="K194" s="69"/>
      <c r="L194" s="69"/>
      <c r="M194" s="75"/>
      <c r="N194" s="370"/>
      <c r="O194" s="317"/>
      <c r="P194" s="47"/>
      <c r="Q194" s="211"/>
      <c r="R194" s="265"/>
    </row>
    <row r="195" customFormat="false" ht="15.75" hidden="false" customHeight="false" outlineLevel="0" collapsed="false">
      <c r="A195" s="1" t="n">
        <v>187</v>
      </c>
      <c r="C195" s="132"/>
      <c r="D195" s="110"/>
      <c r="E195" s="47"/>
      <c r="F195" s="391"/>
      <c r="G195" s="47"/>
      <c r="H195" s="47"/>
      <c r="I195" s="110"/>
      <c r="J195" s="47"/>
      <c r="K195" s="69"/>
      <c r="L195" s="69"/>
      <c r="M195" s="75"/>
      <c r="N195" s="370"/>
      <c r="O195" s="317"/>
      <c r="P195" s="47"/>
      <c r="Q195" s="211"/>
      <c r="R195" s="265"/>
    </row>
    <row r="196" customFormat="false" ht="15.75" hidden="false" customHeight="false" outlineLevel="0" collapsed="false">
      <c r="A196" s="1" t="n">
        <v>188</v>
      </c>
      <c r="C196" s="139"/>
      <c r="D196" s="110"/>
      <c r="E196" s="47"/>
      <c r="F196" s="391"/>
      <c r="G196" s="47"/>
      <c r="H196" s="47"/>
      <c r="I196" s="110"/>
      <c r="J196" s="47"/>
      <c r="K196" s="69"/>
      <c r="L196" s="69"/>
      <c r="M196" s="223"/>
      <c r="N196" s="370"/>
      <c r="O196" s="317"/>
      <c r="P196" s="47"/>
      <c r="Q196" s="211"/>
      <c r="R196" s="265"/>
    </row>
    <row r="197" customFormat="false" ht="15.75" hidden="false" customHeight="false" outlineLevel="0" collapsed="false">
      <c r="A197" s="1" t="n">
        <v>189</v>
      </c>
      <c r="C197" s="132"/>
      <c r="D197" s="110"/>
      <c r="E197" s="47"/>
      <c r="F197" s="391"/>
      <c r="G197" s="47"/>
      <c r="H197" s="47"/>
      <c r="I197" s="388"/>
      <c r="J197" s="47"/>
      <c r="K197" s="69"/>
      <c r="L197" s="69"/>
      <c r="M197" s="223"/>
      <c r="N197" s="370"/>
      <c r="O197" s="317"/>
      <c r="P197" s="47"/>
      <c r="Q197" s="211"/>
      <c r="R197" s="265"/>
    </row>
    <row r="198" customFormat="false" ht="15.75" hidden="false" customHeight="false" outlineLevel="0" collapsed="false">
      <c r="A198" s="1" t="n">
        <v>190</v>
      </c>
      <c r="C198" s="139"/>
      <c r="D198" s="110"/>
      <c r="E198" s="47"/>
      <c r="F198" s="391"/>
      <c r="G198" s="47"/>
      <c r="H198" s="47"/>
      <c r="I198" s="110"/>
      <c r="J198" s="47"/>
      <c r="K198" s="69"/>
      <c r="L198" s="69"/>
      <c r="M198" s="75"/>
      <c r="N198" s="370"/>
      <c r="O198" s="317"/>
      <c r="P198" s="47"/>
      <c r="Q198" s="211"/>
      <c r="R198" s="265"/>
    </row>
    <row r="199" customFormat="false" ht="15.75" hidden="false" customHeight="false" outlineLevel="0" collapsed="false">
      <c r="A199" s="1" t="n">
        <v>191</v>
      </c>
      <c r="C199" s="132"/>
      <c r="D199" s="110"/>
      <c r="E199" s="47"/>
      <c r="F199" s="391"/>
      <c r="G199" s="47"/>
      <c r="H199" s="47"/>
      <c r="I199" s="110"/>
      <c r="J199" s="47"/>
      <c r="K199" s="69"/>
      <c r="L199" s="69"/>
      <c r="M199" s="223"/>
      <c r="N199" s="370"/>
      <c r="O199" s="317"/>
      <c r="P199" s="47"/>
      <c r="Q199" s="211"/>
      <c r="R199" s="265"/>
    </row>
    <row r="200" customFormat="false" ht="15.75" hidden="false" customHeight="false" outlineLevel="0" collapsed="false">
      <c r="A200" s="1" t="n">
        <v>192</v>
      </c>
      <c r="C200" s="139"/>
      <c r="D200" s="110"/>
      <c r="E200" s="47"/>
      <c r="F200" s="391"/>
      <c r="G200" s="47"/>
      <c r="H200" s="47"/>
      <c r="I200" s="110"/>
      <c r="J200" s="47"/>
      <c r="K200" s="69"/>
      <c r="L200" s="69"/>
      <c r="M200" s="223"/>
      <c r="N200" s="370"/>
      <c r="O200" s="317"/>
      <c r="P200" s="47"/>
      <c r="Q200" s="211"/>
      <c r="R200" s="265"/>
    </row>
    <row r="201" customFormat="false" ht="15.75" hidden="false" customHeight="false" outlineLevel="0" collapsed="false">
      <c r="A201" s="1" t="n">
        <v>193</v>
      </c>
      <c r="C201" s="132"/>
      <c r="D201" s="110"/>
      <c r="E201" s="47"/>
      <c r="F201" s="391"/>
      <c r="G201" s="47"/>
      <c r="H201" s="47"/>
      <c r="I201" s="110"/>
      <c r="J201" s="47"/>
      <c r="K201" s="69"/>
      <c r="L201" s="69"/>
      <c r="M201" s="223"/>
      <c r="N201" s="370"/>
      <c r="O201" s="317"/>
      <c r="P201" s="47"/>
      <c r="Q201" s="211"/>
      <c r="R201" s="265"/>
    </row>
    <row r="202" customFormat="false" ht="15.75" hidden="false" customHeight="false" outlineLevel="0" collapsed="false">
      <c r="A202" s="1" t="n">
        <v>194</v>
      </c>
      <c r="C202" s="139"/>
      <c r="D202" s="110"/>
      <c r="E202" s="47"/>
      <c r="F202" s="391"/>
      <c r="G202" s="47"/>
      <c r="H202" s="47"/>
      <c r="I202" s="110"/>
      <c r="J202" s="47"/>
      <c r="K202" s="69"/>
      <c r="L202" s="69"/>
      <c r="M202" s="223"/>
      <c r="N202" s="370"/>
      <c r="O202" s="317"/>
      <c r="P202" s="47"/>
      <c r="Q202" s="211"/>
      <c r="R202" s="265"/>
    </row>
    <row r="203" customFormat="false" ht="15.75" hidden="false" customHeight="false" outlineLevel="0" collapsed="false">
      <c r="A203" s="1" t="n">
        <v>195</v>
      </c>
      <c r="C203" s="132"/>
      <c r="D203" s="110"/>
      <c r="E203" s="47"/>
      <c r="F203" s="391"/>
      <c r="G203" s="47"/>
      <c r="H203" s="47"/>
      <c r="I203" s="110"/>
      <c r="J203" s="47"/>
      <c r="K203" s="69"/>
      <c r="L203" s="69"/>
      <c r="M203" s="223"/>
      <c r="N203" s="370"/>
      <c r="O203" s="317"/>
      <c r="P203" s="47"/>
      <c r="Q203" s="211"/>
      <c r="R203" s="265"/>
    </row>
    <row r="204" customFormat="false" ht="15.75" hidden="false" customHeight="false" outlineLevel="0" collapsed="false">
      <c r="A204" s="1" t="n">
        <v>196</v>
      </c>
      <c r="C204" s="139"/>
      <c r="D204" s="110"/>
      <c r="E204" s="47"/>
      <c r="F204" s="391"/>
      <c r="G204" s="47"/>
      <c r="H204" s="47"/>
      <c r="I204" s="110"/>
      <c r="J204" s="47"/>
      <c r="K204" s="69"/>
      <c r="L204" s="69"/>
      <c r="M204" s="223"/>
      <c r="N204" s="370"/>
      <c r="O204" s="317"/>
      <c r="P204" s="47"/>
      <c r="Q204" s="211"/>
      <c r="R204" s="265"/>
    </row>
    <row r="205" customFormat="false" ht="15.75" hidden="false" customHeight="false" outlineLevel="0" collapsed="false">
      <c r="A205" s="1" t="n">
        <v>197</v>
      </c>
      <c r="C205" s="132"/>
      <c r="D205" s="110"/>
      <c r="E205" s="47"/>
      <c r="F205" s="391"/>
      <c r="G205" s="47"/>
      <c r="H205" s="47"/>
      <c r="I205" s="110"/>
      <c r="J205" s="47"/>
      <c r="K205" s="69"/>
      <c r="L205" s="69"/>
      <c r="M205" s="223"/>
      <c r="N205" s="370"/>
      <c r="O205" s="317"/>
      <c r="P205" s="47"/>
      <c r="Q205" s="211"/>
      <c r="R205" s="265"/>
    </row>
    <row r="206" customFormat="false" ht="15.75" hidden="false" customHeight="false" outlineLevel="0" collapsed="false">
      <c r="A206" s="1" t="n">
        <v>198</v>
      </c>
      <c r="C206" s="139"/>
      <c r="D206" s="110"/>
      <c r="E206" s="47"/>
      <c r="F206" s="391"/>
      <c r="G206" s="47"/>
      <c r="H206" s="47"/>
      <c r="I206" s="110"/>
      <c r="J206" s="47"/>
      <c r="K206" s="69"/>
      <c r="L206" s="69"/>
      <c r="M206" s="223"/>
      <c r="N206" s="370"/>
      <c r="O206" s="317"/>
      <c r="P206" s="47"/>
      <c r="Q206" s="211"/>
      <c r="R206" s="265"/>
    </row>
    <row r="207" customFormat="false" ht="15.75" hidden="false" customHeight="false" outlineLevel="0" collapsed="false">
      <c r="A207" s="1" t="n">
        <v>199</v>
      </c>
      <c r="C207" s="132"/>
      <c r="D207" s="110"/>
      <c r="E207" s="47"/>
      <c r="F207" s="391"/>
      <c r="G207" s="47"/>
      <c r="H207" s="47"/>
      <c r="I207" s="110"/>
      <c r="J207" s="47"/>
      <c r="K207" s="69"/>
      <c r="L207" s="69"/>
      <c r="M207" s="223"/>
      <c r="N207" s="370"/>
      <c r="O207" s="317"/>
      <c r="P207" s="47"/>
      <c r="Q207" s="211"/>
      <c r="R207" s="265"/>
    </row>
    <row r="208" customFormat="false" ht="15.75" hidden="false" customHeight="false" outlineLevel="0" collapsed="false">
      <c r="A208" s="1" t="n">
        <v>200</v>
      </c>
      <c r="C208" s="139"/>
      <c r="D208" s="110"/>
      <c r="E208" s="47"/>
      <c r="F208" s="391"/>
      <c r="G208" s="47"/>
      <c r="H208" s="47"/>
      <c r="I208" s="110"/>
      <c r="J208" s="47"/>
      <c r="K208" s="69"/>
      <c r="L208" s="69"/>
      <c r="M208" s="75"/>
      <c r="N208" s="370"/>
      <c r="O208" s="317"/>
      <c r="P208" s="47"/>
      <c r="Q208" s="211"/>
      <c r="R208" s="265"/>
    </row>
    <row r="209" customFormat="false" ht="15.75" hidden="false" customHeight="false" outlineLevel="0" collapsed="false">
      <c r="A209" s="1" t="n">
        <v>201</v>
      </c>
      <c r="C209" s="132"/>
      <c r="D209" s="110"/>
      <c r="E209" s="47"/>
      <c r="F209" s="391"/>
      <c r="G209" s="47"/>
      <c r="H209" s="47"/>
      <c r="I209" s="110"/>
      <c r="J209" s="47"/>
      <c r="K209" s="69"/>
      <c r="L209" s="69"/>
      <c r="M209" s="75"/>
      <c r="N209" s="370"/>
      <c r="O209" s="317"/>
      <c r="P209" s="47"/>
      <c r="Q209" s="211"/>
      <c r="R209" s="265"/>
    </row>
    <row r="210" customFormat="false" ht="15.75" hidden="false" customHeight="false" outlineLevel="0" collapsed="false">
      <c r="A210" s="1" t="n">
        <v>202</v>
      </c>
      <c r="C210" s="139"/>
      <c r="D210" s="110"/>
      <c r="E210" s="47"/>
      <c r="F210" s="391"/>
      <c r="G210" s="47"/>
      <c r="H210" s="47"/>
      <c r="I210" s="110"/>
      <c r="J210" s="47"/>
      <c r="K210" s="69"/>
      <c r="L210" s="69"/>
      <c r="M210" s="223"/>
      <c r="N210" s="370"/>
      <c r="O210" s="317"/>
      <c r="P210" s="47"/>
      <c r="Q210" s="211"/>
      <c r="R210" s="265"/>
    </row>
    <row r="211" customFormat="false" ht="15.75" hidden="false" customHeight="false" outlineLevel="0" collapsed="false">
      <c r="A211" s="1" t="n">
        <v>203</v>
      </c>
      <c r="C211" s="132"/>
      <c r="D211" s="110"/>
      <c r="E211" s="47"/>
      <c r="F211" s="391"/>
      <c r="G211" s="47"/>
      <c r="H211" s="47"/>
      <c r="I211" s="110"/>
      <c r="J211" s="47"/>
      <c r="K211" s="69"/>
      <c r="L211" s="69"/>
      <c r="M211" s="223"/>
      <c r="N211" s="370"/>
      <c r="O211" s="317"/>
      <c r="P211" s="47"/>
      <c r="Q211" s="211"/>
      <c r="R211" s="265"/>
    </row>
    <row r="212" customFormat="false" ht="15.75" hidden="false" customHeight="false" outlineLevel="0" collapsed="false">
      <c r="A212" s="1" t="n">
        <v>204</v>
      </c>
      <c r="C212" s="139"/>
      <c r="D212" s="110"/>
      <c r="E212" s="47"/>
      <c r="F212" s="391"/>
      <c r="G212" s="47"/>
      <c r="H212" s="47"/>
      <c r="I212" s="110"/>
      <c r="J212" s="47"/>
      <c r="K212" s="69"/>
      <c r="L212" s="69"/>
      <c r="M212" s="223"/>
      <c r="N212" s="370"/>
      <c r="O212" s="317"/>
      <c r="P212" s="47"/>
      <c r="Q212" s="211"/>
      <c r="R212" s="265"/>
    </row>
    <row r="213" customFormat="false" ht="15.75" hidden="false" customHeight="false" outlineLevel="0" collapsed="false">
      <c r="A213" s="1" t="n">
        <v>205</v>
      </c>
      <c r="C213" s="132"/>
      <c r="D213" s="110"/>
      <c r="E213" s="47"/>
      <c r="F213" s="391"/>
      <c r="G213" s="47"/>
      <c r="H213" s="47"/>
      <c r="I213" s="110"/>
      <c r="J213" s="47"/>
      <c r="K213" s="69"/>
      <c r="L213" s="69"/>
      <c r="M213" s="390"/>
      <c r="N213" s="370"/>
      <c r="O213" s="317"/>
      <c r="Q213" s="392"/>
      <c r="R213" s="265"/>
    </row>
    <row r="214" customFormat="false" ht="15.75" hidden="false" customHeight="false" outlineLevel="0" collapsed="false">
      <c r="A214" s="1" t="n">
        <v>206</v>
      </c>
      <c r="C214" s="139"/>
      <c r="D214" s="110"/>
      <c r="E214" s="47"/>
      <c r="F214" s="391"/>
      <c r="G214" s="47"/>
      <c r="H214" s="47"/>
      <c r="I214" s="388"/>
      <c r="J214" s="47"/>
      <c r="K214" s="69"/>
      <c r="L214" s="69"/>
      <c r="M214" s="390"/>
      <c r="N214" s="370"/>
      <c r="O214" s="317"/>
      <c r="Q214" s="392"/>
      <c r="R214" s="265"/>
    </row>
    <row r="215" customFormat="false" ht="15.75" hidden="false" customHeight="false" outlineLevel="0" collapsed="false">
      <c r="A215" s="1" t="n">
        <v>207</v>
      </c>
      <c r="C215" s="132"/>
      <c r="D215" s="110"/>
      <c r="E215" s="47"/>
      <c r="F215" s="391"/>
      <c r="G215" s="47"/>
      <c r="H215" s="47"/>
      <c r="I215" s="110"/>
      <c r="J215" s="47"/>
      <c r="K215" s="69"/>
      <c r="L215" s="69"/>
      <c r="M215" s="75"/>
      <c r="N215" s="370"/>
      <c r="O215" s="317"/>
      <c r="P215" s="47"/>
      <c r="Q215" s="211"/>
      <c r="R215" s="265"/>
    </row>
    <row r="216" customFormat="false" ht="15.75" hidden="false" customHeight="false" outlineLevel="0" collapsed="false">
      <c r="A216" s="1" t="n">
        <v>208</v>
      </c>
      <c r="C216" s="139"/>
      <c r="D216" s="110"/>
      <c r="E216" s="47"/>
      <c r="F216" s="391"/>
      <c r="G216" s="47"/>
      <c r="H216" s="47"/>
      <c r="I216" s="110"/>
      <c r="J216" s="47"/>
      <c r="K216" s="69"/>
      <c r="L216" s="69"/>
      <c r="M216" s="223"/>
      <c r="N216" s="370"/>
      <c r="O216" s="317"/>
      <c r="P216" s="47"/>
      <c r="Q216" s="211"/>
      <c r="R216" s="265"/>
    </row>
    <row r="217" customFormat="false" ht="15.75" hidden="false" customHeight="false" outlineLevel="0" collapsed="false">
      <c r="A217" s="1" t="n">
        <v>209</v>
      </c>
      <c r="C217" s="132"/>
      <c r="D217" s="110"/>
      <c r="E217" s="47"/>
      <c r="F217" s="391"/>
      <c r="G217" s="47"/>
      <c r="H217" s="47"/>
      <c r="I217" s="110"/>
      <c r="J217" s="47"/>
      <c r="K217" s="69"/>
      <c r="L217" s="69"/>
      <c r="M217" s="223"/>
      <c r="N217" s="370"/>
      <c r="O217" s="317"/>
      <c r="P217" s="47"/>
      <c r="Q217" s="211"/>
      <c r="R217" s="265"/>
    </row>
    <row r="218" customFormat="false" ht="15.75" hidden="false" customHeight="false" outlineLevel="0" collapsed="false">
      <c r="A218" s="1" t="n">
        <v>210</v>
      </c>
      <c r="C218" s="139"/>
      <c r="D218" s="110"/>
      <c r="E218" s="47"/>
      <c r="F218" s="345"/>
      <c r="G218" s="47"/>
      <c r="H218" s="47"/>
      <c r="I218" s="110"/>
      <c r="J218" s="47"/>
      <c r="K218" s="69"/>
      <c r="L218" s="69"/>
      <c r="M218" s="223"/>
      <c r="N218" s="370"/>
      <c r="O218" s="317"/>
      <c r="P218" s="47"/>
      <c r="Q218" s="211"/>
      <c r="R218" s="265"/>
    </row>
    <row r="219" customFormat="false" ht="15.75" hidden="false" customHeight="false" outlineLevel="0" collapsed="false">
      <c r="A219" s="1" t="n">
        <v>211</v>
      </c>
      <c r="C219" s="132"/>
      <c r="D219" s="110"/>
      <c r="E219" s="47"/>
      <c r="F219" s="345"/>
      <c r="G219" s="47"/>
      <c r="H219" s="47"/>
      <c r="I219" s="110"/>
      <c r="J219" s="47"/>
      <c r="K219" s="69"/>
      <c r="L219" s="69"/>
      <c r="M219" s="223"/>
      <c r="N219" s="370"/>
      <c r="O219" s="317"/>
      <c r="P219" s="47"/>
      <c r="Q219" s="211"/>
      <c r="R219" s="265"/>
    </row>
    <row r="220" customFormat="false" ht="15.75" hidden="false" customHeight="false" outlineLevel="0" collapsed="false">
      <c r="A220" s="1" t="n">
        <v>212</v>
      </c>
      <c r="C220" s="139"/>
      <c r="D220" s="110"/>
      <c r="E220" s="47"/>
      <c r="F220" s="345"/>
      <c r="G220" s="47"/>
      <c r="H220" s="47"/>
      <c r="I220" s="110"/>
      <c r="J220" s="47"/>
      <c r="K220" s="69"/>
      <c r="L220" s="69"/>
      <c r="M220" s="223"/>
      <c r="N220" s="370"/>
      <c r="O220" s="317"/>
      <c r="P220" s="47"/>
      <c r="Q220" s="211"/>
      <c r="R220" s="265"/>
    </row>
    <row r="221" customFormat="false" ht="15.75" hidden="false" customHeight="false" outlineLevel="0" collapsed="false">
      <c r="A221" s="1" t="n">
        <v>213</v>
      </c>
      <c r="C221" s="132"/>
      <c r="D221" s="110"/>
      <c r="E221" s="47"/>
      <c r="F221" s="345"/>
      <c r="G221" s="47"/>
      <c r="H221" s="47"/>
      <c r="I221" s="110"/>
      <c r="J221" s="47"/>
      <c r="K221" s="69"/>
      <c r="L221" s="69"/>
      <c r="M221" s="223"/>
      <c r="N221" s="370"/>
      <c r="O221" s="317"/>
      <c r="P221" s="47"/>
      <c r="Q221" s="211"/>
      <c r="R221" s="265"/>
    </row>
    <row r="222" customFormat="false" ht="15.75" hidden="false" customHeight="false" outlineLevel="0" collapsed="false">
      <c r="A222" s="1" t="n">
        <v>214</v>
      </c>
      <c r="C222" s="139"/>
      <c r="D222" s="110"/>
      <c r="E222" s="47"/>
      <c r="F222" s="345"/>
      <c r="G222" s="47"/>
      <c r="H222" s="47"/>
      <c r="I222" s="110"/>
      <c r="J222" s="47"/>
      <c r="K222" s="69"/>
      <c r="L222" s="69"/>
      <c r="M222" s="223"/>
      <c r="N222" s="370"/>
      <c r="O222" s="317"/>
      <c r="P222" s="47"/>
      <c r="Q222" s="211"/>
      <c r="R222" s="265"/>
    </row>
    <row r="223" customFormat="false" ht="15.75" hidden="false" customHeight="false" outlineLevel="0" collapsed="false">
      <c r="A223" s="1" t="n">
        <v>215</v>
      </c>
      <c r="C223" s="132"/>
      <c r="D223" s="110"/>
      <c r="E223" s="47"/>
      <c r="F223" s="345"/>
      <c r="G223" s="47"/>
      <c r="H223" s="47"/>
      <c r="I223" s="110"/>
      <c r="J223" s="47"/>
      <c r="K223" s="69"/>
      <c r="L223" s="69"/>
      <c r="M223" s="223"/>
      <c r="N223" s="370"/>
      <c r="O223" s="317"/>
      <c r="P223" s="47"/>
      <c r="Q223" s="211"/>
      <c r="R223" s="265"/>
    </row>
    <row r="224" customFormat="false" ht="15.75" hidden="false" customHeight="false" outlineLevel="0" collapsed="false">
      <c r="A224" s="1" t="n">
        <v>216</v>
      </c>
      <c r="C224" s="139"/>
      <c r="D224" s="110"/>
      <c r="E224" s="47"/>
      <c r="F224" s="345"/>
      <c r="G224" s="47"/>
      <c r="H224" s="47"/>
      <c r="I224" s="110"/>
      <c r="J224" s="47"/>
      <c r="K224" s="69"/>
      <c r="L224" s="69"/>
      <c r="M224" s="223"/>
      <c r="N224" s="370"/>
      <c r="O224" s="317"/>
      <c r="P224" s="47"/>
      <c r="Q224" s="211"/>
      <c r="R224" s="265"/>
    </row>
    <row r="225" customFormat="false" ht="15.75" hidden="false" customHeight="false" outlineLevel="0" collapsed="false">
      <c r="A225" s="1" t="n">
        <v>217</v>
      </c>
      <c r="C225" s="139"/>
      <c r="D225" s="110"/>
      <c r="E225" s="47"/>
      <c r="F225" s="345"/>
      <c r="G225" s="47"/>
      <c r="H225" s="47"/>
      <c r="I225" s="110"/>
      <c r="J225" s="47"/>
      <c r="K225" s="69"/>
      <c r="L225" s="69"/>
      <c r="M225" s="223"/>
      <c r="N225" s="370"/>
      <c r="O225" s="317"/>
      <c r="P225" s="47"/>
      <c r="Q225" s="211"/>
      <c r="R225" s="265"/>
    </row>
    <row r="226" customFormat="false" ht="15.75" hidden="false" customHeight="false" outlineLevel="0" collapsed="false">
      <c r="A226" s="1" t="n">
        <v>218</v>
      </c>
      <c r="C226" s="139"/>
      <c r="D226" s="110"/>
      <c r="E226" s="47"/>
      <c r="F226" s="345"/>
      <c r="G226" s="47"/>
      <c r="H226" s="47"/>
      <c r="I226" s="110"/>
      <c r="J226" s="47"/>
      <c r="K226" s="69"/>
      <c r="L226" s="69"/>
      <c r="M226" s="223"/>
      <c r="N226" s="370"/>
      <c r="O226" s="317"/>
      <c r="P226" s="47"/>
      <c r="Q226" s="211"/>
      <c r="R226" s="265"/>
    </row>
    <row r="227" customFormat="false" ht="15.75" hidden="false" customHeight="false" outlineLevel="0" collapsed="false">
      <c r="A227" s="1" t="n">
        <v>219</v>
      </c>
      <c r="C227" s="139"/>
      <c r="D227" s="110"/>
      <c r="E227" s="47"/>
      <c r="F227" s="345"/>
      <c r="G227" s="47"/>
      <c r="H227" s="47"/>
      <c r="I227" s="110"/>
      <c r="J227" s="47"/>
      <c r="K227" s="69"/>
      <c r="L227" s="69"/>
      <c r="M227" s="223"/>
      <c r="N227" s="370"/>
      <c r="O227" s="317"/>
      <c r="P227" s="47"/>
      <c r="Q227" s="211"/>
      <c r="R227" s="265"/>
    </row>
    <row r="228" customFormat="false" ht="15.75" hidden="false" customHeight="false" outlineLevel="0" collapsed="false">
      <c r="A228" s="1" t="n">
        <v>220</v>
      </c>
      <c r="C228" s="139"/>
      <c r="D228" s="110"/>
      <c r="E228" s="47"/>
      <c r="F228" s="345"/>
      <c r="G228" s="47"/>
      <c r="H228" s="47"/>
      <c r="I228" s="110"/>
      <c r="J228" s="47"/>
      <c r="K228" s="69"/>
      <c r="L228" s="69"/>
      <c r="M228" s="223"/>
      <c r="N228" s="370"/>
      <c r="O228" s="317"/>
      <c r="P228" s="47"/>
      <c r="Q228" s="211"/>
      <c r="R228" s="265"/>
    </row>
    <row r="229" customFormat="false" ht="15.75" hidden="false" customHeight="false" outlineLevel="0" collapsed="false">
      <c r="A229" s="1" t="n">
        <v>221</v>
      </c>
      <c r="C229" s="132"/>
      <c r="D229" s="110"/>
      <c r="E229" s="47"/>
      <c r="F229" s="345"/>
      <c r="G229" s="47"/>
      <c r="H229" s="47"/>
      <c r="I229" s="110"/>
      <c r="J229" s="47"/>
      <c r="K229" s="69"/>
      <c r="L229" s="69"/>
      <c r="M229" s="223"/>
      <c r="N229" s="370"/>
      <c r="O229" s="317"/>
      <c r="P229" s="47"/>
      <c r="Q229" s="211"/>
      <c r="R229" s="265"/>
    </row>
    <row r="230" customFormat="false" ht="15.75" hidden="false" customHeight="false" outlineLevel="0" collapsed="false">
      <c r="A230" s="1" t="n">
        <v>222</v>
      </c>
      <c r="C230" s="132"/>
      <c r="D230" s="110"/>
      <c r="E230" s="47"/>
      <c r="F230" s="345"/>
      <c r="G230" s="47"/>
      <c r="H230" s="47"/>
      <c r="I230" s="110"/>
      <c r="J230" s="47"/>
      <c r="K230" s="69"/>
      <c r="L230" s="69"/>
      <c r="M230" s="223"/>
      <c r="N230" s="370"/>
      <c r="O230" s="317"/>
      <c r="P230" s="47"/>
      <c r="Q230" s="211"/>
      <c r="R230" s="265"/>
    </row>
    <row r="231" customFormat="false" ht="15.75" hidden="false" customHeight="false" outlineLevel="0" collapsed="false">
      <c r="A231" s="1" t="n">
        <v>223</v>
      </c>
      <c r="C231" s="132"/>
      <c r="D231" s="110"/>
      <c r="E231" s="47"/>
      <c r="F231" s="345"/>
      <c r="G231" s="47"/>
      <c r="H231" s="47"/>
      <c r="I231" s="110"/>
      <c r="J231" s="47"/>
      <c r="K231" s="69"/>
      <c r="L231" s="69"/>
      <c r="M231" s="223"/>
      <c r="N231" s="370"/>
      <c r="O231" s="317"/>
      <c r="P231" s="47"/>
      <c r="Q231" s="211"/>
      <c r="R231" s="265"/>
    </row>
    <row r="232" customFormat="false" ht="15.75" hidden="false" customHeight="false" outlineLevel="0" collapsed="false">
      <c r="A232" s="1" t="n">
        <v>224</v>
      </c>
      <c r="C232" s="132"/>
      <c r="D232" s="110"/>
      <c r="E232" s="47"/>
      <c r="F232" s="345"/>
      <c r="G232" s="47"/>
      <c r="H232" s="47"/>
      <c r="I232" s="110"/>
      <c r="J232" s="47"/>
      <c r="K232" s="69"/>
      <c r="L232" s="69"/>
      <c r="M232" s="223"/>
      <c r="N232" s="370"/>
      <c r="O232" s="317"/>
      <c r="P232" s="47"/>
      <c r="Q232" s="211"/>
      <c r="R232" s="265"/>
    </row>
    <row r="233" customFormat="false" ht="15.75" hidden="false" customHeight="false" outlineLevel="0" collapsed="false">
      <c r="A233" s="1" t="n">
        <v>225</v>
      </c>
      <c r="C233" s="132"/>
      <c r="D233" s="110"/>
      <c r="E233" s="47"/>
      <c r="F233" s="345"/>
      <c r="G233" s="47"/>
      <c r="H233" s="47"/>
      <c r="I233" s="110"/>
      <c r="J233" s="47"/>
      <c r="K233" s="69"/>
      <c r="L233" s="69"/>
      <c r="M233" s="223"/>
      <c r="N233" s="370"/>
      <c r="O233" s="317"/>
      <c r="P233" s="47"/>
      <c r="Q233" s="211"/>
      <c r="R233" s="265"/>
    </row>
    <row r="234" customFormat="false" ht="15.75" hidden="false" customHeight="false" outlineLevel="0" collapsed="false">
      <c r="A234" s="1" t="n">
        <v>226</v>
      </c>
      <c r="C234" s="139"/>
      <c r="D234" s="110"/>
      <c r="E234" s="47"/>
      <c r="F234" s="345"/>
      <c r="G234" s="47"/>
      <c r="H234" s="47"/>
      <c r="I234" s="110"/>
      <c r="J234" s="47"/>
      <c r="K234" s="69"/>
      <c r="L234" s="69"/>
      <c r="M234" s="223"/>
      <c r="N234" s="370"/>
      <c r="O234" s="317"/>
      <c r="P234" s="47"/>
      <c r="Q234" s="211"/>
      <c r="R234" s="265"/>
    </row>
    <row r="235" customFormat="false" ht="15.75" hidden="false" customHeight="false" outlineLevel="0" collapsed="false">
      <c r="A235" s="1" t="n">
        <v>227</v>
      </c>
      <c r="C235" s="132"/>
      <c r="D235" s="110"/>
      <c r="E235" s="47"/>
      <c r="F235" s="345"/>
      <c r="G235" s="47"/>
      <c r="H235" s="47"/>
      <c r="I235" s="110"/>
      <c r="J235" s="47"/>
      <c r="K235" s="69"/>
      <c r="L235" s="69"/>
      <c r="M235" s="223"/>
      <c r="N235" s="370"/>
      <c r="O235" s="317"/>
      <c r="P235" s="47"/>
      <c r="Q235" s="211"/>
      <c r="R235" s="265"/>
    </row>
    <row r="236" customFormat="false" ht="15.75" hidden="false" customHeight="false" outlineLevel="0" collapsed="false">
      <c r="A236" s="1" t="n">
        <v>228</v>
      </c>
      <c r="C236" s="132"/>
      <c r="D236" s="110"/>
      <c r="E236" s="47"/>
      <c r="F236" s="345"/>
      <c r="G236" s="47"/>
      <c r="H236" s="47"/>
      <c r="I236" s="110"/>
      <c r="J236" s="47"/>
      <c r="K236" s="69"/>
      <c r="L236" s="69"/>
      <c r="M236" s="223"/>
      <c r="N236" s="370"/>
      <c r="O236" s="317"/>
      <c r="P236" s="47"/>
      <c r="Q236" s="211"/>
      <c r="R236" s="265"/>
    </row>
    <row r="237" customFormat="false" ht="15.75" hidden="false" customHeight="false" outlineLevel="0" collapsed="false">
      <c r="A237" s="1" t="n">
        <v>229</v>
      </c>
      <c r="C237" s="139"/>
      <c r="D237" s="110"/>
      <c r="E237" s="47"/>
      <c r="F237" s="345"/>
      <c r="G237" s="47"/>
      <c r="H237" s="47"/>
      <c r="I237" s="110"/>
      <c r="J237" s="47"/>
      <c r="K237" s="69"/>
      <c r="L237" s="69"/>
      <c r="M237" s="223"/>
      <c r="N237" s="370"/>
      <c r="O237" s="317"/>
      <c r="P237" s="47"/>
      <c r="Q237" s="211"/>
      <c r="R237" s="265"/>
    </row>
    <row r="238" customFormat="false" ht="15.75" hidden="false" customHeight="false" outlineLevel="0" collapsed="false">
      <c r="A238" s="1" t="n">
        <v>230</v>
      </c>
      <c r="C238" s="139"/>
      <c r="D238" s="110"/>
      <c r="E238" s="47"/>
      <c r="F238" s="345"/>
      <c r="G238" s="47"/>
      <c r="H238" s="47"/>
      <c r="I238" s="110"/>
      <c r="J238" s="47"/>
      <c r="K238" s="69"/>
      <c r="L238" s="69"/>
      <c r="M238" s="47"/>
      <c r="N238" s="370"/>
      <c r="O238" s="317"/>
      <c r="P238" s="47"/>
      <c r="Q238" s="211"/>
      <c r="R238" s="265"/>
    </row>
    <row r="239" customFormat="false" ht="15" hidden="false" customHeight="false" outlineLevel="0" collapsed="false">
      <c r="A239" s="1" t="n">
        <v>231</v>
      </c>
      <c r="C239" s="132"/>
      <c r="D239" s="110"/>
      <c r="E239" s="47"/>
      <c r="F239" s="47"/>
      <c r="G239" s="47"/>
      <c r="H239" s="47"/>
      <c r="I239" s="110"/>
      <c r="J239" s="47"/>
      <c r="K239" s="47"/>
      <c r="L239" s="47"/>
      <c r="M239" s="47"/>
      <c r="N239" s="370"/>
      <c r="O239" s="317"/>
      <c r="P239" s="47"/>
      <c r="Q239" s="211"/>
      <c r="R239" s="265"/>
    </row>
    <row r="240" customFormat="false" ht="15" hidden="false" customHeight="false" outlineLevel="0" collapsed="false">
      <c r="A240" s="1" t="n">
        <v>232</v>
      </c>
      <c r="C240" s="139"/>
      <c r="D240" s="110"/>
      <c r="E240" s="47"/>
      <c r="F240" s="47"/>
      <c r="G240" s="47"/>
      <c r="H240" s="47"/>
      <c r="I240" s="110"/>
      <c r="J240" s="47"/>
      <c r="K240" s="47"/>
      <c r="L240" s="47"/>
      <c r="M240" s="47"/>
      <c r="N240" s="370"/>
      <c r="O240" s="317"/>
      <c r="P240" s="47"/>
      <c r="Q240" s="211"/>
      <c r="R240" s="265"/>
    </row>
    <row r="241" customFormat="false" ht="15" hidden="false" customHeight="false" outlineLevel="0" collapsed="false">
      <c r="A241" s="1" t="n">
        <v>233</v>
      </c>
      <c r="I241" s="110"/>
      <c r="N241" s="370"/>
      <c r="O241" s="317"/>
      <c r="R241" s="54"/>
    </row>
    <row r="242" customFormat="false" ht="15" hidden="false" customHeight="false" outlineLevel="0" collapsed="false">
      <c r="A242" s="1" t="n">
        <v>234</v>
      </c>
      <c r="I242" s="110"/>
      <c r="N242" s="370"/>
      <c r="O242" s="317"/>
      <c r="R242" s="54"/>
    </row>
    <row r="243" customFormat="false" ht="15" hidden="false" customHeight="false" outlineLevel="0" collapsed="false">
      <c r="A243" s="1" t="n">
        <v>235</v>
      </c>
      <c r="I243" s="110"/>
      <c r="N243" s="370"/>
      <c r="O243" s="317"/>
      <c r="R243" s="54"/>
    </row>
    <row r="244" customFormat="false" ht="15" hidden="false" customHeight="false" outlineLevel="0" collapsed="false">
      <c r="A244" s="1" t="n">
        <v>236</v>
      </c>
      <c r="I244" s="110"/>
      <c r="N244" s="370"/>
      <c r="O244" s="317"/>
      <c r="R244" s="54"/>
    </row>
    <row r="245" customFormat="false" ht="15" hidden="false" customHeight="false" outlineLevel="0" collapsed="false">
      <c r="A245" s="1" t="n">
        <v>237</v>
      </c>
      <c r="I245" s="110"/>
      <c r="N245" s="370"/>
      <c r="O245" s="317"/>
      <c r="R245" s="54"/>
    </row>
    <row r="246" customFormat="false" ht="15" hidden="false" customHeight="false" outlineLevel="0" collapsed="false">
      <c r="A246" s="1" t="n">
        <v>238</v>
      </c>
      <c r="I246" s="110"/>
      <c r="N246" s="370"/>
      <c r="O246" s="317"/>
      <c r="R246" s="54"/>
    </row>
    <row r="247" customFormat="false" ht="15" hidden="false" customHeight="false" outlineLevel="0" collapsed="false">
      <c r="A247" s="1" t="n">
        <v>239</v>
      </c>
      <c r="I247" s="110"/>
      <c r="N247" s="370"/>
      <c r="O247" s="317"/>
      <c r="R247" s="54"/>
    </row>
    <row r="248" customFormat="false" ht="15" hidden="false" customHeight="false" outlineLevel="0" collapsed="false">
      <c r="A248" s="1" t="n">
        <v>240</v>
      </c>
      <c r="I248" s="110"/>
      <c r="N248" s="370"/>
      <c r="O248" s="317"/>
      <c r="R248" s="54"/>
    </row>
    <row r="249" customFormat="false" ht="15" hidden="false" customHeight="false" outlineLevel="0" collapsed="false">
      <c r="A249" s="1" t="n">
        <v>241</v>
      </c>
      <c r="I249" s="110"/>
      <c r="N249" s="370"/>
      <c r="O249" s="317"/>
      <c r="R249" s="54"/>
    </row>
    <row r="250" customFormat="false" ht="15" hidden="false" customHeight="false" outlineLevel="0" collapsed="false">
      <c r="A250" s="1" t="n">
        <v>242</v>
      </c>
      <c r="I250" s="110"/>
      <c r="N250" s="370"/>
      <c r="O250" s="317"/>
      <c r="R250" s="54"/>
    </row>
    <row r="251" customFormat="false" ht="15" hidden="false" customHeight="false" outlineLevel="0" collapsed="false">
      <c r="A251" s="1" t="n">
        <v>243</v>
      </c>
      <c r="I251" s="110"/>
      <c r="N251" s="370"/>
      <c r="O251" s="317"/>
      <c r="R251" s="54"/>
    </row>
    <row r="252" customFormat="false" ht="15" hidden="false" customHeight="false" outlineLevel="0" collapsed="false">
      <c r="A252" s="1" t="n">
        <v>244</v>
      </c>
      <c r="I252" s="110"/>
      <c r="N252" s="370"/>
      <c r="O252" s="317"/>
      <c r="R252" s="54"/>
    </row>
    <row r="253" customFormat="false" ht="15" hidden="false" customHeight="false" outlineLevel="0" collapsed="false">
      <c r="A253" s="1" t="n">
        <v>245</v>
      </c>
      <c r="I253" s="110"/>
      <c r="N253" s="370"/>
      <c r="O253" s="317"/>
      <c r="R253" s="54"/>
    </row>
    <row r="254" customFormat="false" ht="15" hidden="false" customHeight="false" outlineLevel="0" collapsed="false">
      <c r="A254" s="1" t="n">
        <v>246</v>
      </c>
      <c r="I254" s="110"/>
      <c r="N254" s="370"/>
      <c r="O254" s="317"/>
      <c r="R254" s="54"/>
    </row>
    <row r="255" customFormat="false" ht="15" hidden="false" customHeight="false" outlineLevel="0" collapsed="false">
      <c r="A255" s="1" t="n">
        <v>247</v>
      </c>
      <c r="I255" s="110"/>
      <c r="N255" s="370"/>
      <c r="O255" s="317"/>
      <c r="R255" s="54"/>
    </row>
    <row r="256" customFormat="false" ht="15" hidden="false" customHeight="false" outlineLevel="0" collapsed="false">
      <c r="A256" s="1" t="n">
        <v>248</v>
      </c>
      <c r="I256" s="110"/>
      <c r="N256" s="370"/>
      <c r="O256" s="317"/>
      <c r="R256" s="54"/>
    </row>
    <row r="257" customFormat="false" ht="15" hidden="false" customHeight="false" outlineLevel="0" collapsed="false">
      <c r="A257" s="1" t="n">
        <v>249</v>
      </c>
      <c r="I257" s="110"/>
      <c r="N257" s="370"/>
      <c r="O257" s="317"/>
      <c r="R257" s="54"/>
    </row>
    <row r="258" customFormat="false" ht="15" hidden="false" customHeight="false" outlineLevel="0" collapsed="false">
      <c r="A258" s="1" t="n">
        <v>250</v>
      </c>
      <c r="I258" s="110"/>
      <c r="N258" s="370"/>
      <c r="O258" s="317"/>
      <c r="R258" s="54"/>
    </row>
    <row r="259" customFormat="false" ht="15" hidden="false" customHeight="false" outlineLevel="0" collapsed="false">
      <c r="A259" s="1" t="n">
        <v>251</v>
      </c>
      <c r="I259" s="110"/>
      <c r="N259" s="370"/>
      <c r="O259" s="317"/>
      <c r="R259" s="54"/>
    </row>
    <row r="260" customFormat="false" ht="15" hidden="false" customHeight="false" outlineLevel="0" collapsed="false">
      <c r="A260" s="1" t="n">
        <v>252</v>
      </c>
      <c r="I260" s="110"/>
      <c r="N260" s="370"/>
      <c r="O260" s="317"/>
      <c r="R260" s="54"/>
    </row>
    <row r="261" customFormat="false" ht="15" hidden="false" customHeight="false" outlineLevel="0" collapsed="false">
      <c r="A261" s="1" t="n">
        <v>253</v>
      </c>
      <c r="I261" s="110"/>
      <c r="N261" s="370"/>
      <c r="O261" s="317"/>
      <c r="R261" s="54"/>
    </row>
    <row r="262" customFormat="false" ht="15" hidden="false" customHeight="false" outlineLevel="0" collapsed="false">
      <c r="A262" s="1" t="n">
        <v>254</v>
      </c>
      <c r="I262" s="110"/>
      <c r="N262" s="370"/>
      <c r="O262" s="317"/>
      <c r="R262" s="54"/>
    </row>
    <row r="263" customFormat="false" ht="15" hidden="false" customHeight="false" outlineLevel="0" collapsed="false">
      <c r="A263" s="1" t="n">
        <v>255</v>
      </c>
      <c r="I263" s="110"/>
      <c r="N263" s="370"/>
      <c r="O263" s="317"/>
      <c r="R263" s="54"/>
    </row>
  </sheetData>
  <mergeCells count="4">
    <mergeCell ref="G2:N3"/>
    <mergeCell ref="G5:J6"/>
    <mergeCell ref="K5:L5"/>
    <mergeCell ref="K6:L6"/>
  </mergeCells>
  <conditionalFormatting sqref="D1:D7 I1 D9:D1048576 I4:I1048576">
    <cfRule type="duplicateValues" priority="2" aboveAverage="0" equalAverage="0" bottom="0" percent="0" rank="0" text="" dxfId="0">
      <formula>0</formula>
    </cfRule>
  </conditionalFormatting>
  <conditionalFormatting sqref="D8">
    <cfRule type="duplicateValues" priority="3" aboveAverage="0" equalAverage="0" bottom="0" percent="0" rank="0" text="" dxfId="1">
      <formula>0</formula>
    </cfRule>
  </conditionalFormatting>
  <conditionalFormatting sqref="O9:O303">
    <cfRule type="containsText" priority="4" operator="containsText" aboveAverage="0" equalAverage="0" bottom="0" percent="0" rank="0" text="FT" dxfId="2"/>
    <cfRule type="containsText" priority="5" operator="containsText" aboveAverage="0" equalAverage="0" bottom="0" percent="0" rank="0" text="ET" dxfId="3"/>
    <cfRule type="containsText" priority="6" operator="containsText" aboveAverage="0" equalAverage="0" bottom="0" percent="0" rank="0" text="AT" dxfId="4"/>
  </conditionalFormatting>
  <conditionalFormatting sqref="N9:N300">
    <cfRule type="containsText" priority="7" operator="containsText" aboveAverage="0" equalAverage="0" bottom="0" percent="0" rank="0" text="R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4"/>
  <sheetViews>
    <sheetView showFormulas="false" showGridLines="true" showRowColHeaders="true" showZeros="true" rightToLeft="false" tabSelected="false" showOutlineSymbols="true" defaultGridColor="true" view="pageBreakPreview" topLeftCell="G2" colorId="64" zoomScale="100" zoomScaleNormal="70" zoomScalePageLayoutView="100" workbookViewId="0">
      <selection pane="topLeft" activeCell="O9" activeCellId="0" sqref="O9"/>
    </sheetView>
  </sheetViews>
  <sheetFormatPr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10.43"/>
    <col collapsed="false" customWidth="true" hidden="false" outlineLevel="0" max="3" min="3" style="1" width="17.85"/>
    <col collapsed="false" customWidth="true" hidden="false" outlineLevel="0" max="4" min="4" style="51" width="8.57"/>
    <col collapsed="false" customWidth="true" hidden="false" outlineLevel="0" max="5" min="5" style="1" width="24.72"/>
    <col collapsed="false" customWidth="true" hidden="false" outlineLevel="0" max="6" min="6" style="1" width="50.71"/>
    <col collapsed="false" customWidth="true" hidden="false" outlineLevel="0" max="7" min="7" style="1" width="19.28"/>
    <col collapsed="false" customWidth="true" hidden="false" outlineLevel="0" max="8" min="8" style="1" width="24.72"/>
    <col collapsed="false" customWidth="true" hidden="false" outlineLevel="0" max="9" min="9" style="51" width="10.14"/>
    <col collapsed="false" customWidth="true" hidden="false" outlineLevel="0" max="10" min="10" style="1" width="9.71"/>
    <col collapsed="false" customWidth="true" hidden="false" outlineLevel="0" max="14" min="11" style="1" width="12.28"/>
    <col collapsed="false" customWidth="true" hidden="false" outlineLevel="0" max="15" min="15" style="1" width="12"/>
    <col collapsed="false" customWidth="true" hidden="false" outlineLevel="0" max="16" min="16" style="1" width="26"/>
    <col collapsed="false" customWidth="true" hidden="false" outlineLevel="0" max="17" min="17" style="4" width="9.85"/>
    <col collapsed="false" customWidth="true" hidden="false" outlineLevel="0" max="18" min="18" style="1" width="33"/>
    <col collapsed="false" customWidth="true" hidden="false" outlineLevel="0" max="1025" min="19" style="1" width="9.14"/>
  </cols>
  <sheetData>
    <row r="1" customFormat="false" ht="15" hidden="false" customHeight="false" outlineLevel="0" collapsed="false">
      <c r="T1" s="233"/>
    </row>
    <row r="2" customFormat="false" ht="15" hidden="false" customHeight="true" outlineLevel="0" collapsed="false">
      <c r="G2" s="5" t="s">
        <v>1</v>
      </c>
      <c r="H2" s="5"/>
      <c r="I2" s="5"/>
      <c r="J2" s="5"/>
      <c r="K2" s="5"/>
      <c r="L2" s="5"/>
      <c r="M2" s="5"/>
      <c r="N2" s="5"/>
      <c r="O2" s="7"/>
      <c r="P2" s="7"/>
      <c r="Q2" s="8"/>
      <c r="T2" s="233"/>
    </row>
    <row r="3" customFormat="false" ht="15.75" hidden="false" customHeight="false" outlineLevel="0" collapsed="false">
      <c r="G3" s="5"/>
      <c r="H3" s="5"/>
      <c r="I3" s="5"/>
      <c r="J3" s="5"/>
      <c r="K3" s="5"/>
      <c r="L3" s="5"/>
      <c r="M3" s="5"/>
      <c r="N3" s="5"/>
      <c r="O3" s="10" t="s">
        <v>4</v>
      </c>
      <c r="P3" s="7"/>
      <c r="Q3" s="119" t="s">
        <v>5</v>
      </c>
      <c r="R3" s="9" t="s">
        <v>2</v>
      </c>
      <c r="T3" s="233"/>
    </row>
    <row r="4" customFormat="false" ht="16.5" hidden="false" customHeight="false" outlineLevel="0" collapsed="false">
      <c r="O4" s="12" t="n">
        <f aca="false">COUNTIF(O9:O950,"AT")</f>
        <v>0</v>
      </c>
      <c r="P4" s="13" t="s">
        <v>6</v>
      </c>
      <c r="Q4" s="185" t="e">
        <f aca="false">O4/M6</f>
        <v>#DIV/0!</v>
      </c>
      <c r="R4" s="1" t="s">
        <v>7</v>
      </c>
    </row>
    <row r="5" customFormat="false" ht="16.5" hidden="false" customHeight="false" outlineLevel="0" collapsed="false">
      <c r="G5" s="16"/>
      <c r="H5" s="16"/>
      <c r="I5" s="16"/>
      <c r="J5" s="16"/>
      <c r="K5" s="17" t="s">
        <v>8</v>
      </c>
      <c r="L5" s="17"/>
      <c r="M5" s="18" t="e">
        <f aca="false">AVERAGE(Q9:Q116)</f>
        <v>#DIV/0!</v>
      </c>
      <c r="N5" s="20"/>
      <c r="O5" s="12" t="n">
        <f aca="false">COUNTIF(O9:O951,"ET")</f>
        <v>0</v>
      </c>
      <c r="P5" s="21" t="s">
        <v>9</v>
      </c>
      <c r="Q5" s="188" t="e">
        <f aca="false">O5/M6</f>
        <v>#DIV/0!</v>
      </c>
      <c r="R5" s="1" t="s">
        <v>10</v>
      </c>
    </row>
    <row r="6" customFormat="false" ht="19.5" hidden="false" customHeight="true" outlineLevel="0" collapsed="false">
      <c r="E6" s="23" t="s">
        <v>11</v>
      </c>
      <c r="F6" s="24" t="n">
        <f aca="true">NOW()</f>
        <v>43705.6101429031</v>
      </c>
      <c r="G6" s="16"/>
      <c r="H6" s="16"/>
      <c r="I6" s="16"/>
      <c r="J6" s="16"/>
      <c r="K6" s="26" t="s">
        <v>12</v>
      </c>
      <c r="L6" s="26"/>
      <c r="M6" s="16" t="n">
        <f aca="false">COUNT(D9:D600)</f>
        <v>0</v>
      </c>
      <c r="O6" s="12" t="n">
        <f aca="false">COUNTIF(O9:O952,"FT")</f>
        <v>0</v>
      </c>
      <c r="P6" s="28" t="s">
        <v>13</v>
      </c>
      <c r="Q6" s="189" t="e">
        <f aca="false">O6/M6</f>
        <v>#DIV/0!</v>
      </c>
    </row>
    <row r="7" customFormat="false" ht="16.5" hidden="false" customHeight="false" outlineLevel="0" collapsed="false">
      <c r="K7" s="190" t="s">
        <v>14</v>
      </c>
      <c r="L7" s="190" t="s">
        <v>14</v>
      </c>
      <c r="M7" s="190" t="s">
        <v>15</v>
      </c>
      <c r="N7" s="192"/>
      <c r="O7" s="12" t="n">
        <f aca="false">COUNTIF(N9:N953,"R")</f>
        <v>0</v>
      </c>
      <c r="P7" s="33" t="s">
        <v>16</v>
      </c>
      <c r="Q7" s="193" t="e">
        <f aca="false">O7/M6</f>
        <v>#DIV/0!</v>
      </c>
    </row>
    <row r="8" customFormat="false" ht="15.75" hidden="false" customHeight="false" outlineLevel="0" collapsed="false">
      <c r="B8" s="35" t="s">
        <v>17</v>
      </c>
      <c r="C8" s="128" t="s">
        <v>18</v>
      </c>
      <c r="D8" s="393" t="s">
        <v>19</v>
      </c>
      <c r="E8" s="195" t="s">
        <v>20</v>
      </c>
      <c r="F8" s="196" t="s">
        <v>21</v>
      </c>
      <c r="G8" s="196" t="s">
        <v>22</v>
      </c>
      <c r="H8" s="197" t="s">
        <v>23</v>
      </c>
      <c r="I8" s="368" t="s">
        <v>25</v>
      </c>
      <c r="J8" s="198" t="s">
        <v>24</v>
      </c>
      <c r="K8" s="199" t="s">
        <v>26</v>
      </c>
      <c r="L8" s="199" t="s">
        <v>27</v>
      </c>
      <c r="M8" s="199" t="s">
        <v>3296</v>
      </c>
      <c r="N8" s="394" t="s">
        <v>3</v>
      </c>
      <c r="O8" s="199" t="s">
        <v>29</v>
      </c>
      <c r="P8" s="196" t="s">
        <v>30</v>
      </c>
      <c r="Q8" s="200" t="s">
        <v>31</v>
      </c>
      <c r="R8" s="196" t="s">
        <v>32</v>
      </c>
    </row>
    <row r="9" customFormat="false" ht="15.75" hidden="false" customHeight="false" outlineLevel="0" collapsed="false">
      <c r="A9" s="1" t="n">
        <v>1</v>
      </c>
      <c r="C9" s="395"/>
      <c r="D9" s="396"/>
      <c r="E9" s="47"/>
      <c r="F9" s="345"/>
      <c r="G9" s="47"/>
      <c r="H9" s="47"/>
      <c r="I9" s="110"/>
      <c r="K9" s="69"/>
      <c r="L9" s="69"/>
      <c r="M9" s="223"/>
      <c r="N9" s="223"/>
      <c r="O9" s="317"/>
      <c r="P9" s="47"/>
      <c r="Q9" s="273"/>
      <c r="R9" s="265"/>
    </row>
    <row r="10" customFormat="false" ht="15.75" hidden="false" customHeight="false" outlineLevel="0" collapsed="false">
      <c r="A10" s="1" t="n">
        <v>2</v>
      </c>
      <c r="C10" s="397"/>
      <c r="D10" s="396"/>
      <c r="E10" s="47"/>
      <c r="F10" s="345"/>
      <c r="G10" s="47"/>
      <c r="H10" s="47"/>
      <c r="I10" s="110"/>
      <c r="K10" s="69"/>
      <c r="L10" s="69"/>
      <c r="M10" s="223"/>
      <c r="N10" s="223"/>
      <c r="O10" s="317"/>
      <c r="P10" s="47"/>
      <c r="Q10" s="211"/>
      <c r="R10" s="265"/>
    </row>
    <row r="11" customFormat="false" ht="15.75" hidden="false" customHeight="false" outlineLevel="0" collapsed="false">
      <c r="A11" s="1" t="n">
        <v>3</v>
      </c>
      <c r="C11" s="395"/>
      <c r="D11" s="396"/>
      <c r="E11" s="47"/>
      <c r="F11" s="352"/>
      <c r="G11" s="47"/>
      <c r="H11" s="47"/>
      <c r="I11" s="110"/>
      <c r="K11" s="69"/>
      <c r="L11" s="69"/>
      <c r="M11" s="223"/>
      <c r="N11" s="223"/>
      <c r="O11" s="317"/>
      <c r="P11" s="47"/>
      <c r="Q11" s="211"/>
      <c r="R11" s="265"/>
    </row>
    <row r="12" customFormat="false" ht="15.75" hidden="false" customHeight="false" outlineLevel="0" collapsed="false">
      <c r="A12" s="1" t="n">
        <v>4</v>
      </c>
      <c r="C12" s="397"/>
      <c r="D12" s="396"/>
      <c r="E12" s="47"/>
      <c r="F12" s="352"/>
      <c r="G12" s="47"/>
      <c r="H12" s="47"/>
      <c r="I12" s="110"/>
      <c r="K12" s="69"/>
      <c r="L12" s="69"/>
      <c r="M12" s="223"/>
      <c r="N12" s="223"/>
      <c r="O12" s="317"/>
      <c r="P12" s="47"/>
      <c r="Q12" s="211"/>
      <c r="R12" s="265"/>
    </row>
    <row r="13" customFormat="false" ht="15.75" hidden="false" customHeight="false" outlineLevel="0" collapsed="false">
      <c r="A13" s="1" t="n">
        <v>5</v>
      </c>
      <c r="C13" s="395"/>
      <c r="D13" s="396"/>
      <c r="E13" s="47"/>
      <c r="F13" s="352"/>
      <c r="G13" s="47"/>
      <c r="H13" s="47"/>
      <c r="I13" s="110"/>
      <c r="K13" s="69"/>
      <c r="L13" s="69"/>
      <c r="M13" s="223"/>
      <c r="N13" s="223"/>
      <c r="O13" s="317"/>
      <c r="P13" s="47"/>
      <c r="Q13" s="211"/>
      <c r="R13" s="265"/>
    </row>
    <row r="14" customFormat="false" ht="15.75" hidden="false" customHeight="false" outlineLevel="0" collapsed="false">
      <c r="A14" s="1" t="n">
        <v>6</v>
      </c>
      <c r="C14" s="397"/>
      <c r="D14" s="396"/>
      <c r="E14" s="47"/>
      <c r="F14" s="352"/>
      <c r="G14" s="47"/>
      <c r="H14" s="47"/>
      <c r="I14" s="371"/>
      <c r="K14" s="69"/>
      <c r="L14" s="69"/>
      <c r="M14" s="223"/>
      <c r="N14" s="223"/>
      <c r="O14" s="317"/>
      <c r="P14" s="47"/>
      <c r="Q14" s="211"/>
      <c r="R14" s="265"/>
    </row>
    <row r="15" customFormat="false" ht="15.75" hidden="false" customHeight="false" outlineLevel="0" collapsed="false">
      <c r="A15" s="1" t="n">
        <v>7</v>
      </c>
      <c r="C15" s="395"/>
      <c r="D15" s="396"/>
      <c r="E15" s="47"/>
      <c r="F15" s="352"/>
      <c r="G15" s="47"/>
      <c r="H15" s="47"/>
      <c r="I15" s="110"/>
      <c r="J15" s="47"/>
      <c r="K15" s="69"/>
      <c r="L15" s="69"/>
      <c r="M15" s="223"/>
      <c r="N15" s="223"/>
      <c r="O15" s="317"/>
      <c r="P15" s="47"/>
      <c r="Q15" s="211"/>
      <c r="R15" s="265"/>
    </row>
    <row r="16" customFormat="false" ht="15.75" hidden="false" customHeight="false" outlineLevel="0" collapsed="false">
      <c r="A16" s="1" t="n">
        <v>8</v>
      </c>
      <c r="C16" s="397"/>
      <c r="D16" s="396"/>
      <c r="E16" s="47"/>
      <c r="F16" s="352"/>
      <c r="G16" s="47"/>
      <c r="H16" s="47"/>
      <c r="I16" s="371"/>
      <c r="J16" s="47"/>
      <c r="K16" s="69"/>
      <c r="L16" s="69"/>
      <c r="M16" s="223"/>
      <c r="N16" s="223"/>
      <c r="O16" s="317"/>
      <c r="P16" s="47"/>
      <c r="Q16" s="211"/>
      <c r="R16" s="265"/>
    </row>
    <row r="17" customFormat="false" ht="15.75" hidden="false" customHeight="false" outlineLevel="0" collapsed="false">
      <c r="A17" s="1" t="n">
        <v>9</v>
      </c>
      <c r="C17" s="395"/>
      <c r="D17" s="389"/>
      <c r="E17" s="47"/>
      <c r="F17" s="352"/>
      <c r="G17" s="47"/>
      <c r="H17" s="47"/>
      <c r="I17" s="110"/>
      <c r="J17" s="47"/>
      <c r="K17" s="69"/>
      <c r="L17" s="69"/>
      <c r="M17" s="223"/>
      <c r="N17" s="223"/>
      <c r="O17" s="317"/>
      <c r="P17" s="47"/>
      <c r="Q17" s="211"/>
      <c r="R17" s="265"/>
    </row>
    <row r="18" customFormat="false" ht="15.75" hidden="false" customHeight="false" outlineLevel="0" collapsed="false">
      <c r="A18" s="1" t="n">
        <v>10</v>
      </c>
      <c r="C18" s="397"/>
      <c r="D18" s="389"/>
      <c r="E18" s="47"/>
      <c r="F18" s="352"/>
      <c r="G18" s="47"/>
      <c r="H18" s="47"/>
      <c r="I18" s="110"/>
      <c r="J18" s="47"/>
      <c r="K18" s="69"/>
      <c r="L18" s="69"/>
      <c r="M18" s="223"/>
      <c r="N18" s="223"/>
      <c r="O18" s="317"/>
      <c r="P18" s="47"/>
      <c r="Q18" s="211"/>
      <c r="R18" s="265"/>
    </row>
    <row r="19" customFormat="false" ht="15.75" hidden="false" customHeight="false" outlineLevel="0" collapsed="false">
      <c r="A19" s="1" t="n">
        <v>11</v>
      </c>
      <c r="C19" s="395"/>
      <c r="D19" s="389"/>
      <c r="E19" s="47"/>
      <c r="F19" s="352"/>
      <c r="G19" s="47"/>
      <c r="H19" s="47"/>
      <c r="I19" s="110"/>
      <c r="J19" s="47"/>
      <c r="K19" s="69"/>
      <c r="L19" s="69"/>
      <c r="M19" s="223"/>
      <c r="N19" s="223"/>
      <c r="O19" s="317"/>
      <c r="P19" s="47"/>
      <c r="Q19" s="211"/>
      <c r="R19" s="265"/>
    </row>
    <row r="20" customFormat="false" ht="15.75" hidden="false" customHeight="false" outlineLevel="0" collapsed="false">
      <c r="A20" s="1" t="n">
        <v>12</v>
      </c>
      <c r="C20" s="397"/>
      <c r="D20" s="389"/>
      <c r="E20" s="47"/>
      <c r="F20" s="352"/>
      <c r="G20" s="47"/>
      <c r="H20" s="47"/>
      <c r="I20" s="110"/>
      <c r="J20" s="47"/>
      <c r="K20" s="69"/>
      <c r="L20" s="69"/>
      <c r="M20" s="223"/>
      <c r="N20" s="223"/>
      <c r="O20" s="317"/>
      <c r="P20" s="47"/>
      <c r="Q20" s="211"/>
      <c r="R20" s="265"/>
    </row>
    <row r="21" customFormat="false" ht="15" hidden="false" customHeight="false" outlineLevel="0" collapsed="false">
      <c r="A21" s="1" t="n">
        <v>13</v>
      </c>
      <c r="C21" s="395"/>
      <c r="D21" s="389"/>
      <c r="E21" s="47"/>
      <c r="F21" s="47"/>
      <c r="G21" s="47"/>
      <c r="H21" s="47"/>
      <c r="I21" s="110"/>
      <c r="J21" s="47"/>
      <c r="K21" s="69"/>
      <c r="L21" s="69"/>
      <c r="M21" s="390"/>
      <c r="N21" s="223"/>
      <c r="O21" s="317"/>
      <c r="Q21" s="211"/>
      <c r="R21" s="265"/>
    </row>
    <row r="22" customFormat="false" ht="15" hidden="false" customHeight="false" outlineLevel="0" collapsed="false">
      <c r="A22" s="1" t="n">
        <v>14</v>
      </c>
      <c r="C22" s="397"/>
      <c r="D22" s="389"/>
      <c r="E22" s="47"/>
      <c r="F22" s="47"/>
      <c r="G22" s="47"/>
      <c r="H22" s="47"/>
      <c r="I22" s="110"/>
      <c r="J22" s="47"/>
      <c r="K22" s="69"/>
      <c r="L22" s="69"/>
      <c r="M22" s="223"/>
      <c r="N22" s="223"/>
      <c r="O22" s="317"/>
      <c r="P22" s="47"/>
      <c r="Q22" s="211"/>
      <c r="R22" s="265"/>
    </row>
    <row r="23" customFormat="false" ht="15.75" hidden="false" customHeight="false" outlineLevel="0" collapsed="false">
      <c r="A23" s="1" t="n">
        <v>15</v>
      </c>
      <c r="C23" s="395"/>
      <c r="D23" s="389"/>
      <c r="E23" s="47"/>
      <c r="F23" s="352"/>
      <c r="G23" s="47"/>
      <c r="H23" s="47"/>
      <c r="I23" s="110"/>
      <c r="J23" s="47"/>
      <c r="K23" s="69"/>
      <c r="L23" s="69"/>
      <c r="M23" s="223"/>
      <c r="N23" s="223"/>
      <c r="O23" s="317"/>
      <c r="P23" s="47"/>
      <c r="Q23" s="211"/>
      <c r="R23" s="265"/>
    </row>
    <row r="24" customFormat="false" ht="15.75" hidden="false" customHeight="false" outlineLevel="0" collapsed="false">
      <c r="A24" s="1" t="n">
        <v>16</v>
      </c>
      <c r="C24" s="397"/>
      <c r="D24" s="389"/>
      <c r="E24" s="47"/>
      <c r="F24" s="352"/>
      <c r="G24" s="47"/>
      <c r="H24" s="47"/>
      <c r="I24" s="110"/>
      <c r="J24" s="47"/>
      <c r="K24" s="69"/>
      <c r="L24" s="69"/>
      <c r="M24" s="223"/>
      <c r="N24" s="223"/>
      <c r="O24" s="317"/>
      <c r="P24" s="47"/>
      <c r="Q24" s="211"/>
      <c r="R24" s="265"/>
    </row>
    <row r="25" customFormat="false" ht="15.75" hidden="false" customHeight="false" outlineLevel="0" collapsed="false">
      <c r="A25" s="1" t="n">
        <v>17</v>
      </c>
      <c r="C25" s="395"/>
      <c r="D25" s="389"/>
      <c r="E25" s="47"/>
      <c r="F25" s="352"/>
      <c r="G25" s="47"/>
      <c r="H25" s="47"/>
      <c r="I25" s="110"/>
      <c r="J25" s="47"/>
      <c r="K25" s="69"/>
      <c r="L25" s="69"/>
      <c r="M25" s="223"/>
      <c r="N25" s="223"/>
      <c r="O25" s="317"/>
      <c r="P25" s="47"/>
      <c r="Q25" s="211"/>
      <c r="R25" s="265"/>
    </row>
    <row r="26" customFormat="false" ht="15.75" hidden="false" customHeight="false" outlineLevel="0" collapsed="false">
      <c r="A26" s="1" t="n">
        <v>18</v>
      </c>
      <c r="C26" s="397"/>
      <c r="D26" s="389"/>
      <c r="E26" s="47"/>
      <c r="F26" s="352"/>
      <c r="G26" s="47"/>
      <c r="H26" s="47"/>
      <c r="I26" s="371"/>
      <c r="J26" s="47"/>
      <c r="K26" s="69"/>
      <c r="L26" s="69"/>
      <c r="M26" s="223"/>
      <c r="N26" s="223"/>
      <c r="O26" s="317"/>
      <c r="P26" s="47"/>
      <c r="Q26" s="211"/>
      <c r="R26" s="265"/>
    </row>
    <row r="27" customFormat="false" ht="15" hidden="false" customHeight="false" outlineLevel="0" collapsed="false">
      <c r="A27" s="1" t="n">
        <v>19</v>
      </c>
      <c r="C27" s="395"/>
      <c r="D27" s="398"/>
      <c r="E27" s="47"/>
      <c r="F27" s="47"/>
      <c r="G27" s="47"/>
      <c r="H27" s="47"/>
      <c r="I27" s="110"/>
      <c r="J27" s="47"/>
      <c r="K27" s="69"/>
      <c r="L27" s="69"/>
      <c r="M27" s="223"/>
      <c r="N27" s="223"/>
      <c r="O27" s="317"/>
      <c r="P27" s="47"/>
      <c r="Q27" s="211"/>
      <c r="R27" s="265"/>
    </row>
    <row r="28" customFormat="false" ht="15" hidden="false" customHeight="false" outlineLevel="0" collapsed="false">
      <c r="A28" s="1" t="n">
        <v>20</v>
      </c>
      <c r="C28" s="397"/>
      <c r="D28" s="398"/>
      <c r="E28" s="47"/>
      <c r="F28" s="47"/>
      <c r="G28" s="47"/>
      <c r="H28" s="47"/>
      <c r="I28" s="110"/>
      <c r="J28" s="47"/>
      <c r="K28" s="69"/>
      <c r="L28" s="69"/>
      <c r="M28" s="223"/>
      <c r="N28" s="223"/>
      <c r="O28" s="317"/>
      <c r="P28" s="47"/>
      <c r="Q28" s="211"/>
      <c r="R28" s="265"/>
    </row>
    <row r="29" customFormat="false" ht="15" hidden="false" customHeight="false" outlineLevel="0" collapsed="false">
      <c r="A29" s="1" t="n">
        <v>21</v>
      </c>
      <c r="C29" s="395"/>
      <c r="D29" s="398"/>
      <c r="E29" s="47"/>
      <c r="F29" s="47"/>
      <c r="G29" s="47"/>
      <c r="H29" s="47"/>
      <c r="I29" s="110"/>
      <c r="J29" s="47"/>
      <c r="K29" s="69"/>
      <c r="L29" s="69"/>
      <c r="M29" s="223"/>
      <c r="N29" s="223"/>
      <c r="O29" s="317"/>
      <c r="P29" s="47"/>
      <c r="Q29" s="211"/>
      <c r="R29" s="265"/>
    </row>
    <row r="30" customFormat="false" ht="15" hidden="false" customHeight="false" outlineLevel="0" collapsed="false">
      <c r="A30" s="1" t="n">
        <v>22</v>
      </c>
      <c r="C30" s="397"/>
      <c r="D30" s="398"/>
      <c r="E30" s="47"/>
      <c r="F30" s="47"/>
      <c r="G30" s="47"/>
      <c r="H30" s="47"/>
      <c r="I30" s="110"/>
      <c r="J30" s="47"/>
      <c r="K30" s="69"/>
      <c r="L30" s="69"/>
      <c r="M30" s="223"/>
      <c r="N30" s="223"/>
      <c r="O30" s="317"/>
      <c r="P30" s="47"/>
      <c r="Q30" s="211"/>
      <c r="R30" s="265"/>
    </row>
    <row r="31" customFormat="false" ht="15" hidden="false" customHeight="false" outlineLevel="0" collapsed="false">
      <c r="A31" s="1" t="n">
        <v>23</v>
      </c>
      <c r="C31" s="395"/>
      <c r="D31" s="399"/>
      <c r="E31" s="47"/>
      <c r="F31" s="47"/>
      <c r="G31" s="47"/>
      <c r="H31" s="47"/>
      <c r="I31" s="110"/>
      <c r="J31" s="47"/>
      <c r="K31" s="69"/>
      <c r="L31" s="69"/>
      <c r="M31" s="223"/>
      <c r="N31" s="223"/>
      <c r="O31" s="317"/>
      <c r="P31" s="47"/>
      <c r="Q31" s="211"/>
      <c r="R31" s="265"/>
    </row>
    <row r="32" customFormat="false" ht="15.75" hidden="false" customHeight="false" outlineLevel="0" collapsed="false">
      <c r="A32" s="1" t="n">
        <v>24</v>
      </c>
      <c r="C32" s="397"/>
      <c r="D32" s="389"/>
      <c r="E32" s="68"/>
      <c r="F32" s="352"/>
      <c r="G32" s="84"/>
      <c r="H32" s="47"/>
      <c r="I32" s="371"/>
      <c r="J32" s="47"/>
      <c r="K32" s="69"/>
      <c r="L32" s="69"/>
      <c r="M32" s="223"/>
      <c r="N32" s="223"/>
      <c r="O32" s="317"/>
      <c r="P32" s="47"/>
      <c r="Q32" s="211"/>
      <c r="R32" s="265"/>
    </row>
    <row r="33" customFormat="false" ht="15" hidden="false" customHeight="false" outlineLevel="0" collapsed="false">
      <c r="A33" s="1" t="n">
        <v>25</v>
      </c>
      <c r="C33" s="395"/>
      <c r="D33" s="389"/>
      <c r="E33" s="47"/>
      <c r="F33" s="47"/>
      <c r="G33" s="47"/>
      <c r="H33" s="47"/>
      <c r="I33" s="110"/>
      <c r="J33" s="47"/>
      <c r="K33" s="69"/>
      <c r="L33" s="69"/>
      <c r="M33" s="223"/>
      <c r="N33" s="223"/>
      <c r="O33" s="317"/>
      <c r="P33" s="47"/>
      <c r="Q33" s="211"/>
      <c r="R33" s="265"/>
    </row>
    <row r="34" customFormat="false" ht="15.75" hidden="false" customHeight="false" outlineLevel="0" collapsed="false">
      <c r="A34" s="1" t="n">
        <v>26</v>
      </c>
      <c r="C34" s="397"/>
      <c r="D34" s="389"/>
      <c r="E34" s="139"/>
      <c r="F34" s="352"/>
      <c r="G34" s="139"/>
      <c r="H34" s="139"/>
      <c r="I34" s="371"/>
      <c r="J34" s="139"/>
      <c r="K34" s="69"/>
      <c r="L34" s="214"/>
      <c r="M34" s="223"/>
      <c r="N34" s="223"/>
      <c r="O34" s="317"/>
      <c r="P34" s="139"/>
      <c r="Q34" s="400"/>
      <c r="R34" s="265"/>
    </row>
    <row r="35" customFormat="false" ht="15.75" hidden="false" customHeight="false" outlineLevel="0" collapsed="false">
      <c r="A35" s="1" t="n">
        <v>27</v>
      </c>
      <c r="C35" s="395"/>
      <c r="D35" s="389"/>
      <c r="E35" s="47"/>
      <c r="F35" s="352"/>
      <c r="G35" s="139"/>
      <c r="H35" s="47"/>
      <c r="I35" s="110"/>
      <c r="J35" s="47"/>
      <c r="K35" s="69"/>
      <c r="L35" s="69"/>
      <c r="M35" s="223"/>
      <c r="N35" s="223"/>
      <c r="O35" s="317"/>
      <c r="P35" s="47"/>
      <c r="Q35" s="211"/>
      <c r="R35" s="265"/>
    </row>
    <row r="36" customFormat="false" ht="15.75" hidden="false" customHeight="false" outlineLevel="0" collapsed="false">
      <c r="A36" s="1" t="n">
        <v>28</v>
      </c>
      <c r="C36" s="397"/>
      <c r="D36" s="389"/>
      <c r="E36" s="47"/>
      <c r="F36" s="352"/>
      <c r="G36" s="139"/>
      <c r="H36" s="47"/>
      <c r="I36" s="110"/>
      <c r="J36" s="47"/>
      <c r="K36" s="69"/>
      <c r="L36" s="69"/>
      <c r="M36" s="223"/>
      <c r="N36" s="223"/>
      <c r="O36" s="317"/>
      <c r="P36" s="47"/>
      <c r="Q36" s="211"/>
      <c r="R36" s="265"/>
    </row>
    <row r="37" customFormat="false" ht="15.75" hidden="false" customHeight="false" outlineLevel="0" collapsed="false">
      <c r="A37" s="1" t="n">
        <v>29</v>
      </c>
      <c r="C37" s="395"/>
      <c r="D37" s="389"/>
      <c r="E37" s="47"/>
      <c r="F37" s="352"/>
      <c r="G37" s="139"/>
      <c r="H37" s="47"/>
      <c r="I37" s="110"/>
      <c r="J37" s="47"/>
      <c r="K37" s="69"/>
      <c r="L37" s="69"/>
      <c r="M37" s="223"/>
      <c r="N37" s="223"/>
      <c r="O37" s="317"/>
      <c r="P37" s="47"/>
      <c r="Q37" s="211"/>
      <c r="R37" s="265"/>
    </row>
    <row r="38" customFormat="false" ht="15.75" hidden="false" customHeight="false" outlineLevel="0" collapsed="false">
      <c r="A38" s="1" t="n">
        <v>30</v>
      </c>
      <c r="C38" s="397"/>
      <c r="D38" s="389"/>
      <c r="E38" s="47"/>
      <c r="F38" s="352"/>
      <c r="G38" s="139"/>
      <c r="H38" s="47"/>
      <c r="I38" s="371"/>
      <c r="J38" s="47"/>
      <c r="K38" s="69"/>
      <c r="L38" s="69"/>
      <c r="M38" s="223"/>
      <c r="N38" s="223"/>
      <c r="O38" s="317"/>
      <c r="P38" s="47"/>
      <c r="Q38" s="211"/>
      <c r="R38" s="265"/>
    </row>
    <row r="39" customFormat="false" ht="15.75" hidden="false" customHeight="false" outlineLevel="0" collapsed="false">
      <c r="A39" s="1" t="n">
        <v>31</v>
      </c>
      <c r="C39" s="395"/>
      <c r="D39" s="389"/>
      <c r="E39" s="47"/>
      <c r="F39" s="352"/>
      <c r="G39" s="47"/>
      <c r="H39" s="47"/>
      <c r="I39" s="110"/>
      <c r="J39" s="47"/>
      <c r="K39" s="69"/>
      <c r="L39" s="69"/>
      <c r="M39" s="223"/>
      <c r="N39" s="223"/>
      <c r="O39" s="317"/>
      <c r="P39" s="47"/>
      <c r="Q39" s="211"/>
      <c r="R39" s="265"/>
    </row>
    <row r="40" customFormat="false" ht="15.75" hidden="false" customHeight="false" outlineLevel="0" collapsed="false">
      <c r="A40" s="1" t="n">
        <v>32</v>
      </c>
      <c r="C40" s="397"/>
      <c r="D40" s="389"/>
      <c r="E40" s="47"/>
      <c r="F40" s="352"/>
      <c r="G40" s="47"/>
      <c r="H40" s="47"/>
      <c r="I40" s="110"/>
      <c r="J40" s="47"/>
      <c r="K40" s="69"/>
      <c r="L40" s="69"/>
      <c r="M40" s="254"/>
      <c r="N40" s="223"/>
      <c r="O40" s="317"/>
      <c r="P40" s="47"/>
      <c r="Q40" s="211"/>
      <c r="R40" s="265"/>
    </row>
    <row r="41" customFormat="false" ht="15.75" hidden="false" customHeight="false" outlineLevel="0" collapsed="false">
      <c r="A41" s="1" t="n">
        <v>33</v>
      </c>
      <c r="C41" s="395"/>
      <c r="D41" s="389"/>
      <c r="E41" s="47"/>
      <c r="F41" s="352"/>
      <c r="G41" s="47"/>
      <c r="H41" s="47"/>
      <c r="I41" s="110"/>
      <c r="J41" s="47"/>
      <c r="K41" s="69"/>
      <c r="L41" s="69"/>
      <c r="M41" s="390"/>
      <c r="N41" s="223"/>
      <c r="O41" s="317"/>
      <c r="Q41" s="401"/>
      <c r="R41" s="265"/>
    </row>
    <row r="42" customFormat="false" ht="15.75" hidden="false" customHeight="false" outlineLevel="0" collapsed="false">
      <c r="A42" s="1" t="n">
        <v>34</v>
      </c>
      <c r="C42" s="397"/>
      <c r="D42" s="389"/>
      <c r="E42" s="47"/>
      <c r="F42" s="352"/>
      <c r="G42" s="47"/>
      <c r="H42" s="47"/>
      <c r="I42" s="110"/>
      <c r="J42" s="47"/>
      <c r="K42" s="69"/>
      <c r="L42" s="69"/>
      <c r="M42" s="223"/>
      <c r="N42" s="223"/>
      <c r="O42" s="317"/>
      <c r="P42" s="47"/>
      <c r="Q42" s="211"/>
      <c r="R42" s="265"/>
    </row>
    <row r="43" customFormat="false" ht="15.75" hidden="false" customHeight="false" outlineLevel="0" collapsed="false">
      <c r="A43" s="1" t="n">
        <v>35</v>
      </c>
      <c r="C43" s="395"/>
      <c r="D43" s="389"/>
      <c r="E43" s="47"/>
      <c r="F43" s="352"/>
      <c r="G43" s="47"/>
      <c r="H43" s="47"/>
      <c r="I43" s="110"/>
      <c r="J43" s="47"/>
      <c r="K43" s="69"/>
      <c r="L43" s="69"/>
      <c r="M43" s="223"/>
      <c r="N43" s="223"/>
      <c r="O43" s="317"/>
      <c r="P43" s="47"/>
      <c r="Q43" s="211"/>
      <c r="R43" s="265"/>
    </row>
    <row r="44" customFormat="false" ht="15.75" hidden="false" customHeight="false" outlineLevel="0" collapsed="false">
      <c r="A44" s="1" t="n">
        <v>36</v>
      </c>
      <c r="C44" s="397"/>
      <c r="D44" s="389"/>
      <c r="E44" s="47"/>
      <c r="F44" s="352"/>
      <c r="G44" s="47"/>
      <c r="H44" s="47"/>
      <c r="I44" s="110"/>
      <c r="J44" s="47"/>
      <c r="K44" s="69"/>
      <c r="L44" s="69"/>
      <c r="M44" s="223"/>
      <c r="N44" s="223"/>
      <c r="O44" s="317"/>
      <c r="P44" s="47"/>
      <c r="Q44" s="211"/>
      <c r="R44" s="265"/>
    </row>
    <row r="45" customFormat="false" ht="15.75" hidden="false" customHeight="false" outlineLevel="0" collapsed="false">
      <c r="A45" s="1" t="n">
        <v>37</v>
      </c>
      <c r="C45" s="395"/>
      <c r="D45" s="389"/>
      <c r="E45" s="47"/>
      <c r="F45" s="352"/>
      <c r="G45" s="47"/>
      <c r="H45" s="47"/>
      <c r="I45" s="110"/>
      <c r="J45" s="47"/>
      <c r="K45" s="69"/>
      <c r="L45" s="69"/>
      <c r="M45" s="223"/>
      <c r="N45" s="223"/>
      <c r="O45" s="317"/>
      <c r="P45" s="47"/>
      <c r="Q45" s="211"/>
      <c r="R45" s="265"/>
    </row>
    <row r="46" customFormat="false" ht="15.75" hidden="false" customHeight="false" outlineLevel="0" collapsed="false">
      <c r="A46" s="1" t="n">
        <v>38</v>
      </c>
      <c r="C46" s="397"/>
      <c r="D46" s="389"/>
      <c r="E46" s="47"/>
      <c r="F46" s="352"/>
      <c r="G46" s="47"/>
      <c r="H46" s="47"/>
      <c r="I46" s="110"/>
      <c r="J46" s="47"/>
      <c r="K46" s="69"/>
      <c r="L46" s="69"/>
      <c r="M46" s="223"/>
      <c r="N46" s="223"/>
      <c r="O46" s="317"/>
      <c r="P46" s="47"/>
      <c r="Q46" s="211"/>
      <c r="R46" s="265"/>
    </row>
    <row r="47" customFormat="false" ht="15.75" hidden="false" customHeight="false" outlineLevel="0" collapsed="false">
      <c r="A47" s="1" t="n">
        <v>39</v>
      </c>
      <c r="C47" s="397"/>
      <c r="D47" s="389"/>
      <c r="E47" s="47"/>
      <c r="F47" s="352"/>
      <c r="G47" s="47"/>
      <c r="H47" s="47"/>
      <c r="I47" s="110"/>
      <c r="J47" s="47"/>
      <c r="K47" s="69"/>
      <c r="L47" s="69"/>
      <c r="M47" s="223"/>
      <c r="N47" s="223"/>
      <c r="O47" s="317"/>
      <c r="P47" s="47"/>
      <c r="Q47" s="211"/>
      <c r="R47" s="265"/>
    </row>
    <row r="48" customFormat="false" ht="15.75" hidden="false" customHeight="false" outlineLevel="0" collapsed="false">
      <c r="A48" s="1" t="n">
        <v>40</v>
      </c>
      <c r="C48" s="397"/>
      <c r="D48" s="389"/>
      <c r="F48" s="352"/>
      <c r="G48" s="47"/>
      <c r="H48" s="47"/>
      <c r="I48" s="110"/>
      <c r="J48" s="47"/>
      <c r="K48" s="69"/>
      <c r="L48" s="69"/>
      <c r="M48" s="223"/>
      <c r="N48" s="223"/>
      <c r="O48" s="317"/>
      <c r="P48" s="47"/>
      <c r="Q48" s="211"/>
      <c r="R48" s="265"/>
    </row>
    <row r="49" customFormat="false" ht="15.75" hidden="false" customHeight="false" outlineLevel="0" collapsed="false">
      <c r="A49" s="1" t="n">
        <v>41</v>
      </c>
      <c r="C49" s="397"/>
      <c r="D49" s="389"/>
      <c r="F49" s="352"/>
      <c r="G49" s="47"/>
      <c r="H49" s="47"/>
      <c r="I49" s="110"/>
      <c r="J49" s="47"/>
      <c r="K49" s="69"/>
      <c r="L49" s="69"/>
      <c r="M49" s="223"/>
      <c r="N49" s="223"/>
      <c r="O49" s="317"/>
      <c r="P49" s="47"/>
      <c r="Q49" s="211"/>
      <c r="R49" s="265"/>
    </row>
    <row r="50" customFormat="false" ht="15.75" hidden="false" customHeight="false" outlineLevel="0" collapsed="false">
      <c r="A50" s="1" t="n">
        <v>42</v>
      </c>
      <c r="C50" s="397"/>
      <c r="D50" s="389"/>
      <c r="F50" s="352"/>
      <c r="G50" s="47"/>
      <c r="H50" s="47"/>
      <c r="I50" s="110"/>
      <c r="J50" s="47"/>
      <c r="K50" s="69"/>
      <c r="L50" s="69"/>
      <c r="M50" s="223"/>
      <c r="N50" s="223"/>
      <c r="O50" s="317"/>
      <c r="P50" s="47"/>
      <c r="Q50" s="211"/>
      <c r="R50" s="265"/>
    </row>
    <row r="51" customFormat="false" ht="15.75" hidden="false" customHeight="false" outlineLevel="0" collapsed="false">
      <c r="A51" s="1" t="n">
        <v>43</v>
      </c>
      <c r="C51" s="397"/>
      <c r="D51" s="389"/>
      <c r="E51" s="47"/>
      <c r="F51" s="352"/>
      <c r="G51" s="47"/>
      <c r="H51" s="47"/>
      <c r="I51" s="110"/>
      <c r="J51" s="47"/>
      <c r="K51" s="69"/>
      <c r="L51" s="69"/>
      <c r="M51" s="223"/>
      <c r="N51" s="223"/>
      <c r="O51" s="317"/>
      <c r="P51" s="47"/>
      <c r="Q51" s="211"/>
      <c r="R51" s="265"/>
    </row>
    <row r="52" customFormat="false" ht="15.75" hidden="false" customHeight="false" outlineLevel="0" collapsed="false">
      <c r="A52" s="1" t="n">
        <v>44</v>
      </c>
      <c r="C52" s="397"/>
      <c r="D52" s="389"/>
      <c r="E52" s="47"/>
      <c r="F52" s="352"/>
      <c r="G52" s="47"/>
      <c r="H52" s="47"/>
      <c r="I52" s="110"/>
      <c r="J52" s="47"/>
      <c r="K52" s="69"/>
      <c r="L52" s="69"/>
      <c r="M52" s="223"/>
      <c r="N52" s="223"/>
      <c r="O52" s="317"/>
      <c r="P52" s="47"/>
      <c r="Q52" s="211"/>
      <c r="R52" s="265"/>
    </row>
    <row r="53" customFormat="false" ht="15.75" hidden="false" customHeight="false" outlineLevel="0" collapsed="false">
      <c r="A53" s="1" t="n">
        <v>46</v>
      </c>
      <c r="C53" s="395"/>
      <c r="D53" s="398"/>
      <c r="E53" s="47"/>
      <c r="F53" s="352"/>
      <c r="G53" s="47"/>
      <c r="H53" s="47"/>
      <c r="I53" s="110"/>
      <c r="J53" s="47"/>
      <c r="K53" s="69"/>
      <c r="L53" s="69"/>
      <c r="M53" s="223"/>
      <c r="N53" s="223"/>
      <c r="O53" s="317"/>
      <c r="P53" s="47"/>
      <c r="Q53" s="211"/>
      <c r="R53" s="265"/>
    </row>
    <row r="54" customFormat="false" ht="15.75" hidden="false" customHeight="false" outlineLevel="0" collapsed="false">
      <c r="A54" s="1" t="n">
        <v>47</v>
      </c>
      <c r="C54" s="397"/>
      <c r="D54" s="389"/>
      <c r="E54" s="47"/>
      <c r="F54" s="352"/>
      <c r="G54" s="47"/>
      <c r="H54" s="47"/>
      <c r="I54" s="110"/>
      <c r="J54" s="47"/>
      <c r="K54" s="69"/>
      <c r="L54" s="69"/>
      <c r="M54" s="223"/>
      <c r="N54" s="223"/>
      <c r="O54" s="317"/>
      <c r="P54" s="47"/>
      <c r="Q54" s="211"/>
      <c r="R54" s="265"/>
    </row>
    <row r="55" customFormat="false" ht="15.75" hidden="false" customHeight="false" outlineLevel="0" collapsed="false">
      <c r="A55" s="1" t="n">
        <v>48</v>
      </c>
      <c r="C55" s="395"/>
      <c r="D55" s="389"/>
      <c r="E55" s="47"/>
      <c r="F55" s="352"/>
      <c r="G55" s="47"/>
      <c r="H55" s="47"/>
      <c r="I55" s="110"/>
      <c r="J55" s="47"/>
      <c r="K55" s="69"/>
      <c r="L55" s="69"/>
      <c r="M55" s="223"/>
      <c r="N55" s="223"/>
      <c r="O55" s="317"/>
      <c r="P55" s="47"/>
      <c r="Q55" s="211"/>
      <c r="R55" s="265"/>
    </row>
    <row r="56" customFormat="false" ht="15.75" hidden="false" customHeight="false" outlineLevel="0" collapsed="false">
      <c r="A56" s="1" t="n">
        <v>49</v>
      </c>
      <c r="C56" s="395"/>
      <c r="D56" s="389"/>
      <c r="E56" s="47"/>
      <c r="F56" s="352"/>
      <c r="G56" s="47"/>
      <c r="H56" s="47"/>
      <c r="I56" s="110"/>
      <c r="J56" s="47"/>
      <c r="K56" s="69"/>
      <c r="L56" s="69"/>
      <c r="M56" s="402"/>
      <c r="N56" s="223"/>
      <c r="O56" s="317"/>
      <c r="Q56" s="211"/>
      <c r="R56" s="265"/>
    </row>
    <row r="57" customFormat="false" ht="15.75" hidden="false" customHeight="false" outlineLevel="0" collapsed="false">
      <c r="A57" s="1" t="n">
        <v>50</v>
      </c>
      <c r="C57" s="395"/>
      <c r="D57" s="389"/>
      <c r="E57" s="47"/>
      <c r="F57" s="352"/>
      <c r="G57" s="47"/>
      <c r="H57" s="47"/>
      <c r="I57" s="110"/>
      <c r="J57" s="47"/>
      <c r="K57" s="69"/>
      <c r="L57" s="69"/>
      <c r="M57" s="402"/>
      <c r="N57" s="223"/>
      <c r="O57" s="317"/>
      <c r="P57" s="47"/>
      <c r="Q57" s="211"/>
      <c r="R57" s="265"/>
    </row>
    <row r="58" customFormat="false" ht="15.75" hidden="false" customHeight="false" outlineLevel="0" collapsed="false">
      <c r="A58" s="1" t="n">
        <v>51</v>
      </c>
      <c r="C58" s="397"/>
      <c r="D58" s="389"/>
      <c r="E58" s="47"/>
      <c r="F58" s="352"/>
      <c r="G58" s="47"/>
      <c r="H58" s="47"/>
      <c r="I58" s="110"/>
      <c r="J58" s="47"/>
      <c r="K58" s="69"/>
      <c r="L58" s="69"/>
      <c r="M58" s="223"/>
      <c r="N58" s="223"/>
      <c r="O58" s="317"/>
      <c r="P58" s="47"/>
      <c r="Q58" s="211"/>
      <c r="R58" s="265"/>
    </row>
    <row r="59" customFormat="false" ht="15.75" hidden="false" customHeight="false" outlineLevel="0" collapsed="false">
      <c r="A59" s="1" t="n">
        <v>52</v>
      </c>
      <c r="C59" s="395"/>
      <c r="D59" s="389"/>
      <c r="E59" s="68"/>
      <c r="F59" s="352"/>
      <c r="G59" s="84"/>
      <c r="H59" s="47"/>
      <c r="I59" s="110"/>
      <c r="J59" s="47"/>
      <c r="K59" s="69"/>
      <c r="L59" s="69"/>
      <c r="M59" s="223"/>
      <c r="N59" s="223"/>
      <c r="O59" s="317"/>
      <c r="P59" s="47"/>
      <c r="Q59" s="211"/>
      <c r="R59" s="265"/>
    </row>
    <row r="60" customFormat="false" ht="15.75" hidden="false" customHeight="false" outlineLevel="0" collapsed="false">
      <c r="A60" s="1" t="n">
        <v>53</v>
      </c>
      <c r="C60" s="397"/>
      <c r="D60" s="389"/>
      <c r="E60" s="139"/>
      <c r="F60" s="352"/>
      <c r="G60" s="47"/>
      <c r="H60" s="47"/>
      <c r="I60" s="110"/>
      <c r="J60" s="47"/>
      <c r="K60" s="69"/>
      <c r="L60" s="69"/>
      <c r="M60" s="390"/>
      <c r="N60" s="223"/>
      <c r="O60" s="317"/>
      <c r="Q60" s="211"/>
      <c r="R60" s="265"/>
    </row>
    <row r="61" customFormat="false" ht="15" hidden="false" customHeight="false" outlineLevel="0" collapsed="false">
      <c r="A61" s="1" t="n">
        <v>54</v>
      </c>
      <c r="C61" s="395"/>
      <c r="D61" s="389"/>
      <c r="E61" s="132"/>
      <c r="F61" s="47"/>
      <c r="G61" s="47"/>
      <c r="H61" s="47"/>
      <c r="I61" s="110"/>
      <c r="J61" s="47"/>
      <c r="K61" s="69"/>
      <c r="L61" s="69"/>
      <c r="M61" s="223"/>
      <c r="N61" s="223"/>
      <c r="O61" s="317"/>
      <c r="P61" s="47"/>
      <c r="Q61" s="211"/>
      <c r="R61" s="265"/>
    </row>
    <row r="62" customFormat="false" ht="15.75" hidden="false" customHeight="false" outlineLevel="0" collapsed="false">
      <c r="A62" s="1" t="n">
        <v>55</v>
      </c>
      <c r="C62" s="397"/>
      <c r="D62" s="389"/>
      <c r="E62" s="139"/>
      <c r="F62" s="352"/>
      <c r="G62" s="47"/>
      <c r="H62" s="47"/>
      <c r="I62" s="110"/>
      <c r="J62" s="47"/>
      <c r="K62" s="69"/>
      <c r="L62" s="69"/>
      <c r="M62" s="223"/>
      <c r="N62" s="223"/>
      <c r="O62" s="317"/>
      <c r="Q62" s="211"/>
      <c r="R62" s="265"/>
    </row>
    <row r="63" customFormat="false" ht="15.75" hidden="false" customHeight="false" outlineLevel="0" collapsed="false">
      <c r="A63" s="1" t="n">
        <v>56</v>
      </c>
      <c r="C63" s="395"/>
      <c r="D63" s="389"/>
      <c r="E63" s="132"/>
      <c r="F63" s="352"/>
      <c r="G63" s="47"/>
      <c r="H63" s="47"/>
      <c r="I63" s="110"/>
      <c r="J63" s="47"/>
      <c r="K63" s="69"/>
      <c r="L63" s="69"/>
      <c r="M63" s="223"/>
      <c r="N63" s="223"/>
      <c r="O63" s="317"/>
      <c r="P63" s="47"/>
      <c r="Q63" s="211"/>
      <c r="R63" s="265"/>
    </row>
    <row r="64" customFormat="false" ht="15.75" hidden="false" customHeight="false" outlineLevel="0" collapsed="false">
      <c r="A64" s="1" t="n">
        <v>57</v>
      </c>
      <c r="C64" s="395"/>
      <c r="D64" s="389"/>
      <c r="E64" s="139"/>
      <c r="F64" s="352"/>
      <c r="G64" s="47"/>
      <c r="H64" s="47"/>
      <c r="I64" s="110"/>
      <c r="J64" s="47"/>
      <c r="K64" s="69"/>
      <c r="L64" s="69"/>
      <c r="M64" s="223"/>
      <c r="N64" s="223"/>
      <c r="O64" s="317"/>
      <c r="P64" s="47"/>
      <c r="Q64" s="211"/>
      <c r="R64" s="265"/>
    </row>
    <row r="65" customFormat="false" ht="15.75" hidden="false" customHeight="false" outlineLevel="0" collapsed="false">
      <c r="A65" s="1" t="n">
        <v>58</v>
      </c>
      <c r="C65" s="395"/>
      <c r="D65" s="389"/>
      <c r="E65" s="132"/>
      <c r="F65" s="352"/>
      <c r="G65" s="47"/>
      <c r="H65" s="47"/>
      <c r="I65" s="110"/>
      <c r="J65" s="47"/>
      <c r="K65" s="69"/>
      <c r="L65" s="69"/>
      <c r="M65" s="223"/>
      <c r="N65" s="223"/>
      <c r="O65" s="317"/>
      <c r="P65" s="47"/>
      <c r="Q65" s="211"/>
      <c r="R65" s="265"/>
    </row>
    <row r="66" customFormat="false" ht="15.75" hidden="false" customHeight="false" outlineLevel="0" collapsed="false">
      <c r="A66" s="1" t="n">
        <v>59</v>
      </c>
      <c r="C66" s="397"/>
      <c r="D66" s="389"/>
      <c r="E66" s="139"/>
      <c r="F66" s="352"/>
      <c r="G66" s="47"/>
      <c r="H66" s="47"/>
      <c r="I66" s="110"/>
      <c r="J66" s="47"/>
      <c r="K66" s="69"/>
      <c r="L66" s="69"/>
      <c r="M66" s="223"/>
      <c r="N66" s="223"/>
      <c r="O66" s="317"/>
      <c r="P66" s="47"/>
      <c r="Q66" s="211"/>
      <c r="R66" s="265"/>
    </row>
    <row r="67" customFormat="false" ht="15.75" hidden="false" customHeight="false" outlineLevel="0" collapsed="false">
      <c r="A67" s="1" t="n">
        <v>60</v>
      </c>
      <c r="C67" s="395"/>
      <c r="D67" s="389"/>
      <c r="E67" s="132"/>
      <c r="F67" s="352"/>
      <c r="G67" s="47"/>
      <c r="H67" s="47"/>
      <c r="I67" s="110"/>
      <c r="J67" s="47"/>
      <c r="K67" s="69"/>
      <c r="L67" s="69"/>
      <c r="M67" s="223"/>
      <c r="N67" s="223"/>
      <c r="O67" s="317"/>
      <c r="P67" s="47"/>
      <c r="Q67" s="211"/>
      <c r="R67" s="265"/>
    </row>
    <row r="68" customFormat="false" ht="15.75" hidden="false" customHeight="false" outlineLevel="0" collapsed="false">
      <c r="A68" s="1" t="n">
        <v>61</v>
      </c>
      <c r="C68" s="397"/>
      <c r="D68" s="389"/>
      <c r="E68" s="139"/>
      <c r="F68" s="352"/>
      <c r="G68" s="47"/>
      <c r="H68" s="47"/>
      <c r="I68" s="110"/>
      <c r="J68" s="47"/>
      <c r="K68" s="69"/>
      <c r="L68" s="69"/>
      <c r="M68" s="223"/>
      <c r="N68" s="223"/>
      <c r="O68" s="317"/>
      <c r="P68" s="47"/>
      <c r="Q68" s="211"/>
      <c r="R68" s="265"/>
    </row>
    <row r="69" customFormat="false" ht="15.75" hidden="false" customHeight="false" outlineLevel="0" collapsed="false">
      <c r="A69" s="1" t="n">
        <v>62</v>
      </c>
      <c r="C69" s="395"/>
      <c r="D69" s="389"/>
      <c r="E69" s="132"/>
      <c r="F69" s="352"/>
      <c r="G69" s="47"/>
      <c r="H69" s="47"/>
      <c r="I69" s="110"/>
      <c r="J69" s="47"/>
      <c r="K69" s="69"/>
      <c r="L69" s="69"/>
      <c r="M69" s="223"/>
      <c r="N69" s="223"/>
      <c r="O69" s="317"/>
      <c r="P69" s="47"/>
      <c r="Q69" s="211"/>
      <c r="R69" s="265"/>
    </row>
    <row r="70" customFormat="false" ht="15.75" hidden="false" customHeight="false" outlineLevel="0" collapsed="false">
      <c r="A70" s="1" t="n">
        <v>63</v>
      </c>
      <c r="C70" s="397"/>
      <c r="D70" s="389"/>
      <c r="E70" s="139"/>
      <c r="F70" s="352"/>
      <c r="G70" s="47"/>
      <c r="H70" s="47"/>
      <c r="I70" s="110"/>
      <c r="J70" s="47"/>
      <c r="K70" s="69"/>
      <c r="L70" s="69"/>
      <c r="M70" s="223"/>
      <c r="N70" s="223"/>
      <c r="O70" s="317"/>
      <c r="P70" s="47"/>
      <c r="Q70" s="211"/>
      <c r="R70" s="265"/>
    </row>
    <row r="71" customFormat="false" ht="15" hidden="false" customHeight="false" outlineLevel="0" collapsed="false">
      <c r="A71" s="1" t="n">
        <v>64</v>
      </c>
      <c r="C71" s="395"/>
      <c r="D71" s="389"/>
      <c r="E71" s="47"/>
      <c r="F71" s="47"/>
      <c r="G71" s="47"/>
      <c r="H71" s="47"/>
      <c r="I71" s="110"/>
      <c r="J71" s="47"/>
      <c r="K71" s="69"/>
      <c r="L71" s="69"/>
      <c r="M71" s="223"/>
      <c r="N71" s="223"/>
      <c r="O71" s="317"/>
      <c r="P71" s="47"/>
      <c r="Q71" s="211"/>
      <c r="R71" s="265"/>
    </row>
    <row r="72" customFormat="false" ht="15.75" hidden="false" customHeight="false" outlineLevel="0" collapsed="false">
      <c r="A72" s="1" t="n">
        <v>65</v>
      </c>
      <c r="C72" s="397"/>
      <c r="D72" s="398"/>
      <c r="E72" s="47"/>
      <c r="F72" s="352"/>
      <c r="G72" s="47"/>
      <c r="H72" s="47"/>
      <c r="I72" s="110"/>
      <c r="J72" s="47"/>
      <c r="K72" s="69"/>
      <c r="L72" s="69"/>
      <c r="M72" s="223"/>
      <c r="N72" s="223"/>
      <c r="O72" s="317"/>
      <c r="P72" s="47"/>
      <c r="Q72" s="211"/>
      <c r="R72" s="265"/>
    </row>
    <row r="73" customFormat="false" ht="15.75" hidden="false" customHeight="false" outlineLevel="0" collapsed="false">
      <c r="A73" s="1" t="n">
        <v>66</v>
      </c>
      <c r="C73" s="395"/>
      <c r="D73" s="403"/>
      <c r="E73" s="47"/>
      <c r="F73" s="352"/>
      <c r="G73" s="47"/>
      <c r="H73" s="47"/>
      <c r="I73" s="110"/>
      <c r="J73" s="47"/>
      <c r="K73" s="69"/>
      <c r="L73" s="69"/>
      <c r="M73" s="223"/>
      <c r="N73" s="223"/>
      <c r="O73" s="317"/>
      <c r="P73" s="47"/>
      <c r="Q73" s="211"/>
      <c r="R73" s="265"/>
    </row>
    <row r="74" customFormat="false" ht="15.75" hidden="false" customHeight="false" outlineLevel="0" collapsed="false">
      <c r="A74" s="1" t="n">
        <v>67</v>
      </c>
      <c r="C74" s="397"/>
      <c r="D74" s="389"/>
      <c r="E74" s="47"/>
      <c r="F74" s="352"/>
      <c r="G74" s="47"/>
      <c r="H74" s="47"/>
      <c r="I74" s="110"/>
      <c r="J74" s="47"/>
      <c r="K74" s="69"/>
      <c r="L74" s="69"/>
      <c r="M74" s="223"/>
      <c r="N74" s="223"/>
      <c r="O74" s="317"/>
      <c r="P74" s="47"/>
      <c r="Q74" s="211"/>
      <c r="R74" s="265"/>
    </row>
    <row r="75" customFormat="false" ht="15.75" hidden="false" customHeight="false" outlineLevel="0" collapsed="false">
      <c r="A75" s="1" t="n">
        <v>68</v>
      </c>
      <c r="C75" s="395"/>
      <c r="D75" s="389"/>
      <c r="E75" s="47"/>
      <c r="F75" s="352"/>
      <c r="G75" s="47"/>
      <c r="H75" s="47"/>
      <c r="I75" s="110"/>
      <c r="J75" s="47"/>
      <c r="K75" s="69"/>
      <c r="L75" s="69"/>
      <c r="M75" s="390"/>
      <c r="N75" s="223"/>
      <c r="O75" s="317"/>
      <c r="P75" s="47"/>
      <c r="Q75" s="211"/>
      <c r="R75" s="265"/>
    </row>
    <row r="76" customFormat="false" ht="15.75" hidden="false" customHeight="false" outlineLevel="0" collapsed="false">
      <c r="A76" s="1" t="n">
        <v>69</v>
      </c>
      <c r="C76" s="395"/>
      <c r="D76" s="389"/>
      <c r="E76" s="47"/>
      <c r="F76" s="352"/>
      <c r="G76" s="47"/>
      <c r="H76" s="47"/>
      <c r="I76" s="110"/>
      <c r="J76" s="47"/>
      <c r="K76" s="69"/>
      <c r="L76" s="69"/>
      <c r="M76" s="390"/>
      <c r="N76" s="223"/>
      <c r="O76" s="317"/>
      <c r="Q76" s="211"/>
      <c r="R76" s="265"/>
    </row>
    <row r="77" customFormat="false" ht="15.75" hidden="false" customHeight="false" outlineLevel="0" collapsed="false">
      <c r="A77" s="1" t="n">
        <v>70</v>
      </c>
      <c r="C77" s="395"/>
      <c r="D77" s="389"/>
      <c r="E77" s="47"/>
      <c r="F77" s="352"/>
      <c r="G77" s="47"/>
      <c r="H77" s="47"/>
      <c r="I77" s="110"/>
      <c r="J77" s="47"/>
      <c r="K77" s="69"/>
      <c r="L77" s="69"/>
      <c r="M77" s="223"/>
      <c r="N77" s="223"/>
      <c r="O77" s="317"/>
      <c r="P77" s="47"/>
      <c r="Q77" s="211"/>
      <c r="R77" s="265"/>
    </row>
    <row r="78" customFormat="false" ht="15.75" hidden="false" customHeight="false" outlineLevel="0" collapsed="false">
      <c r="A78" s="1" t="n">
        <v>71</v>
      </c>
      <c r="C78" s="397"/>
      <c r="D78" s="389"/>
      <c r="E78" s="47"/>
      <c r="F78" s="352"/>
      <c r="G78" s="47"/>
      <c r="H78" s="47"/>
      <c r="I78" s="110"/>
      <c r="J78" s="47"/>
      <c r="K78" s="69"/>
      <c r="L78" s="69"/>
      <c r="M78" s="223"/>
      <c r="N78" s="223"/>
      <c r="O78" s="317"/>
      <c r="P78" s="47"/>
      <c r="Q78" s="211"/>
      <c r="R78" s="265"/>
    </row>
    <row r="79" customFormat="false" ht="15.75" hidden="false" customHeight="false" outlineLevel="0" collapsed="false">
      <c r="A79" s="1" t="n">
        <v>72</v>
      </c>
      <c r="C79" s="397"/>
      <c r="D79" s="389"/>
      <c r="E79" s="47"/>
      <c r="F79" s="352"/>
      <c r="G79" s="47"/>
      <c r="H79" s="47"/>
      <c r="I79" s="110"/>
      <c r="J79" s="47"/>
      <c r="K79" s="69"/>
      <c r="L79" s="69"/>
      <c r="M79" s="223"/>
      <c r="N79" s="223"/>
      <c r="O79" s="317"/>
      <c r="P79" s="47"/>
      <c r="Q79" s="211"/>
      <c r="R79" s="265"/>
    </row>
    <row r="80" customFormat="false" ht="15.75" hidden="false" customHeight="false" outlineLevel="0" collapsed="false">
      <c r="A80" s="1" t="n">
        <v>73</v>
      </c>
      <c r="C80" s="397"/>
      <c r="D80" s="389"/>
      <c r="E80" s="47"/>
      <c r="F80" s="352"/>
      <c r="G80" s="47"/>
      <c r="H80" s="47"/>
      <c r="I80" s="110"/>
      <c r="J80" s="47"/>
      <c r="K80" s="69"/>
      <c r="L80" s="69"/>
      <c r="M80" s="223"/>
      <c r="N80" s="223"/>
      <c r="O80" s="317"/>
      <c r="P80" s="47"/>
      <c r="Q80" s="211"/>
      <c r="R80" s="265"/>
    </row>
    <row r="81" customFormat="false" ht="15.75" hidden="false" customHeight="false" outlineLevel="0" collapsed="false">
      <c r="A81" s="1" t="n">
        <v>74</v>
      </c>
      <c r="C81" s="395"/>
      <c r="D81" s="389"/>
      <c r="E81" s="47"/>
      <c r="F81" s="404"/>
      <c r="G81" s="47"/>
      <c r="H81" s="47"/>
      <c r="I81" s="110"/>
      <c r="J81" s="47"/>
      <c r="K81" s="69"/>
      <c r="L81" s="69"/>
      <c r="M81" s="223"/>
      <c r="N81" s="223"/>
      <c r="O81" s="317"/>
      <c r="P81" s="47"/>
      <c r="Q81" s="211"/>
      <c r="R81" s="405"/>
    </row>
    <row r="82" customFormat="false" ht="15.75" hidden="false" customHeight="false" outlineLevel="0" collapsed="false">
      <c r="A82" s="1" t="n">
        <v>75</v>
      </c>
      <c r="C82" s="395"/>
      <c r="D82" s="389"/>
      <c r="E82" s="47"/>
      <c r="F82" s="352"/>
      <c r="G82" s="47"/>
      <c r="H82" s="47"/>
      <c r="I82" s="110"/>
      <c r="J82" s="47"/>
      <c r="K82" s="69"/>
      <c r="L82" s="69"/>
      <c r="M82" s="223"/>
      <c r="N82" s="223"/>
      <c r="O82" s="317"/>
      <c r="P82" s="47"/>
      <c r="Q82" s="211"/>
      <c r="R82" s="265"/>
    </row>
    <row r="83" customFormat="false" ht="15.75" hidden="false" customHeight="false" outlineLevel="0" collapsed="false">
      <c r="A83" s="1" t="n">
        <v>76</v>
      </c>
      <c r="C83" s="395"/>
      <c r="D83" s="389"/>
      <c r="E83" s="47"/>
      <c r="F83" s="352"/>
      <c r="G83" s="47"/>
      <c r="H83" s="47"/>
      <c r="I83" s="110"/>
      <c r="J83" s="47"/>
      <c r="K83" s="69"/>
      <c r="L83" s="69"/>
      <c r="M83" s="223"/>
      <c r="N83" s="223"/>
      <c r="O83" s="317"/>
      <c r="P83" s="47"/>
      <c r="Q83" s="211"/>
      <c r="R83" s="265"/>
    </row>
    <row r="84" customFormat="false" ht="15.75" hidden="false" customHeight="false" outlineLevel="0" collapsed="false">
      <c r="A84" s="1" t="n">
        <v>77</v>
      </c>
      <c r="C84" s="397"/>
      <c r="D84" s="389"/>
      <c r="E84" s="47"/>
      <c r="F84" s="352"/>
      <c r="G84" s="47"/>
      <c r="H84" s="47"/>
      <c r="I84" s="110"/>
      <c r="J84" s="47"/>
      <c r="K84" s="69"/>
      <c r="L84" s="69"/>
      <c r="M84" s="223"/>
      <c r="N84" s="223"/>
      <c r="O84" s="317"/>
      <c r="P84" s="47"/>
      <c r="Q84" s="211"/>
      <c r="R84" s="265"/>
    </row>
    <row r="85" customFormat="false" ht="15.75" hidden="false" customHeight="false" outlineLevel="0" collapsed="false">
      <c r="A85" s="1" t="n">
        <v>78</v>
      </c>
      <c r="C85" s="395"/>
      <c r="D85" s="389"/>
      <c r="E85" s="47"/>
      <c r="F85" s="352"/>
      <c r="G85" s="47"/>
      <c r="H85" s="47"/>
      <c r="I85" s="110"/>
      <c r="J85" s="47"/>
      <c r="K85" s="69"/>
      <c r="L85" s="69"/>
      <c r="M85" s="223"/>
      <c r="N85" s="223"/>
      <c r="O85" s="317"/>
      <c r="P85" s="47"/>
      <c r="Q85" s="211"/>
      <c r="R85" s="265"/>
    </row>
    <row r="86" customFormat="false" ht="15.75" hidden="false" customHeight="false" outlineLevel="0" collapsed="false">
      <c r="A86" s="1" t="n">
        <v>79</v>
      </c>
      <c r="C86" s="397"/>
      <c r="D86" s="389"/>
      <c r="E86" s="47"/>
      <c r="F86" s="352"/>
      <c r="G86" s="47"/>
      <c r="H86" s="47"/>
      <c r="I86" s="110"/>
      <c r="J86" s="47"/>
      <c r="K86" s="69"/>
      <c r="L86" s="69"/>
      <c r="M86" s="223"/>
      <c r="N86" s="223"/>
      <c r="O86" s="317"/>
      <c r="P86" s="47"/>
      <c r="Q86" s="211"/>
      <c r="R86" s="265"/>
    </row>
    <row r="87" customFormat="false" ht="15.75" hidden="false" customHeight="false" outlineLevel="0" collapsed="false">
      <c r="A87" s="1" t="n">
        <v>80</v>
      </c>
      <c r="C87" s="395"/>
      <c r="D87" s="398"/>
      <c r="E87" s="47"/>
      <c r="F87" s="352"/>
      <c r="G87" s="47"/>
      <c r="H87" s="47"/>
      <c r="I87" s="110"/>
      <c r="J87" s="47"/>
      <c r="K87" s="69"/>
      <c r="L87" s="69"/>
      <c r="M87" s="223"/>
      <c r="N87" s="223"/>
      <c r="O87" s="317"/>
      <c r="P87" s="47"/>
      <c r="Q87" s="211"/>
      <c r="R87" s="265"/>
    </row>
    <row r="88" customFormat="false" ht="15.75" hidden="false" customHeight="false" outlineLevel="0" collapsed="false">
      <c r="A88" s="1" t="n">
        <v>81</v>
      </c>
      <c r="C88" s="397"/>
      <c r="D88" s="389"/>
      <c r="E88" s="47"/>
      <c r="F88" s="352"/>
      <c r="G88" s="47"/>
      <c r="H88" s="47"/>
      <c r="I88" s="110"/>
      <c r="J88" s="47"/>
      <c r="K88" s="69"/>
      <c r="L88" s="69"/>
      <c r="M88" s="223"/>
      <c r="N88" s="223"/>
      <c r="O88" s="317"/>
      <c r="P88" s="47"/>
      <c r="Q88" s="211"/>
      <c r="R88" s="265"/>
    </row>
    <row r="89" customFormat="false" ht="15.75" hidden="false" customHeight="false" outlineLevel="0" collapsed="false">
      <c r="A89" s="1" t="n">
        <v>82</v>
      </c>
      <c r="C89" s="395"/>
      <c r="D89" s="389"/>
      <c r="E89" s="47"/>
      <c r="F89" s="352"/>
      <c r="G89" s="47"/>
      <c r="H89" s="47"/>
      <c r="I89" s="110"/>
      <c r="J89" s="47"/>
      <c r="K89" s="69"/>
      <c r="L89" s="69"/>
      <c r="M89" s="223"/>
      <c r="N89" s="223"/>
      <c r="O89" s="317"/>
      <c r="P89" s="47"/>
      <c r="Q89" s="211"/>
      <c r="R89" s="265"/>
    </row>
    <row r="90" customFormat="false" ht="15.75" hidden="false" customHeight="false" outlineLevel="0" collapsed="false">
      <c r="A90" s="1" t="n">
        <v>83</v>
      </c>
      <c r="C90" s="397"/>
      <c r="D90" s="389"/>
      <c r="E90" s="47"/>
      <c r="F90" s="352"/>
      <c r="G90" s="47"/>
      <c r="H90" s="47"/>
      <c r="I90" s="110"/>
      <c r="J90" s="47"/>
      <c r="K90" s="69"/>
      <c r="L90" s="69"/>
      <c r="M90" s="223"/>
      <c r="N90" s="223"/>
      <c r="O90" s="317"/>
      <c r="P90" s="47"/>
      <c r="Q90" s="211"/>
      <c r="R90" s="265"/>
    </row>
    <row r="91" customFormat="false" ht="15" hidden="false" customHeight="false" outlineLevel="0" collapsed="false">
      <c r="A91" s="1" t="n">
        <v>84</v>
      </c>
      <c r="C91" s="395"/>
      <c r="D91" s="389"/>
      <c r="E91" s="47"/>
      <c r="F91" s="47"/>
      <c r="G91" s="47"/>
      <c r="H91" s="47"/>
      <c r="I91" s="110"/>
      <c r="J91" s="47"/>
      <c r="K91" s="69"/>
      <c r="L91" s="69"/>
      <c r="M91" s="390"/>
      <c r="N91" s="223"/>
      <c r="O91" s="317"/>
      <c r="Q91" s="211"/>
      <c r="R91" s="265"/>
    </row>
    <row r="92" customFormat="false" ht="15" hidden="false" customHeight="false" outlineLevel="0" collapsed="false">
      <c r="A92" s="1" t="n">
        <v>85</v>
      </c>
      <c r="C92" s="397"/>
      <c r="D92" s="389"/>
      <c r="E92" s="139"/>
      <c r="F92" s="47"/>
      <c r="G92" s="47"/>
      <c r="H92" s="47"/>
      <c r="I92" s="110"/>
      <c r="J92" s="47"/>
      <c r="K92" s="69"/>
      <c r="L92" s="69"/>
      <c r="M92" s="223"/>
      <c r="N92" s="223"/>
      <c r="O92" s="317"/>
      <c r="P92" s="47"/>
      <c r="Q92" s="211"/>
      <c r="R92" s="265"/>
    </row>
    <row r="93" customFormat="false" ht="15" hidden="false" customHeight="false" outlineLevel="0" collapsed="false">
      <c r="A93" s="1" t="n">
        <v>86</v>
      </c>
      <c r="C93" s="395"/>
      <c r="D93" s="389"/>
      <c r="E93" s="132"/>
      <c r="F93" s="47"/>
      <c r="G93" s="47"/>
      <c r="H93" s="47"/>
      <c r="I93" s="110"/>
      <c r="J93" s="47"/>
      <c r="K93" s="69"/>
      <c r="L93" s="69"/>
      <c r="M93" s="223"/>
      <c r="N93" s="223"/>
      <c r="O93" s="317"/>
      <c r="P93" s="47"/>
      <c r="Q93" s="211"/>
      <c r="R93" s="265"/>
    </row>
    <row r="94" customFormat="false" ht="15" hidden="false" customHeight="false" outlineLevel="0" collapsed="false">
      <c r="A94" s="1" t="n">
        <v>87</v>
      </c>
      <c r="C94" s="397"/>
      <c r="D94" s="389"/>
      <c r="E94" s="139"/>
      <c r="F94" s="47"/>
      <c r="G94" s="47"/>
      <c r="H94" s="47"/>
      <c r="I94" s="110"/>
      <c r="J94" s="47"/>
      <c r="K94" s="69"/>
      <c r="L94" s="69"/>
      <c r="M94" s="223"/>
      <c r="N94" s="223"/>
      <c r="O94" s="317"/>
      <c r="P94" s="47"/>
      <c r="Q94" s="211"/>
      <c r="R94" s="265"/>
    </row>
    <row r="95" customFormat="false" ht="15" hidden="false" customHeight="false" outlineLevel="0" collapsed="false">
      <c r="A95" s="1" t="n">
        <v>88</v>
      </c>
      <c r="C95" s="395"/>
      <c r="D95" s="389"/>
      <c r="E95" s="132"/>
      <c r="F95" s="47"/>
      <c r="G95" s="47"/>
      <c r="H95" s="47"/>
      <c r="I95" s="110"/>
      <c r="J95" s="47"/>
      <c r="K95" s="69"/>
      <c r="L95" s="69"/>
      <c r="M95" s="223"/>
      <c r="N95" s="223"/>
      <c r="O95" s="317"/>
      <c r="P95" s="47"/>
      <c r="Q95" s="211"/>
      <c r="R95" s="265"/>
    </row>
    <row r="96" customFormat="false" ht="15" hidden="false" customHeight="false" outlineLevel="0" collapsed="false">
      <c r="A96" s="1" t="n">
        <v>89</v>
      </c>
      <c r="C96" s="397"/>
      <c r="D96" s="389"/>
      <c r="E96" s="139"/>
      <c r="F96" s="47"/>
      <c r="G96" s="47"/>
      <c r="H96" s="47"/>
      <c r="I96" s="110"/>
      <c r="J96" s="47"/>
      <c r="K96" s="69"/>
      <c r="L96" s="69"/>
      <c r="M96" s="223"/>
      <c r="N96" s="223"/>
      <c r="O96" s="317"/>
      <c r="P96" s="47"/>
      <c r="Q96" s="211"/>
      <c r="R96" s="265"/>
    </row>
    <row r="97" customFormat="false" ht="15.75" hidden="false" customHeight="false" outlineLevel="0" collapsed="false">
      <c r="A97" s="1" t="n">
        <v>90</v>
      </c>
      <c r="C97" s="395"/>
      <c r="D97" s="389"/>
      <c r="E97" s="47"/>
      <c r="F97" s="352"/>
      <c r="G97" s="47"/>
      <c r="H97" s="47"/>
      <c r="I97" s="110"/>
      <c r="J97" s="47"/>
      <c r="K97" s="69"/>
      <c r="L97" s="69"/>
      <c r="M97" s="223"/>
      <c r="N97" s="223"/>
      <c r="O97" s="317"/>
      <c r="P97" s="47"/>
      <c r="Q97" s="211"/>
      <c r="R97" s="265"/>
    </row>
    <row r="98" customFormat="false" ht="15.75" hidden="false" customHeight="false" outlineLevel="0" collapsed="false">
      <c r="A98" s="1" t="n">
        <v>91</v>
      </c>
      <c r="C98" s="397"/>
      <c r="D98" s="389"/>
      <c r="E98" s="47"/>
      <c r="F98" s="352"/>
      <c r="G98" s="47"/>
      <c r="H98" s="47"/>
      <c r="I98" s="110"/>
      <c r="J98" s="47"/>
      <c r="K98" s="69"/>
      <c r="L98" s="69"/>
      <c r="M98" s="223"/>
      <c r="N98" s="223"/>
      <c r="O98" s="317"/>
      <c r="P98" s="47"/>
      <c r="Q98" s="211"/>
      <c r="R98" s="265"/>
    </row>
    <row r="99" customFormat="false" ht="15.75" hidden="false" customHeight="false" outlineLevel="0" collapsed="false">
      <c r="A99" s="1" t="n">
        <v>92</v>
      </c>
      <c r="C99" s="395"/>
      <c r="D99" s="389"/>
      <c r="E99" s="47"/>
      <c r="F99" s="352"/>
      <c r="G99" s="47"/>
      <c r="H99" s="47"/>
      <c r="I99" s="110"/>
      <c r="J99" s="47"/>
      <c r="K99" s="69"/>
      <c r="L99" s="69"/>
      <c r="M99" s="223"/>
      <c r="N99" s="223"/>
      <c r="O99" s="317"/>
      <c r="P99" s="47"/>
      <c r="Q99" s="211"/>
      <c r="R99" s="265"/>
    </row>
    <row r="100" customFormat="false" ht="15.75" hidden="false" customHeight="false" outlineLevel="0" collapsed="false">
      <c r="A100" s="1" t="n">
        <v>93</v>
      </c>
      <c r="C100" s="397"/>
      <c r="D100" s="389"/>
      <c r="E100" s="47"/>
      <c r="F100" s="352"/>
      <c r="G100" s="47"/>
      <c r="H100" s="47"/>
      <c r="I100" s="110"/>
      <c r="J100" s="47"/>
      <c r="K100" s="69"/>
      <c r="L100" s="69"/>
      <c r="M100" s="223"/>
      <c r="N100" s="223"/>
      <c r="O100" s="317"/>
      <c r="P100" s="47"/>
      <c r="Q100" s="211"/>
      <c r="R100" s="265"/>
    </row>
    <row r="101" customFormat="false" ht="15.75" hidden="false" customHeight="false" outlineLevel="0" collapsed="false">
      <c r="A101" s="1" t="n">
        <v>94</v>
      </c>
      <c r="C101" s="395"/>
      <c r="D101" s="389"/>
      <c r="E101" s="47"/>
      <c r="F101" s="352"/>
      <c r="G101" s="47"/>
      <c r="H101" s="47"/>
      <c r="I101" s="110"/>
      <c r="J101" s="47"/>
      <c r="K101" s="69"/>
      <c r="L101" s="69"/>
      <c r="M101" s="223"/>
      <c r="N101" s="223"/>
      <c r="O101" s="317"/>
      <c r="P101" s="47"/>
      <c r="Q101" s="211"/>
      <c r="R101" s="265"/>
    </row>
    <row r="102" customFormat="false" ht="15.75" hidden="false" customHeight="false" outlineLevel="0" collapsed="false">
      <c r="A102" s="1" t="n">
        <v>95</v>
      </c>
      <c r="C102" s="397"/>
      <c r="D102" s="389"/>
      <c r="E102" s="47"/>
      <c r="F102" s="352"/>
      <c r="G102" s="47"/>
      <c r="H102" s="47"/>
      <c r="I102" s="110"/>
      <c r="J102" s="47"/>
      <c r="L102" s="69"/>
      <c r="M102" s="223"/>
      <c r="N102" s="223"/>
      <c r="O102" s="317"/>
      <c r="P102" s="47"/>
      <c r="Q102" s="211"/>
      <c r="R102" s="265"/>
    </row>
    <row r="103" customFormat="false" ht="15" hidden="false" customHeight="false" outlineLevel="0" collapsed="false">
      <c r="A103" s="1" t="n">
        <v>96</v>
      </c>
      <c r="C103" s="395"/>
      <c r="D103" s="389"/>
      <c r="I103" s="110"/>
      <c r="J103" s="47"/>
      <c r="K103" s="69"/>
      <c r="L103" s="69"/>
      <c r="M103" s="223"/>
      <c r="N103" s="223"/>
      <c r="O103" s="317"/>
      <c r="P103" s="47"/>
      <c r="Q103" s="211"/>
      <c r="R103" s="265"/>
    </row>
    <row r="104" customFormat="false" ht="15.75" hidden="false" customHeight="false" outlineLevel="0" collapsed="false">
      <c r="A104" s="1" t="n">
        <v>97</v>
      </c>
      <c r="C104" s="397"/>
      <c r="D104" s="389"/>
      <c r="E104" s="47"/>
      <c r="F104" s="352"/>
      <c r="G104" s="47"/>
      <c r="H104" s="47"/>
      <c r="I104" s="110"/>
      <c r="J104" s="47"/>
      <c r="K104" s="69"/>
      <c r="L104" s="69"/>
      <c r="M104" s="390"/>
      <c r="N104" s="223"/>
      <c r="O104" s="317"/>
      <c r="Q104" s="211"/>
      <c r="R104" s="265"/>
    </row>
    <row r="105" customFormat="false" ht="15.75" hidden="false" customHeight="false" outlineLevel="0" collapsed="false">
      <c r="C105" s="397"/>
      <c r="D105" s="406"/>
      <c r="E105" s="47"/>
      <c r="F105" s="352"/>
      <c r="G105" s="47"/>
      <c r="H105" s="47"/>
      <c r="I105" s="110"/>
      <c r="J105" s="47"/>
      <c r="K105" s="69"/>
      <c r="L105" s="69"/>
      <c r="M105" s="254"/>
      <c r="N105" s="223"/>
      <c r="O105" s="317"/>
      <c r="Q105" s="211"/>
      <c r="R105" s="265"/>
    </row>
    <row r="106" customFormat="false" ht="15.75" hidden="false" customHeight="false" outlineLevel="0" collapsed="false">
      <c r="A106" s="1" t="n">
        <v>98</v>
      </c>
      <c r="C106" s="395"/>
      <c r="D106" s="403"/>
      <c r="E106" s="47"/>
      <c r="F106" s="352"/>
      <c r="G106" s="47"/>
      <c r="H106" s="47"/>
      <c r="I106" s="110"/>
      <c r="J106" s="47"/>
      <c r="K106" s="69"/>
      <c r="L106" s="223"/>
      <c r="M106" s="390"/>
      <c r="N106" s="223"/>
      <c r="O106" s="317"/>
      <c r="Q106" s="211"/>
      <c r="R106" s="265"/>
    </row>
    <row r="107" customFormat="false" ht="15.75" hidden="false" customHeight="false" outlineLevel="0" collapsed="false">
      <c r="A107" s="1" t="n">
        <v>99</v>
      </c>
      <c r="C107" s="397"/>
      <c r="D107" s="403"/>
      <c r="E107" s="47"/>
      <c r="F107" s="352"/>
      <c r="G107" s="47"/>
      <c r="H107" s="47"/>
      <c r="I107" s="110"/>
      <c r="J107" s="47"/>
      <c r="K107" s="69"/>
      <c r="L107" s="223"/>
      <c r="M107" s="390"/>
      <c r="N107" s="223"/>
      <c r="O107" s="317"/>
      <c r="Q107" s="211"/>
      <c r="R107" s="265"/>
    </row>
    <row r="108" customFormat="false" ht="15.75" hidden="false" customHeight="false" outlineLevel="0" collapsed="false">
      <c r="A108" s="1" t="n">
        <v>100</v>
      </c>
      <c r="C108" s="395"/>
      <c r="D108" s="389"/>
      <c r="E108" s="50"/>
      <c r="F108" s="352"/>
      <c r="G108" s="47"/>
      <c r="H108" s="47"/>
      <c r="I108" s="110"/>
      <c r="J108" s="47"/>
      <c r="K108" s="69"/>
      <c r="L108" s="69"/>
      <c r="M108" s="390"/>
      <c r="N108" s="223"/>
      <c r="O108" s="317"/>
      <c r="Q108" s="211"/>
      <c r="R108" s="265"/>
    </row>
    <row r="109" customFormat="false" ht="15.75" hidden="false" customHeight="false" outlineLevel="0" collapsed="false">
      <c r="A109" s="1" t="n">
        <v>101</v>
      </c>
      <c r="C109" s="395"/>
      <c r="D109" s="389"/>
      <c r="E109" s="50"/>
      <c r="F109" s="352"/>
      <c r="G109" s="47"/>
      <c r="H109" s="47"/>
      <c r="I109" s="110"/>
      <c r="J109" s="47"/>
      <c r="K109" s="69"/>
      <c r="L109" s="69"/>
      <c r="M109" s="223"/>
      <c r="N109" s="223"/>
      <c r="O109" s="317"/>
      <c r="P109" s="47"/>
      <c r="Q109" s="211"/>
      <c r="R109" s="265"/>
    </row>
    <row r="110" customFormat="false" ht="15.75" hidden="false" customHeight="false" outlineLevel="0" collapsed="false">
      <c r="A110" s="1" t="n">
        <v>102</v>
      </c>
      <c r="C110" s="395"/>
      <c r="D110" s="389"/>
      <c r="E110" s="47"/>
      <c r="F110" s="352"/>
      <c r="G110" s="47"/>
      <c r="H110" s="47"/>
      <c r="I110" s="110"/>
      <c r="J110" s="47"/>
      <c r="K110" s="69"/>
      <c r="L110" s="69"/>
      <c r="M110" s="223"/>
      <c r="N110" s="223"/>
      <c r="O110" s="317"/>
      <c r="P110" s="47"/>
      <c r="Q110" s="211"/>
      <c r="R110" s="265"/>
    </row>
    <row r="111" customFormat="false" ht="15.75" hidden="false" customHeight="false" outlineLevel="0" collapsed="false">
      <c r="A111" s="1" t="n">
        <v>103</v>
      </c>
      <c r="C111" s="395"/>
      <c r="D111" s="389"/>
      <c r="E111" s="47"/>
      <c r="F111" s="352"/>
      <c r="G111" s="47"/>
      <c r="H111" s="47"/>
      <c r="I111" s="110"/>
      <c r="K111" s="69"/>
      <c r="L111" s="69"/>
      <c r="M111" s="390"/>
      <c r="N111" s="223"/>
      <c r="O111" s="317"/>
      <c r="Q111" s="211"/>
      <c r="R111" s="265"/>
    </row>
    <row r="112" customFormat="false" ht="15.75" hidden="false" customHeight="false" outlineLevel="0" collapsed="false">
      <c r="A112" s="1" t="n">
        <v>104</v>
      </c>
      <c r="C112" s="395"/>
      <c r="D112" s="389"/>
      <c r="E112" s="47"/>
      <c r="F112" s="352"/>
      <c r="G112" s="47"/>
      <c r="H112" s="47"/>
      <c r="I112" s="110"/>
      <c r="J112" s="47"/>
      <c r="K112" s="69"/>
      <c r="L112" s="69"/>
      <c r="M112" s="223"/>
      <c r="N112" s="223"/>
      <c r="O112" s="317"/>
      <c r="P112" s="47"/>
      <c r="Q112" s="211"/>
      <c r="R112" s="265"/>
    </row>
    <row r="113" customFormat="false" ht="15.75" hidden="false" customHeight="false" outlineLevel="0" collapsed="false">
      <c r="A113" s="1" t="n">
        <v>105</v>
      </c>
      <c r="C113" s="397"/>
      <c r="D113" s="389"/>
      <c r="E113" s="47"/>
      <c r="F113" s="352"/>
      <c r="G113" s="47"/>
      <c r="H113" s="47"/>
      <c r="I113" s="110"/>
      <c r="J113" s="47"/>
      <c r="K113" s="69"/>
      <c r="L113" s="69"/>
      <c r="M113" s="223"/>
      <c r="N113" s="223"/>
      <c r="O113" s="317"/>
      <c r="P113" s="47"/>
      <c r="Q113" s="211"/>
      <c r="R113" s="265"/>
    </row>
    <row r="114" customFormat="false" ht="15" hidden="false" customHeight="false" outlineLevel="0" collapsed="false">
      <c r="A114" s="1" t="n">
        <v>106</v>
      </c>
      <c r="C114" s="395"/>
      <c r="D114" s="389"/>
      <c r="E114" s="47"/>
      <c r="F114" s="47"/>
      <c r="G114" s="47"/>
      <c r="H114" s="47"/>
      <c r="I114" s="110"/>
      <c r="J114" s="47"/>
      <c r="K114" s="69"/>
      <c r="L114" s="69"/>
      <c r="M114" s="390"/>
      <c r="N114" s="223"/>
      <c r="O114" s="317"/>
      <c r="Q114" s="211"/>
      <c r="R114" s="265"/>
    </row>
    <row r="115" customFormat="false" ht="15.75" hidden="false" customHeight="false" outlineLevel="0" collapsed="false">
      <c r="A115" s="1" t="n">
        <v>107</v>
      </c>
      <c r="C115" s="395"/>
      <c r="D115" s="389"/>
      <c r="E115" s="47"/>
      <c r="F115" s="352"/>
      <c r="G115" s="47"/>
      <c r="H115" s="47"/>
      <c r="I115" s="110"/>
      <c r="J115" s="47"/>
      <c r="K115" s="69"/>
      <c r="L115" s="208"/>
      <c r="M115" s="223"/>
      <c r="N115" s="223"/>
      <c r="O115" s="317"/>
      <c r="P115" s="47"/>
      <c r="Q115" s="211"/>
      <c r="R115" s="265"/>
    </row>
    <row r="116" customFormat="false" ht="15" hidden="false" customHeight="false" outlineLevel="0" collapsed="false">
      <c r="A116" s="1" t="n">
        <v>108</v>
      </c>
      <c r="C116" s="395"/>
      <c r="D116" s="389"/>
      <c r="E116" s="132"/>
      <c r="F116" s="132"/>
      <c r="G116" s="132"/>
      <c r="H116" s="47"/>
      <c r="I116" s="317"/>
      <c r="J116" s="132"/>
      <c r="K116" s="208"/>
      <c r="L116" s="208"/>
      <c r="M116" s="223"/>
      <c r="N116" s="223"/>
      <c r="O116" s="317"/>
      <c r="P116" s="132"/>
      <c r="Q116" s="372"/>
      <c r="R116" s="373"/>
    </row>
    <row r="117" customFormat="false" ht="15.75" hidden="false" customHeight="false" outlineLevel="0" collapsed="false">
      <c r="A117" s="1" t="n">
        <v>109</v>
      </c>
      <c r="C117" s="395"/>
      <c r="D117" s="389"/>
      <c r="E117" s="47"/>
      <c r="F117" s="352"/>
      <c r="G117" s="47"/>
      <c r="I117" s="110"/>
      <c r="J117" s="47"/>
      <c r="K117" s="208"/>
      <c r="L117" s="208"/>
      <c r="M117" s="223"/>
      <c r="N117" s="223"/>
      <c r="O117" s="317"/>
      <c r="P117" s="47"/>
      <c r="Q117" s="211"/>
      <c r="R117" s="265"/>
    </row>
    <row r="118" customFormat="false" ht="15.75" hidden="false" customHeight="false" outlineLevel="0" collapsed="false">
      <c r="A118" s="1" t="n">
        <v>110</v>
      </c>
      <c r="C118" s="395"/>
      <c r="D118" s="389"/>
      <c r="E118" s="47"/>
      <c r="F118" s="352"/>
      <c r="G118" s="47"/>
      <c r="H118" s="47"/>
      <c r="I118" s="110"/>
      <c r="J118" s="47"/>
      <c r="K118" s="69"/>
      <c r="L118" s="69"/>
      <c r="M118" s="223"/>
      <c r="N118" s="223"/>
      <c r="O118" s="317"/>
      <c r="P118" s="47"/>
      <c r="Q118" s="211"/>
      <c r="R118" s="265"/>
    </row>
    <row r="119" customFormat="false" ht="15.75" hidden="false" customHeight="false" outlineLevel="0" collapsed="false">
      <c r="A119" s="1" t="n">
        <v>111</v>
      </c>
      <c r="C119" s="395"/>
      <c r="D119" s="389"/>
      <c r="E119" s="47"/>
      <c r="F119" s="352"/>
      <c r="G119" s="47"/>
      <c r="H119" s="47"/>
      <c r="I119" s="110"/>
      <c r="J119" s="47"/>
      <c r="K119" s="69"/>
      <c r="L119" s="69"/>
      <c r="M119" s="223"/>
      <c r="N119" s="223"/>
      <c r="O119" s="317"/>
      <c r="P119" s="47"/>
      <c r="Q119" s="211"/>
      <c r="R119" s="265"/>
    </row>
    <row r="120" customFormat="false" ht="15.75" hidden="false" customHeight="false" outlineLevel="0" collapsed="false">
      <c r="A120" s="1" t="n">
        <v>112</v>
      </c>
      <c r="C120" s="395"/>
      <c r="D120" s="389"/>
      <c r="E120" s="47"/>
      <c r="F120" s="352"/>
      <c r="G120" s="47"/>
      <c r="H120" s="47"/>
      <c r="I120" s="371"/>
      <c r="J120" s="47"/>
      <c r="K120" s="69"/>
      <c r="L120" s="69"/>
      <c r="M120" s="223"/>
      <c r="N120" s="223"/>
      <c r="O120" s="317"/>
      <c r="P120" s="47"/>
      <c r="Q120" s="211"/>
      <c r="R120" s="265"/>
    </row>
    <row r="121" customFormat="false" ht="15.75" hidden="false" customHeight="false" outlineLevel="0" collapsed="false">
      <c r="A121" s="1" t="n">
        <v>113</v>
      </c>
      <c r="C121" s="395"/>
      <c r="D121" s="389"/>
      <c r="E121" s="47"/>
      <c r="F121" s="352"/>
      <c r="G121" s="47"/>
      <c r="H121" s="47"/>
      <c r="I121" s="110"/>
      <c r="J121" s="47"/>
      <c r="K121" s="69"/>
      <c r="L121" s="69"/>
      <c r="M121" s="390"/>
      <c r="N121" s="223"/>
      <c r="O121" s="317"/>
      <c r="Q121" s="211"/>
      <c r="R121" s="265"/>
    </row>
    <row r="122" customFormat="false" ht="15.75" hidden="false" customHeight="false" outlineLevel="0" collapsed="false">
      <c r="A122" s="1" t="n">
        <v>114</v>
      </c>
      <c r="C122" s="395"/>
      <c r="D122" s="389"/>
      <c r="E122" s="47"/>
      <c r="F122" s="352"/>
      <c r="G122" s="47"/>
      <c r="H122" s="47"/>
      <c r="I122" s="110"/>
      <c r="J122" s="47"/>
      <c r="K122" s="69"/>
      <c r="L122" s="69"/>
      <c r="M122" s="390"/>
      <c r="N122" s="223"/>
      <c r="O122" s="317"/>
      <c r="Q122" s="211"/>
      <c r="R122" s="265"/>
    </row>
    <row r="123" customFormat="false" ht="15.75" hidden="false" customHeight="false" outlineLevel="0" collapsed="false">
      <c r="A123" s="1" t="n">
        <v>115</v>
      </c>
      <c r="C123" s="395"/>
      <c r="D123" s="389"/>
      <c r="E123" s="47"/>
      <c r="F123" s="352"/>
      <c r="G123" s="47"/>
      <c r="H123" s="47"/>
      <c r="I123" s="110"/>
      <c r="J123" s="47"/>
      <c r="K123" s="69"/>
      <c r="L123" s="69"/>
      <c r="M123" s="390"/>
      <c r="N123" s="223"/>
      <c r="O123" s="317"/>
      <c r="Q123" s="211"/>
      <c r="R123" s="265"/>
    </row>
    <row r="124" customFormat="false" ht="15.75" hidden="false" customHeight="false" outlineLevel="0" collapsed="false">
      <c r="A124" s="1" t="n">
        <v>116</v>
      </c>
      <c r="C124" s="395"/>
      <c r="D124" s="389"/>
      <c r="E124" s="47"/>
      <c r="F124" s="352"/>
      <c r="G124" s="47"/>
      <c r="H124" s="47"/>
      <c r="I124" s="110"/>
      <c r="J124" s="47"/>
      <c r="K124" s="69"/>
      <c r="L124" s="69"/>
      <c r="M124" s="390"/>
      <c r="N124" s="223"/>
      <c r="O124" s="317"/>
      <c r="Q124" s="211"/>
      <c r="R124" s="265"/>
    </row>
    <row r="125" customFormat="false" ht="15.75" hidden="false" customHeight="false" outlineLevel="0" collapsed="false">
      <c r="A125" s="1" t="n">
        <v>117</v>
      </c>
      <c r="C125" s="397"/>
      <c r="D125" s="389"/>
      <c r="E125" s="47"/>
      <c r="F125" s="352"/>
      <c r="G125" s="47"/>
      <c r="H125" s="47"/>
      <c r="I125" s="110"/>
      <c r="J125" s="47"/>
      <c r="K125" s="69"/>
      <c r="L125" s="69"/>
      <c r="M125" s="223"/>
      <c r="N125" s="223"/>
      <c r="O125" s="317"/>
      <c r="P125" s="47"/>
      <c r="Q125" s="211"/>
      <c r="R125" s="265"/>
    </row>
    <row r="126" customFormat="false" ht="15.75" hidden="false" customHeight="false" outlineLevel="0" collapsed="false">
      <c r="A126" s="1" t="n">
        <v>118</v>
      </c>
      <c r="C126" s="395"/>
      <c r="D126" s="389"/>
      <c r="E126" s="50"/>
      <c r="F126" s="352"/>
      <c r="G126" s="407"/>
      <c r="H126" s="47"/>
      <c r="I126" s="110"/>
      <c r="J126" s="47"/>
      <c r="K126" s="69"/>
      <c r="L126" s="69"/>
      <c r="M126" s="223"/>
      <c r="N126" s="223"/>
      <c r="O126" s="317"/>
      <c r="P126" s="47"/>
      <c r="Q126" s="211"/>
      <c r="R126" s="265"/>
    </row>
    <row r="127" customFormat="false" ht="15.75" hidden="false" customHeight="false" outlineLevel="0" collapsed="false">
      <c r="A127" s="1" t="n">
        <v>119</v>
      </c>
      <c r="C127" s="397"/>
      <c r="D127" s="398"/>
      <c r="E127" s="47"/>
      <c r="F127" s="352"/>
      <c r="G127" s="47"/>
      <c r="H127" s="47"/>
      <c r="I127" s="110"/>
      <c r="J127" s="47"/>
      <c r="K127" s="69"/>
      <c r="L127" s="69"/>
      <c r="M127" s="223"/>
      <c r="N127" s="223"/>
      <c r="O127" s="317"/>
      <c r="P127" s="47"/>
      <c r="Q127" s="211"/>
      <c r="R127" s="265"/>
    </row>
    <row r="128" customFormat="false" ht="15.75" hidden="false" customHeight="false" outlineLevel="0" collapsed="false">
      <c r="A128" s="1" t="n">
        <v>120</v>
      </c>
      <c r="C128" s="395"/>
      <c r="D128" s="398"/>
      <c r="E128" s="47"/>
      <c r="F128" s="352"/>
      <c r="G128" s="47"/>
      <c r="H128" s="47"/>
      <c r="I128" s="110"/>
      <c r="J128" s="47"/>
      <c r="K128" s="69"/>
      <c r="L128" s="69"/>
      <c r="M128" s="223"/>
      <c r="N128" s="223"/>
      <c r="O128" s="317"/>
      <c r="P128" s="47"/>
      <c r="Q128" s="211"/>
      <c r="R128" s="265"/>
    </row>
    <row r="129" customFormat="false" ht="15.75" hidden="false" customHeight="false" outlineLevel="0" collapsed="false">
      <c r="A129" s="1" t="n">
        <v>121</v>
      </c>
      <c r="C129" s="397"/>
      <c r="D129" s="389"/>
      <c r="E129" s="50"/>
      <c r="F129" s="352"/>
      <c r="G129" s="149"/>
      <c r="H129" s="47"/>
      <c r="I129" s="110"/>
      <c r="J129" s="47"/>
      <c r="K129" s="69"/>
      <c r="L129" s="69"/>
      <c r="M129" s="223"/>
      <c r="N129" s="223"/>
      <c r="O129" s="317"/>
      <c r="P129" s="47"/>
      <c r="Q129" s="211"/>
      <c r="R129" s="265"/>
    </row>
    <row r="130" customFormat="false" ht="15" hidden="false" customHeight="false" outlineLevel="0" collapsed="false">
      <c r="A130" s="1" t="n">
        <v>122</v>
      </c>
      <c r="C130" s="395"/>
      <c r="D130" s="398"/>
      <c r="E130" s="389"/>
      <c r="F130" s="408"/>
      <c r="G130" s="389"/>
      <c r="H130" s="389"/>
      <c r="I130" s="409"/>
      <c r="J130" s="389"/>
      <c r="K130" s="410"/>
      <c r="L130" s="410"/>
      <c r="M130" s="411"/>
      <c r="N130" s="223"/>
      <c r="O130" s="317"/>
      <c r="P130" s="389"/>
      <c r="Q130" s="412"/>
      <c r="R130" s="413"/>
    </row>
    <row r="131" customFormat="false" ht="15.75" hidden="false" customHeight="false" outlineLevel="0" collapsed="false">
      <c r="A131" s="1" t="n">
        <v>123</v>
      </c>
      <c r="D131" s="398"/>
      <c r="E131" s="47"/>
      <c r="F131" s="352"/>
      <c r="G131" s="47"/>
      <c r="H131" s="47"/>
      <c r="I131" s="371"/>
      <c r="J131" s="47"/>
      <c r="K131" s="69"/>
      <c r="L131" s="69"/>
      <c r="M131" s="223"/>
      <c r="N131" s="223"/>
      <c r="O131" s="317"/>
      <c r="P131" s="47"/>
      <c r="Q131" s="211"/>
      <c r="R131" s="265"/>
    </row>
    <row r="132" customFormat="false" ht="15" hidden="false" customHeight="false" outlineLevel="0" collapsed="false">
      <c r="A132" s="1" t="n">
        <v>124</v>
      </c>
      <c r="C132" s="395"/>
      <c r="D132" s="398"/>
      <c r="E132" s="47"/>
      <c r="F132" s="47"/>
      <c r="G132" s="47"/>
      <c r="H132" s="47"/>
      <c r="I132" s="110"/>
      <c r="J132" s="47"/>
      <c r="K132" s="69"/>
      <c r="L132" s="69"/>
      <c r="M132" s="223"/>
      <c r="N132" s="223"/>
      <c r="O132" s="317"/>
      <c r="P132" s="47"/>
      <c r="Q132" s="211"/>
      <c r="R132" s="265"/>
    </row>
    <row r="133" customFormat="false" ht="15" hidden="false" customHeight="false" outlineLevel="0" collapsed="false">
      <c r="A133" s="1" t="n">
        <v>125</v>
      </c>
      <c r="C133" s="397"/>
      <c r="D133" s="398"/>
      <c r="E133" s="47"/>
      <c r="F133" s="47"/>
      <c r="G133" s="47"/>
      <c r="H133" s="47"/>
      <c r="I133" s="110"/>
      <c r="J133" s="47"/>
      <c r="K133" s="69"/>
      <c r="L133" s="69"/>
      <c r="M133" s="223"/>
      <c r="N133" s="223"/>
      <c r="O133" s="317"/>
      <c r="P133" s="47"/>
      <c r="Q133" s="211"/>
      <c r="R133" s="265"/>
    </row>
    <row r="134" customFormat="false" ht="16.5" hidden="false" customHeight="false" outlineLevel="0" collapsed="false">
      <c r="A134" s="1" t="n">
        <v>126</v>
      </c>
      <c r="C134" s="414"/>
      <c r="D134" s="389"/>
      <c r="E134" s="47"/>
      <c r="F134" s="47"/>
      <c r="G134" s="47"/>
      <c r="H134" s="47"/>
      <c r="I134" s="110"/>
      <c r="J134" s="47"/>
      <c r="K134" s="69"/>
      <c r="L134" s="69"/>
      <c r="M134" s="390"/>
      <c r="N134" s="223"/>
      <c r="O134" s="317"/>
      <c r="Q134" s="211"/>
      <c r="R134" s="265"/>
    </row>
    <row r="135" customFormat="false" ht="16.5" hidden="false" customHeight="false" outlineLevel="0" collapsed="false">
      <c r="A135" s="1" t="n">
        <v>127</v>
      </c>
      <c r="C135" s="414"/>
      <c r="D135" s="389"/>
      <c r="E135" s="47"/>
      <c r="F135" s="47"/>
      <c r="G135" s="47"/>
      <c r="H135" s="47"/>
      <c r="I135" s="110"/>
      <c r="J135" s="47"/>
      <c r="K135" s="69"/>
      <c r="L135" s="69"/>
      <c r="M135" s="223"/>
      <c r="N135" s="223"/>
      <c r="O135" s="317"/>
      <c r="P135" s="47"/>
      <c r="Q135" s="211"/>
      <c r="R135" s="265"/>
    </row>
    <row r="136" customFormat="false" ht="15.75" hidden="false" customHeight="false" outlineLevel="0" collapsed="false">
      <c r="A136" s="1" t="n">
        <v>128</v>
      </c>
      <c r="C136" s="395"/>
      <c r="D136" s="389"/>
      <c r="E136" s="50"/>
      <c r="F136" s="352"/>
      <c r="G136" s="47"/>
      <c r="H136" s="47"/>
      <c r="I136" s="110"/>
      <c r="J136" s="47"/>
      <c r="K136" s="69"/>
      <c r="L136" s="69"/>
      <c r="M136" s="223"/>
      <c r="N136" s="223"/>
      <c r="O136" s="317"/>
      <c r="P136" s="47"/>
      <c r="Q136" s="211"/>
      <c r="R136" s="265"/>
    </row>
    <row r="137" customFormat="false" ht="15.75" hidden="false" customHeight="false" outlineLevel="0" collapsed="false">
      <c r="A137" s="1" t="n">
        <v>129</v>
      </c>
      <c r="C137" s="397"/>
      <c r="D137" s="389"/>
      <c r="E137" s="50"/>
      <c r="F137" s="352"/>
      <c r="G137" s="47"/>
      <c r="H137" s="47"/>
      <c r="I137" s="110"/>
      <c r="J137" s="47"/>
      <c r="K137" s="69"/>
      <c r="L137" s="69"/>
      <c r="M137" s="223"/>
      <c r="N137" s="223"/>
      <c r="O137" s="317"/>
      <c r="P137" s="47"/>
      <c r="Q137" s="211"/>
      <c r="R137" s="265"/>
    </row>
    <row r="138" customFormat="false" ht="15.75" hidden="false" customHeight="false" outlineLevel="0" collapsed="false">
      <c r="A138" s="1" t="n">
        <v>130</v>
      </c>
      <c r="C138" s="397"/>
      <c r="D138" s="389"/>
      <c r="E138" s="50"/>
      <c r="F138" s="352"/>
      <c r="G138" s="47"/>
      <c r="H138" s="47"/>
      <c r="I138" s="110"/>
      <c r="J138" s="47"/>
      <c r="K138" s="69"/>
      <c r="L138" s="69"/>
      <c r="M138" s="223"/>
      <c r="N138" s="223"/>
      <c r="O138" s="317"/>
      <c r="P138" s="47"/>
      <c r="Q138" s="211"/>
      <c r="R138" s="265"/>
    </row>
    <row r="139" customFormat="false" ht="15.75" hidden="false" customHeight="false" outlineLevel="0" collapsed="false">
      <c r="A139" s="1" t="n">
        <v>131</v>
      </c>
      <c r="C139" s="397"/>
      <c r="D139" s="389"/>
      <c r="E139" s="47"/>
      <c r="F139" s="352"/>
      <c r="G139" s="47"/>
      <c r="H139" s="47"/>
      <c r="I139" s="110"/>
      <c r="J139" s="47"/>
      <c r="K139" s="69"/>
      <c r="L139" s="69"/>
      <c r="M139" s="223"/>
      <c r="N139" s="223"/>
      <c r="O139" s="317"/>
      <c r="P139" s="47"/>
      <c r="Q139" s="211"/>
      <c r="R139" s="265"/>
    </row>
    <row r="140" customFormat="false" ht="15.75" hidden="false" customHeight="false" outlineLevel="0" collapsed="false">
      <c r="A140" s="1" t="n">
        <v>132</v>
      </c>
      <c r="C140" s="395"/>
      <c r="D140" s="398"/>
      <c r="E140" s="50"/>
      <c r="F140" s="352"/>
      <c r="G140" s="47"/>
      <c r="H140" s="47"/>
      <c r="I140" s="110"/>
      <c r="J140" s="47"/>
      <c r="K140" s="69"/>
      <c r="L140" s="69"/>
      <c r="M140" s="223"/>
      <c r="N140" s="223"/>
      <c r="O140" s="317"/>
      <c r="P140" s="47"/>
      <c r="Q140" s="211"/>
      <c r="R140" s="265"/>
    </row>
    <row r="141" customFormat="false" ht="15.75" hidden="false" customHeight="false" outlineLevel="0" collapsed="false">
      <c r="A141" s="1" t="n">
        <v>133</v>
      </c>
      <c r="C141" s="397"/>
      <c r="D141" s="389"/>
      <c r="E141" s="50"/>
      <c r="F141" s="352"/>
      <c r="G141" s="47"/>
      <c r="H141" s="47"/>
      <c r="I141" s="110"/>
      <c r="J141" s="47"/>
      <c r="K141" s="69"/>
      <c r="L141" s="69"/>
      <c r="M141" s="223"/>
      <c r="N141" s="223"/>
      <c r="O141" s="317"/>
      <c r="P141" s="47"/>
      <c r="Q141" s="211"/>
      <c r="R141" s="265"/>
    </row>
    <row r="142" customFormat="false" ht="15.75" hidden="false" customHeight="false" outlineLevel="0" collapsed="false">
      <c r="A142" s="1" t="n">
        <v>134</v>
      </c>
      <c r="C142" s="395"/>
      <c r="D142" s="389"/>
      <c r="E142" s="47"/>
      <c r="F142" s="352"/>
      <c r="G142" s="47"/>
      <c r="H142" s="47"/>
      <c r="I142" s="110"/>
      <c r="J142" s="47"/>
      <c r="K142" s="69"/>
      <c r="L142" s="69"/>
      <c r="M142" s="223"/>
      <c r="N142" s="223"/>
      <c r="O142" s="317"/>
      <c r="P142" s="47"/>
      <c r="Q142" s="211"/>
      <c r="R142" s="265"/>
    </row>
    <row r="143" customFormat="false" ht="15.75" hidden="false" customHeight="false" outlineLevel="0" collapsed="false">
      <c r="A143" s="1" t="n">
        <v>135</v>
      </c>
      <c r="C143" s="397"/>
      <c r="D143" s="389"/>
      <c r="E143" s="47"/>
      <c r="F143" s="352"/>
      <c r="G143" s="47"/>
      <c r="H143" s="47"/>
      <c r="I143" s="110"/>
      <c r="J143" s="47"/>
      <c r="K143" s="69"/>
      <c r="L143" s="69"/>
      <c r="M143" s="223"/>
      <c r="N143" s="223"/>
      <c r="O143" s="317"/>
      <c r="P143" s="47"/>
      <c r="Q143" s="211"/>
      <c r="R143" s="265"/>
    </row>
    <row r="144" customFormat="false" ht="15.75" hidden="false" customHeight="false" outlineLevel="0" collapsed="false">
      <c r="A144" s="1" t="n">
        <v>136</v>
      </c>
      <c r="C144" s="395"/>
      <c r="D144" s="415"/>
      <c r="E144" s="47"/>
      <c r="F144" s="352"/>
      <c r="G144" s="47"/>
      <c r="H144" s="47"/>
      <c r="I144" s="110"/>
      <c r="J144" s="47"/>
      <c r="K144" s="69"/>
      <c r="L144" s="69"/>
      <c r="M144" s="223"/>
      <c r="N144" s="223"/>
      <c r="O144" s="317"/>
      <c r="P144" s="47"/>
      <c r="Q144" s="211"/>
      <c r="R144" s="265"/>
    </row>
    <row r="145" customFormat="false" ht="15.75" hidden="false" customHeight="false" outlineLevel="0" collapsed="false">
      <c r="A145" s="1" t="n">
        <v>137</v>
      </c>
      <c r="C145" s="397"/>
      <c r="D145" s="389"/>
      <c r="E145" s="47"/>
      <c r="F145" s="352"/>
      <c r="G145" s="47"/>
      <c r="H145" s="47"/>
      <c r="I145" s="110"/>
      <c r="J145" s="47"/>
      <c r="K145" s="69"/>
      <c r="L145" s="69"/>
      <c r="M145" s="223"/>
      <c r="N145" s="223"/>
      <c r="O145" s="317"/>
      <c r="P145" s="47"/>
      <c r="Q145" s="211"/>
      <c r="R145" s="265"/>
    </row>
    <row r="146" customFormat="false" ht="15.75" hidden="false" customHeight="false" outlineLevel="0" collapsed="false">
      <c r="A146" s="1" t="n">
        <v>138</v>
      </c>
      <c r="C146" s="395"/>
      <c r="D146" s="389"/>
      <c r="E146" s="47"/>
      <c r="F146" s="352"/>
      <c r="G146" s="47"/>
      <c r="H146" s="47"/>
      <c r="I146" s="110"/>
      <c r="J146" s="47"/>
      <c r="K146" s="69"/>
      <c r="L146" s="69"/>
      <c r="M146" s="223"/>
      <c r="N146" s="223"/>
      <c r="O146" s="317"/>
      <c r="P146" s="47"/>
      <c r="Q146" s="211"/>
      <c r="R146" s="265"/>
    </row>
    <row r="147" customFormat="false" ht="15.75" hidden="false" customHeight="false" outlineLevel="0" collapsed="false">
      <c r="A147" s="1" t="n">
        <v>139</v>
      </c>
      <c r="C147" s="397"/>
      <c r="D147" s="398"/>
      <c r="E147" s="47"/>
      <c r="F147" s="352"/>
      <c r="G147" s="47"/>
      <c r="H147" s="47"/>
      <c r="I147" s="371"/>
      <c r="J147" s="47"/>
      <c r="K147" s="69"/>
      <c r="L147" s="69"/>
      <c r="M147" s="223"/>
      <c r="N147" s="223"/>
      <c r="O147" s="317"/>
      <c r="P147" s="47"/>
      <c r="Q147" s="211"/>
      <c r="R147" s="265"/>
    </row>
    <row r="148" customFormat="false" ht="15.75" hidden="false" customHeight="false" outlineLevel="0" collapsed="false">
      <c r="A148" s="1" t="n">
        <v>140</v>
      </c>
      <c r="C148" s="395"/>
      <c r="D148" s="389"/>
      <c r="E148" s="47"/>
      <c r="F148" s="352"/>
      <c r="G148" s="47"/>
      <c r="H148" s="47"/>
      <c r="I148" s="371"/>
      <c r="J148" s="47"/>
      <c r="K148" s="69"/>
      <c r="L148" s="69"/>
      <c r="M148" s="223"/>
      <c r="N148" s="223"/>
      <c r="O148" s="317"/>
      <c r="P148" s="47"/>
      <c r="Q148" s="211"/>
      <c r="R148" s="265"/>
    </row>
    <row r="149" customFormat="false" ht="15.75" hidden="false" customHeight="false" outlineLevel="0" collapsed="false">
      <c r="A149" s="1" t="n">
        <v>141</v>
      </c>
      <c r="C149" s="397"/>
      <c r="D149" s="389"/>
      <c r="E149" s="47"/>
      <c r="F149" s="352"/>
      <c r="G149" s="47"/>
      <c r="H149" s="47"/>
      <c r="I149" s="110"/>
      <c r="J149" s="47"/>
      <c r="K149" s="69"/>
      <c r="L149" s="69"/>
      <c r="M149" s="390"/>
      <c r="N149" s="223"/>
      <c r="O149" s="317"/>
      <c r="Q149" s="211"/>
      <c r="R149" s="265"/>
    </row>
    <row r="150" customFormat="false" ht="15.75" hidden="false" customHeight="false" outlineLevel="0" collapsed="false">
      <c r="A150" s="1" t="n">
        <v>142</v>
      </c>
      <c r="C150" s="395"/>
      <c r="D150" s="398"/>
      <c r="E150" s="50"/>
      <c r="F150" s="352"/>
      <c r="G150" s="47"/>
      <c r="H150" s="47"/>
      <c r="I150" s="110"/>
      <c r="J150" s="47"/>
      <c r="K150" s="69"/>
      <c r="L150" s="69"/>
      <c r="M150" s="223"/>
      <c r="N150" s="223"/>
      <c r="O150" s="317"/>
      <c r="P150" s="47"/>
      <c r="Q150" s="211"/>
      <c r="R150" s="265"/>
    </row>
    <row r="151" customFormat="false" ht="15.75" hidden="false" customHeight="false" outlineLevel="0" collapsed="false">
      <c r="A151" s="1" t="n">
        <v>143</v>
      </c>
      <c r="C151" s="395"/>
      <c r="D151" s="398"/>
      <c r="E151" s="50"/>
      <c r="F151" s="352"/>
      <c r="G151" s="47"/>
      <c r="H151" s="47"/>
      <c r="I151" s="110"/>
      <c r="J151" s="47"/>
      <c r="K151" s="69"/>
      <c r="L151" s="69"/>
      <c r="M151" s="223"/>
      <c r="N151" s="223"/>
      <c r="O151" s="317"/>
      <c r="P151" s="47"/>
      <c r="Q151" s="211"/>
      <c r="R151" s="265"/>
    </row>
    <row r="152" customFormat="false" ht="15.75" hidden="false" customHeight="false" outlineLevel="0" collapsed="false">
      <c r="A152" s="1" t="n">
        <v>144</v>
      </c>
      <c r="C152" s="395"/>
      <c r="D152" s="398"/>
      <c r="E152" s="50"/>
      <c r="F152" s="352"/>
      <c r="G152" s="47"/>
      <c r="H152" s="47"/>
      <c r="I152" s="110"/>
      <c r="J152" s="47"/>
      <c r="K152" s="69"/>
      <c r="L152" s="69"/>
      <c r="M152" s="223"/>
      <c r="N152" s="223"/>
      <c r="O152" s="317"/>
      <c r="P152" s="47"/>
      <c r="Q152" s="211"/>
      <c r="R152" s="265"/>
    </row>
    <row r="153" customFormat="false" ht="15.75" hidden="false" customHeight="false" outlineLevel="0" collapsed="false">
      <c r="A153" s="1" t="n">
        <v>145</v>
      </c>
      <c r="C153" s="395"/>
      <c r="D153" s="398"/>
      <c r="E153" s="50"/>
      <c r="F153" s="352"/>
      <c r="G153" s="47"/>
      <c r="H153" s="47"/>
      <c r="I153" s="110"/>
      <c r="J153" s="47"/>
      <c r="K153" s="69"/>
      <c r="L153" s="69"/>
      <c r="M153" s="223"/>
      <c r="N153" s="223"/>
      <c r="O153" s="317"/>
      <c r="P153" s="47"/>
      <c r="Q153" s="211"/>
      <c r="R153" s="265"/>
    </row>
    <row r="154" customFormat="false" ht="15.75" hidden="false" customHeight="false" outlineLevel="0" collapsed="false">
      <c r="A154" s="1" t="n">
        <v>146</v>
      </c>
      <c r="C154" s="395"/>
      <c r="D154" s="398"/>
      <c r="E154" s="47"/>
      <c r="F154" s="352"/>
      <c r="G154" s="47"/>
      <c r="H154" s="47"/>
      <c r="I154" s="110"/>
      <c r="J154" s="47"/>
      <c r="K154" s="69"/>
      <c r="L154" s="69"/>
      <c r="M154" s="223"/>
      <c r="N154" s="223"/>
      <c r="O154" s="317"/>
      <c r="P154" s="47"/>
      <c r="Q154" s="211"/>
      <c r="R154" s="265"/>
    </row>
    <row r="155" customFormat="false" ht="15.75" hidden="false" customHeight="false" outlineLevel="0" collapsed="false">
      <c r="A155" s="1" t="n">
        <v>147</v>
      </c>
      <c r="C155" s="395"/>
      <c r="D155" s="398"/>
      <c r="E155" s="47"/>
      <c r="F155" s="352"/>
      <c r="G155" s="47"/>
      <c r="H155" s="47"/>
      <c r="I155" s="110"/>
      <c r="J155" s="47"/>
      <c r="K155" s="69"/>
      <c r="L155" s="69"/>
      <c r="M155" s="223"/>
      <c r="N155" s="223"/>
      <c r="O155" s="317"/>
      <c r="P155" s="47"/>
      <c r="Q155" s="211"/>
      <c r="R155" s="265"/>
    </row>
    <row r="156" customFormat="false" ht="15.75" hidden="false" customHeight="false" outlineLevel="0" collapsed="false">
      <c r="A156" s="1" t="n">
        <v>148</v>
      </c>
      <c r="C156" s="395"/>
      <c r="D156" s="398"/>
      <c r="E156" s="47"/>
      <c r="F156" s="352"/>
      <c r="G156" s="47"/>
      <c r="H156" s="47"/>
      <c r="I156" s="110"/>
      <c r="J156" s="47"/>
      <c r="K156" s="69"/>
      <c r="L156" s="69"/>
      <c r="M156" s="223"/>
      <c r="N156" s="223"/>
      <c r="O156" s="317"/>
      <c r="P156" s="47"/>
      <c r="Q156" s="211"/>
      <c r="R156" s="265"/>
    </row>
    <row r="157" customFormat="false" ht="15.75" hidden="false" customHeight="false" outlineLevel="0" collapsed="false">
      <c r="A157" s="1" t="n">
        <v>149</v>
      </c>
      <c r="C157" s="397"/>
      <c r="D157" s="389"/>
      <c r="E157" s="47"/>
      <c r="F157" s="352"/>
      <c r="G157" s="47"/>
      <c r="H157" s="47"/>
      <c r="I157" s="110"/>
      <c r="J157" s="47"/>
      <c r="K157" s="69"/>
      <c r="L157" s="69"/>
      <c r="M157" s="223"/>
      <c r="N157" s="223"/>
      <c r="O157" s="317"/>
      <c r="P157" s="47"/>
      <c r="Q157" s="211"/>
      <c r="R157" s="265"/>
    </row>
    <row r="158" customFormat="false" ht="15.75" hidden="false" customHeight="false" outlineLevel="0" collapsed="false">
      <c r="A158" s="1" t="n">
        <v>150</v>
      </c>
      <c r="C158" s="397"/>
      <c r="D158" s="389"/>
      <c r="E158" s="47"/>
      <c r="F158" s="352"/>
      <c r="G158" s="47"/>
      <c r="H158" s="47"/>
      <c r="I158" s="110"/>
      <c r="J158" s="47"/>
      <c r="K158" s="69"/>
      <c r="L158" s="69"/>
      <c r="M158" s="223"/>
      <c r="N158" s="223"/>
      <c r="O158" s="317"/>
      <c r="P158" s="47"/>
      <c r="Q158" s="211"/>
      <c r="R158" s="265"/>
    </row>
    <row r="159" customFormat="false" ht="15.75" hidden="false" customHeight="false" outlineLevel="0" collapsed="false">
      <c r="A159" s="1" t="n">
        <v>151</v>
      </c>
      <c r="C159" s="397"/>
      <c r="D159" s="389"/>
      <c r="E159" s="47"/>
      <c r="F159" s="352"/>
      <c r="G159" s="47"/>
      <c r="H159" s="47"/>
      <c r="I159" s="110"/>
      <c r="J159" s="47"/>
      <c r="K159" s="69"/>
      <c r="L159" s="69"/>
      <c r="M159" s="223"/>
      <c r="N159" s="223"/>
      <c r="O159" s="317"/>
      <c r="P159" s="47"/>
      <c r="Q159" s="211"/>
      <c r="R159" s="265"/>
    </row>
    <row r="160" customFormat="false" ht="15.75" hidden="false" customHeight="false" outlineLevel="0" collapsed="false">
      <c r="A160" s="1" t="n">
        <v>152</v>
      </c>
      <c r="C160" s="397"/>
      <c r="D160" s="416"/>
      <c r="E160" s="47"/>
      <c r="F160" s="352"/>
      <c r="G160" s="47"/>
      <c r="H160" s="47"/>
      <c r="I160" s="317"/>
      <c r="J160" s="132"/>
      <c r="K160" s="69"/>
      <c r="L160" s="69"/>
      <c r="M160" s="223"/>
      <c r="N160" s="223"/>
      <c r="O160" s="317"/>
      <c r="P160" s="132"/>
      <c r="Q160" s="372"/>
      <c r="R160" s="373"/>
    </row>
    <row r="161" customFormat="false" ht="15.75" hidden="false" customHeight="false" outlineLevel="0" collapsed="false">
      <c r="A161" s="1" t="n">
        <v>153</v>
      </c>
      <c r="C161" s="397"/>
      <c r="D161" s="389"/>
      <c r="E161" s="47"/>
      <c r="F161" s="352"/>
      <c r="G161" s="47"/>
      <c r="H161" s="47"/>
      <c r="I161" s="110"/>
      <c r="J161" s="47"/>
      <c r="K161" s="69"/>
      <c r="L161" s="69"/>
      <c r="M161" s="390"/>
      <c r="N161" s="223"/>
      <c r="O161" s="317"/>
      <c r="Q161" s="211"/>
      <c r="R161" s="265"/>
    </row>
    <row r="162" customFormat="false" ht="15" hidden="false" customHeight="false" outlineLevel="0" collapsed="false">
      <c r="A162" s="1" t="n">
        <v>154</v>
      </c>
      <c r="C162" s="395"/>
      <c r="D162" s="389"/>
      <c r="E162" s="47"/>
      <c r="F162" s="47"/>
      <c r="G162" s="47"/>
      <c r="H162" s="47"/>
      <c r="I162" s="110"/>
      <c r="J162" s="47"/>
      <c r="K162" s="69"/>
      <c r="L162" s="69"/>
      <c r="M162" s="223"/>
      <c r="N162" s="223"/>
      <c r="O162" s="317"/>
      <c r="P162" s="47"/>
      <c r="Q162" s="211"/>
      <c r="R162" s="265"/>
    </row>
    <row r="163" customFormat="false" ht="15" hidden="false" customHeight="false" outlineLevel="0" collapsed="false">
      <c r="A163" s="1" t="n">
        <v>155</v>
      </c>
      <c r="C163" s="397"/>
      <c r="D163" s="389"/>
      <c r="E163" s="47"/>
      <c r="F163" s="47"/>
      <c r="G163" s="47"/>
      <c r="H163" s="47"/>
      <c r="I163" s="110"/>
      <c r="J163" s="47"/>
      <c r="K163" s="69"/>
      <c r="L163" s="69"/>
      <c r="M163" s="223"/>
      <c r="N163" s="223"/>
      <c r="O163" s="317"/>
      <c r="P163" s="47"/>
      <c r="Q163" s="211"/>
      <c r="R163" s="265"/>
    </row>
    <row r="164" customFormat="false" ht="15" hidden="false" customHeight="false" outlineLevel="0" collapsed="false">
      <c r="A164" s="1" t="n">
        <v>156</v>
      </c>
      <c r="C164" s="395"/>
      <c r="D164" s="389"/>
      <c r="E164" s="47"/>
      <c r="F164" s="47"/>
      <c r="G164" s="47"/>
      <c r="H164" s="47"/>
      <c r="I164" s="110"/>
      <c r="J164" s="47"/>
      <c r="K164" s="69"/>
      <c r="L164" s="69"/>
      <c r="M164" s="223"/>
      <c r="N164" s="223"/>
      <c r="O164" s="317"/>
      <c r="P164" s="47"/>
      <c r="Q164" s="211"/>
      <c r="R164" s="265"/>
    </row>
  </sheetData>
  <mergeCells count="4">
    <mergeCell ref="G2:N3"/>
    <mergeCell ref="G5:J6"/>
    <mergeCell ref="K5:L5"/>
    <mergeCell ref="K6:L6"/>
  </mergeCells>
  <conditionalFormatting sqref="D1:D1048576 I1 I4:I1048576">
    <cfRule type="duplicateValues" priority="2" aboveAverage="0" equalAverage="0" bottom="0" percent="0" rank="0" text="" dxfId="0">
      <formula>0</formula>
    </cfRule>
  </conditionalFormatting>
  <conditionalFormatting sqref="O9 O246:O302">
    <cfRule type="containsText" priority="3" operator="containsText" aboveAverage="0" equalAverage="0" bottom="0" percent="0" rank="0" text="FT" dxfId="1"/>
    <cfRule type="containsText" priority="4" operator="containsText" aboveAverage="0" equalAverage="0" bottom="0" percent="0" rank="0" text="ET" dxfId="2"/>
    <cfRule type="containsText" priority="5" operator="containsText" aboveAverage="0" equalAverage="0" bottom="0" percent="0" rank="0" text="AT" dxfId="3"/>
  </conditionalFormatting>
  <conditionalFormatting sqref="O10:O245">
    <cfRule type="containsText" priority="6" operator="containsText" aboveAverage="0" equalAverage="0" bottom="0" percent="0" rank="0" text="FT" dxfId="4"/>
    <cfRule type="containsText" priority="7" operator="containsText" aboveAverage="0" equalAverage="0" bottom="0" percent="0" rank="0" text="ET" dxfId="5"/>
    <cfRule type="containsText" priority="8" operator="containsText" aboveAverage="0" equalAverage="0" bottom="0" percent="0" rank="0" text="AT" dxfId="6"/>
  </conditionalFormatting>
  <conditionalFormatting sqref="N9:N300">
    <cfRule type="containsText" priority="9" operator="containsText" aboveAverage="0" equalAverage="0" bottom="0" percent="0" rank="0" text="R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2019-08-28T14:38:47Z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