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ias/drive/UFRN/Disciplinas/2024-2/imd1107-nlp/"/>
    </mc:Choice>
  </mc:AlternateContent>
  <xr:revisionPtr revIDLastSave="0" documentId="13_ncr:1_{51042E28-B5A6-3541-AE6C-AAE05D8E4E86}" xr6:coauthVersionLast="47" xr6:coauthVersionMax="47" xr10:uidLastSave="{00000000-0000-0000-0000-000000000000}"/>
  <bookViews>
    <workbookView xWindow="27900" yWindow="5320" windowWidth="27420" windowHeight="16300" activeTab="2" xr2:uid="{00000000-000D-0000-FFFF-FFFF00000000}"/>
  </bookViews>
  <sheets>
    <sheet name="Intro" sheetId="6" r:id="rId1"/>
    <sheet name="Term-Document matrix (TF-IDF)" sheetId="2" r:id="rId2"/>
    <sheet name="SV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3" l="1" a="1"/>
  <c r="D33" i="3" s="1"/>
  <c r="C33" i="3" a="1"/>
  <c r="C33" i="3" s="1"/>
  <c r="B33" i="3" a="1"/>
  <c r="B33" i="3" s="1"/>
  <c r="C38" i="3"/>
  <c r="D38" i="3"/>
  <c r="E38" i="3"/>
  <c r="F38" i="3"/>
  <c r="G38" i="3"/>
  <c r="H38" i="3"/>
  <c r="I38" i="3"/>
  <c r="J38" i="3"/>
  <c r="K38" i="3"/>
  <c r="C39" i="3"/>
  <c r="D39" i="3"/>
  <c r="E39" i="3"/>
  <c r="F39" i="3"/>
  <c r="G39" i="3"/>
  <c r="H39" i="3"/>
  <c r="I39" i="3"/>
  <c r="J39" i="3"/>
  <c r="K39" i="3"/>
  <c r="C40" i="3"/>
  <c r="D40" i="3"/>
  <c r="E40" i="3"/>
  <c r="F40" i="3"/>
  <c r="G40" i="3"/>
  <c r="H40" i="3"/>
  <c r="I40" i="3"/>
  <c r="J40" i="3"/>
  <c r="K40" i="3"/>
  <c r="C41" i="3"/>
  <c r="D41" i="3"/>
  <c r="E41" i="3"/>
  <c r="F41" i="3"/>
  <c r="G41" i="3"/>
  <c r="H41" i="3"/>
  <c r="I41" i="3"/>
  <c r="J41" i="3"/>
  <c r="K41" i="3"/>
  <c r="C42" i="3"/>
  <c r="D42" i="3"/>
  <c r="E42" i="3"/>
  <c r="F42" i="3"/>
  <c r="G42" i="3"/>
  <c r="H42" i="3"/>
  <c r="I42" i="3"/>
  <c r="J42" i="3"/>
  <c r="K42" i="3"/>
  <c r="B42" i="3"/>
  <c r="B41" i="3"/>
  <c r="B40" i="3"/>
  <c r="B39" i="3"/>
  <c r="B38" i="3"/>
  <c r="J37" i="3"/>
  <c r="K37" i="3"/>
  <c r="C37" i="3"/>
  <c r="D37" i="3"/>
  <c r="E37" i="3"/>
  <c r="F37" i="3"/>
  <c r="G37" i="3"/>
  <c r="H37" i="3"/>
  <c r="I37" i="3"/>
  <c r="B37" i="3"/>
  <c r="C36" i="3"/>
  <c r="D36" i="3"/>
  <c r="E36" i="3"/>
  <c r="F36" i="3"/>
  <c r="G36" i="3"/>
  <c r="H36" i="3"/>
  <c r="I36" i="3"/>
  <c r="J36" i="3"/>
  <c r="K36" i="3"/>
  <c r="B36" i="3"/>
  <c r="C35" i="3"/>
  <c r="D35" i="3"/>
  <c r="E35" i="3"/>
  <c r="F35" i="3"/>
  <c r="G35" i="3"/>
  <c r="H35" i="3"/>
  <c r="I35" i="3"/>
  <c r="J35" i="3"/>
  <c r="K35" i="3"/>
  <c r="B35" i="3"/>
  <c r="C34" i="3"/>
  <c r="D34" i="3"/>
  <c r="E34" i="3"/>
  <c r="F34" i="3"/>
  <c r="G34" i="3"/>
  <c r="H34" i="3"/>
  <c r="I34" i="3"/>
  <c r="J34" i="3"/>
  <c r="K34" i="3"/>
  <c r="B34" i="3"/>
  <c r="E33" i="3"/>
  <c r="F33" i="3"/>
  <c r="G33" i="3"/>
  <c r="H33" i="3"/>
  <c r="I33" i="3"/>
  <c r="J33" i="3"/>
  <c r="K33" i="3"/>
</calcChain>
</file>

<file path=xl/sharedStrings.xml><?xml version="1.0" encoding="utf-8"?>
<sst xmlns="http://schemas.openxmlformats.org/spreadsheetml/2006/main" count="189" uniqueCount="88">
  <si>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</si>
  <si>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</si>
  <si>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</si>
  <si>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</si>
  <si>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</si>
  <si>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</si>
  <si>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</si>
  <si>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</si>
  <si>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</si>
  <si>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</si>
  <si>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U</t>
  </si>
  <si>
    <t>V</t>
  </si>
  <si>
    <t>S</t>
  </si>
  <si>
    <t>Correlations between columns of U</t>
  </si>
  <si>
    <t>The calculations were done in Python in a Jupyter Notebook, but the interesting thing here is to be able to view the data clearly.</t>
  </si>
  <si>
    <t>abel</t>
  </si>
  <si>
    <t>apple</t>
  </si>
  <si>
    <t>assistir</t>
  </si>
  <si>
    <t>athletico</t>
  </si>
  <si>
    <t>atletico</t>
  </si>
  <si>
    <t>ator</t>
  </si>
  <si>
    <t>bh</t>
  </si>
  <si>
    <t>botafogo</t>
  </si>
  <si>
    <t>brasileirao</t>
  </si>
  <si>
    <t>caixa</t>
  </si>
  <si>
    <t>casamento</t>
  </si>
  <si>
    <t>clube</t>
  </si>
  <si>
    <t>concurso</t>
  </si>
  <si>
    <t>copa</t>
  </si>
  <si>
    <t>corinthians</t>
  </si>
  <si>
    <t>cpi</t>
  </si>
  <si>
    <t>cruzeiro</t>
  </si>
  <si>
    <t>desconto</t>
  </si>
  <si>
    <t>dolar</t>
  </si>
  <si>
    <t>espn</t>
  </si>
  <si>
    <t>fas</t>
  </si>
  <si>
    <t>fe</t>
  </si>
  <si>
    <t>flamengo</t>
  </si>
  <si>
    <t>fluminense</t>
  </si>
  <si>
    <t>futebol</t>
  </si>
  <si>
    <t>galaxy</t>
  </si>
  <si>
    <t>garros</t>
  </si>
  <si>
    <t>gil</t>
  </si>
  <si>
    <t>gol</t>
  </si>
  <si>
    <t>gremio</t>
  </si>
  <si>
    <t>haddad</t>
  </si>
  <si>
    <t>ibovespa</t>
  </si>
  <si>
    <t>inter</t>
  </si>
  <si>
    <t>iphone</t>
  </si>
  <si>
    <t>jogador</t>
  </si>
  <si>
    <t>jogadores</t>
  </si>
  <si>
    <t>jogos</t>
  </si>
  <si>
    <t>juros</t>
  </si>
  <si>
    <t>lance</t>
  </si>
  <si>
    <t>libertadores</t>
  </si>
  <si>
    <t>madrid</t>
  </si>
  <si>
    <t>messi</t>
  </si>
  <si>
    <t>mp</t>
  </si>
  <si>
    <t>netflix</t>
  </si>
  <si>
    <t>neymar</t>
  </si>
  <si>
    <t>paixao</t>
  </si>
  <si>
    <t>palmeiras</t>
  </si>
  <si>
    <t>petrobras</t>
  </si>
  <si>
    <t>pf</t>
  </si>
  <si>
    <t>psg</t>
  </si>
  <si>
    <t>roland</t>
  </si>
  <si>
    <t>saida</t>
  </si>
  <si>
    <t>senado</t>
  </si>
  <si>
    <t>sub</t>
  </si>
  <si>
    <t>suspeito</t>
  </si>
  <si>
    <t>tecnico</t>
  </si>
  <si>
    <t>theo</t>
  </si>
  <si>
    <t>torcida</t>
  </si>
  <si>
    <t>ucrania</t>
  </si>
  <si>
    <t>vasco</t>
  </si>
  <si>
    <t>whatsapp</t>
  </si>
  <si>
    <t>windows</t>
  </si>
  <si>
    <t>xbox</t>
  </si>
  <si>
    <t>zanin</t>
  </si>
  <si>
    <t>blog de esportes</t>
  </si>
  <si>
    <t>blog de entretenimento</t>
  </si>
  <si>
    <t>blog de saúde</t>
  </si>
  <si>
    <t>blog de ciência e tecnologia</t>
  </si>
  <si>
    <t>blog de negócios</t>
  </si>
  <si>
    <t>blog com notícias do brasil</t>
  </si>
  <si>
    <t>This Excel Workbook is intended to provide a different perspective on SVD.</t>
  </si>
  <si>
    <t>For that reason, I've chosen a small enough data set to be reasonably viewed.  It's the text 7 groups of news regarding different topics, with just 64 of the "most important" vocabulary words.</t>
  </si>
  <si>
    <t>blog com notícias do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</si>
</sst>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18" fillId="0" borderId="0" xfId="0" applyFont="1" applyAlignment="1">
      <alignment wrapText="1"/>
    </xf>
    <xf numFmtId="0" fontId="23" fillId="0" borderId="10" xfId="0" applyFont="1" applyBorder="1" applyAlignment="1">
      <alignment horizontal="center" vertical="top"/>
    </xf>
    <xf numFmtId="0" fontId="22" fillId="0" borderId="10" xfId="0" applyFont="1" applyBorder="1"/>
    <xf numFmtId="0" fontId="18" fillId="0" borderId="10" xfId="0" applyFont="1" applyBorder="1"/>
    <xf numFmtId="0" fontId="19" fillId="0" borderId="10" xfId="0" applyFont="1" applyBorder="1" applyAlignment="1">
      <alignment wrapText="1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="208" zoomScaleNormal="208" workbookViewId="0">
      <selection activeCell="A4" sqref="A4"/>
    </sheetView>
  </sheetViews>
  <sheetFormatPr baseColWidth="10" defaultColWidth="9.1640625" defaultRowHeight="19" x14ac:dyDescent="0.25"/>
  <cols>
    <col min="1" max="1" width="103.5" style="1" customWidth="1"/>
    <col min="2" max="16384" width="9.1640625" style="1"/>
  </cols>
  <sheetData>
    <row r="1" spans="1:1" ht="20" x14ac:dyDescent="0.25">
      <c r="A1" s="7" t="s">
        <v>85</v>
      </c>
    </row>
    <row r="2" spans="1:1" ht="40" x14ac:dyDescent="0.25">
      <c r="A2" s="7" t="s">
        <v>14</v>
      </c>
    </row>
    <row r="3" spans="1:1" ht="40" x14ac:dyDescent="0.25">
      <c r="A3" s="7" t="s">
        <v>86</v>
      </c>
    </row>
    <row r="4" spans="1:1" x14ac:dyDescent="0.25">
      <c r="A4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8"/>
  <sheetViews>
    <sheetView zoomScale="195" zoomScaleNormal="195" workbookViewId="0">
      <pane xSplit="1" topLeftCell="B1" activePane="topRight" state="frozen"/>
      <selection pane="topRight" activeCell="A2" sqref="A2:A8"/>
    </sheetView>
  </sheetViews>
  <sheetFormatPr baseColWidth="10" defaultColWidth="8.83203125" defaultRowHeight="15" x14ac:dyDescent="0.2"/>
  <cols>
    <col min="1" max="1" width="32.5" customWidth="1"/>
    <col min="6" max="6" width="11.83203125" customWidth="1"/>
    <col min="46" max="46" width="11.6640625" customWidth="1"/>
  </cols>
  <sheetData>
    <row r="1" spans="1:65" x14ac:dyDescent="0.2"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  <c r="AK1" s="8" t="s">
        <v>50</v>
      </c>
      <c r="AL1" s="8" t="s">
        <v>51</v>
      </c>
      <c r="AM1" s="8" t="s">
        <v>52</v>
      </c>
      <c r="AN1" s="8" t="s">
        <v>53</v>
      </c>
      <c r="AO1" s="8" t="s">
        <v>54</v>
      </c>
      <c r="AP1" s="8" t="s">
        <v>55</v>
      </c>
      <c r="AQ1" s="8" t="s">
        <v>56</v>
      </c>
      <c r="AR1" s="8" t="s">
        <v>57</v>
      </c>
      <c r="AS1" s="8" t="s">
        <v>58</v>
      </c>
      <c r="AT1" s="8" t="s">
        <v>59</v>
      </c>
      <c r="AU1" s="8" t="s">
        <v>60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</row>
    <row r="2" spans="1:65" ht="17" x14ac:dyDescent="0.2">
      <c r="A2" s="3" t="s">
        <v>80</v>
      </c>
      <c r="B2">
        <v>3.5075476485950038E-3</v>
      </c>
      <c r="C2">
        <v>2.019993112175347E-3</v>
      </c>
      <c r="D2">
        <v>5.6841502637750597E-2</v>
      </c>
      <c r="E2">
        <v>2.3632094678005819E-3</v>
      </c>
      <c r="F2">
        <v>2.019993112175347E-3</v>
      </c>
      <c r="G2">
        <v>0.18590002537553521</v>
      </c>
      <c r="H2">
        <v>2.1507595592662389E-2</v>
      </c>
      <c r="I2">
        <v>1.8905675742404659E-2</v>
      </c>
      <c r="J2">
        <v>2.019993112175347E-3</v>
      </c>
      <c r="K2">
        <v>3.0725136560946268E-3</v>
      </c>
      <c r="L2">
        <v>0.21571418038859269</v>
      </c>
      <c r="M2">
        <v>3.0725136560946268E-3</v>
      </c>
      <c r="N2">
        <v>9.2175409682838799E-3</v>
      </c>
      <c r="O2">
        <v>5.2613214728925058E-3</v>
      </c>
      <c r="P2">
        <v>1.0099965560876729E-2</v>
      </c>
      <c r="Q2">
        <v>1.536256828047313E-3</v>
      </c>
      <c r="R2">
        <v>0</v>
      </c>
      <c r="S2">
        <v>0</v>
      </c>
      <c r="T2">
        <v>1.536256828047313E-3</v>
      </c>
      <c r="U2">
        <v>1.6542466274604071E-2</v>
      </c>
      <c r="V2">
        <v>0.15516193963277869</v>
      </c>
      <c r="W2">
        <v>0.57367804385779853</v>
      </c>
      <c r="X2">
        <v>6.0599793365260406E-3</v>
      </c>
      <c r="Y2">
        <v>4.039986224350694E-3</v>
      </c>
      <c r="Z2">
        <v>4.60877048414194E-3</v>
      </c>
      <c r="AA2">
        <v>0</v>
      </c>
      <c r="AB2">
        <v>0</v>
      </c>
      <c r="AC2">
        <v>0.28481902881672388</v>
      </c>
      <c r="AD2">
        <v>1.536256828047313E-3</v>
      </c>
      <c r="AE2">
        <v>4.039986224350694E-3</v>
      </c>
      <c r="AF2">
        <v>0</v>
      </c>
      <c r="AG2">
        <v>0</v>
      </c>
      <c r="AH2">
        <v>0</v>
      </c>
      <c r="AI2">
        <v>0</v>
      </c>
      <c r="AJ2">
        <v>3.5075476485950038E-2</v>
      </c>
      <c r="AK2">
        <v>1.7537738242975019E-3</v>
      </c>
      <c r="AL2">
        <v>4.60877048414194E-3</v>
      </c>
      <c r="AM2">
        <v>0</v>
      </c>
      <c r="AN2">
        <v>1.227641677008252E-2</v>
      </c>
      <c r="AO2">
        <v>0</v>
      </c>
      <c r="AP2">
        <v>2.3632094678005819E-3</v>
      </c>
      <c r="AQ2">
        <v>6.0599793365260406E-3</v>
      </c>
      <c r="AR2">
        <v>1.382631145242582E-2</v>
      </c>
      <c r="AS2">
        <v>0.19466889449702271</v>
      </c>
      <c r="AT2">
        <v>0.12904557355597429</v>
      </c>
      <c r="AU2">
        <v>0.48930289697900298</v>
      </c>
      <c r="AV2">
        <v>5.2613214728925058E-3</v>
      </c>
      <c r="AW2">
        <v>0</v>
      </c>
      <c r="AX2">
        <v>3.5075476485950038E-3</v>
      </c>
      <c r="AY2">
        <v>0</v>
      </c>
      <c r="AZ2">
        <v>0</v>
      </c>
      <c r="BA2">
        <v>4.9160218497514029E-2</v>
      </c>
      <c r="BB2">
        <v>0</v>
      </c>
      <c r="BC2">
        <v>0</v>
      </c>
      <c r="BD2">
        <v>4.2090571783140053E-2</v>
      </c>
      <c r="BE2">
        <v>8.7688691214875096E-3</v>
      </c>
      <c r="BF2">
        <v>0.42419491703736378</v>
      </c>
      <c r="BG2">
        <v>4.039986224350694E-3</v>
      </c>
      <c r="BH2">
        <v>4.60877048414194E-3</v>
      </c>
      <c r="BI2">
        <v>0</v>
      </c>
      <c r="BJ2">
        <v>1.536256828047313E-3</v>
      </c>
      <c r="BK2">
        <v>0</v>
      </c>
      <c r="BL2">
        <v>0</v>
      </c>
      <c r="BM2">
        <v>5.2613214728925058E-3</v>
      </c>
    </row>
    <row r="3" spans="1:65" ht="17" x14ac:dyDescent="0.2">
      <c r="A3" s="3" t="s">
        <v>79</v>
      </c>
      <c r="B3">
        <v>7.1149561767849159E-2</v>
      </c>
      <c r="C3">
        <v>0</v>
      </c>
      <c r="D3">
        <v>8.7089937695307124E-2</v>
      </c>
      <c r="E3">
        <v>8.4445314456941908E-2</v>
      </c>
      <c r="F3">
        <v>0.22197031327641051</v>
      </c>
      <c r="G3">
        <v>0</v>
      </c>
      <c r="H3">
        <v>4.5402337187126938E-3</v>
      </c>
      <c r="I3">
        <v>0.23174841937431431</v>
      </c>
      <c r="J3">
        <v>0.1633571254185808</v>
      </c>
      <c r="K3">
        <v>3.301988159063777E-3</v>
      </c>
      <c r="L3">
        <v>0</v>
      </c>
      <c r="M3">
        <v>6.8929002820456345E-2</v>
      </c>
      <c r="N3">
        <v>0</v>
      </c>
      <c r="O3">
        <v>0.1135565853380904</v>
      </c>
      <c r="P3">
        <v>0.45588035000534172</v>
      </c>
      <c r="Q3">
        <v>9.4932159573083603E-3</v>
      </c>
      <c r="R3">
        <v>0.1143313400075833</v>
      </c>
      <c r="S3">
        <v>0</v>
      </c>
      <c r="T3">
        <v>0</v>
      </c>
      <c r="U3">
        <v>0.33778125782776758</v>
      </c>
      <c r="V3">
        <v>2.063742599414861E-3</v>
      </c>
      <c r="W3">
        <v>0</v>
      </c>
      <c r="X3">
        <v>0.45967935292205292</v>
      </c>
      <c r="Y3">
        <v>0.14490482553741221</v>
      </c>
      <c r="Z3">
        <v>5.4895553144435297E-2</v>
      </c>
      <c r="AA3">
        <v>0</v>
      </c>
      <c r="AB3">
        <v>0.1047903901655084</v>
      </c>
      <c r="AC3">
        <v>5.4271470238731164E-4</v>
      </c>
      <c r="AD3">
        <v>5.1593564985371522E-2</v>
      </c>
      <c r="AE3">
        <v>0.12699524035863091</v>
      </c>
      <c r="AF3">
        <v>3.4867997157753891E-2</v>
      </c>
      <c r="AG3">
        <v>0</v>
      </c>
      <c r="AH3">
        <v>8.9525938648287021E-2</v>
      </c>
      <c r="AI3">
        <v>0</v>
      </c>
      <c r="AJ3">
        <v>7.2563129220190536E-2</v>
      </c>
      <c r="AK3">
        <v>6.0783400450679079E-2</v>
      </c>
      <c r="AL3">
        <v>4.0862103468414242E-2</v>
      </c>
      <c r="AM3">
        <v>0</v>
      </c>
      <c r="AN3">
        <v>7.5390264124873277E-2</v>
      </c>
      <c r="AO3">
        <v>0.1277371909316781</v>
      </c>
      <c r="AP3">
        <v>8.7619950338781838E-2</v>
      </c>
      <c r="AQ3">
        <v>8.7377067084357177E-2</v>
      </c>
      <c r="AR3">
        <v>2.063742599414861E-3</v>
      </c>
      <c r="AS3">
        <v>0</v>
      </c>
      <c r="AT3">
        <v>5.4895553144435297E-2</v>
      </c>
      <c r="AU3">
        <v>2.3559457539022899E-3</v>
      </c>
      <c r="AV3">
        <v>0.22098771171603479</v>
      </c>
      <c r="AW3">
        <v>4.1274851988297217E-4</v>
      </c>
      <c r="AX3">
        <v>0</v>
      </c>
      <c r="AY3">
        <v>0.11396911047197621</v>
      </c>
      <c r="AZ3">
        <v>0.1047903901655084</v>
      </c>
      <c r="BA3">
        <v>5.0355319425722599E-2</v>
      </c>
      <c r="BB3">
        <v>1.238245559648916E-3</v>
      </c>
      <c r="BC3">
        <v>0.12238293741957181</v>
      </c>
      <c r="BD3">
        <v>0</v>
      </c>
      <c r="BE3">
        <v>8.2929290537360617E-2</v>
      </c>
      <c r="BF3">
        <v>0</v>
      </c>
      <c r="BG3">
        <v>0.12102537863237051</v>
      </c>
      <c r="BH3">
        <v>4.1274851988297217E-4</v>
      </c>
      <c r="BI3">
        <v>0.24629566155688831</v>
      </c>
      <c r="BJ3">
        <v>1.238245559648916E-3</v>
      </c>
      <c r="BK3">
        <v>0</v>
      </c>
      <c r="BL3">
        <v>0</v>
      </c>
      <c r="BM3">
        <v>0</v>
      </c>
    </row>
    <row r="4" spans="1:65" ht="17" x14ac:dyDescent="0.2">
      <c r="A4" s="3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0.49792522014068319</v>
      </c>
      <c r="I4">
        <v>0</v>
      </c>
      <c r="J4">
        <v>0</v>
      </c>
      <c r="K4">
        <v>0</v>
      </c>
      <c r="L4">
        <v>0</v>
      </c>
      <c r="M4">
        <v>0</v>
      </c>
      <c r="N4">
        <v>9.9585044028136657E-2</v>
      </c>
      <c r="O4">
        <v>0</v>
      </c>
      <c r="P4">
        <v>0</v>
      </c>
      <c r="Q4">
        <v>0</v>
      </c>
      <c r="R4">
        <v>0</v>
      </c>
      <c r="S4">
        <v>4.9792522014068329E-2</v>
      </c>
      <c r="T4">
        <v>4.9792522014068329E-2</v>
      </c>
      <c r="U4">
        <v>0</v>
      </c>
      <c r="V4">
        <v>4.9792522014068329E-2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0.7856541927362658</v>
      </c>
      <c r="AD4">
        <v>4.9792522014068329E-2</v>
      </c>
      <c r="AE4">
        <v>0</v>
      </c>
      <c r="AF4">
        <v>0</v>
      </c>
      <c r="AG4">
        <v>0.30638147815136341</v>
      </c>
      <c r="AH4">
        <v>0</v>
      </c>
      <c r="AI4">
        <v>5.6842593087137613E-2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0.1136851861742752</v>
      </c>
      <c r="AV4">
        <v>0</v>
      </c>
      <c r="AW4">
        <v>4.9792522014068329E-2</v>
      </c>
      <c r="AX4">
        <v>0</v>
      </c>
      <c r="AY4">
        <v>0</v>
      </c>
      <c r="AZ4">
        <v>0</v>
      </c>
      <c r="BA4">
        <v>0</v>
      </c>
      <c r="BB4">
        <v>4.9792522014068329E-2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ht="17" x14ac:dyDescent="0.2">
      <c r="A5" s="3" t="s">
        <v>82</v>
      </c>
      <c r="B5">
        <v>0</v>
      </c>
      <c r="C5">
        <v>0.32703069778451199</v>
      </c>
      <c r="D5">
        <v>2.2907985857986961E-2</v>
      </c>
      <c r="E5">
        <v>0</v>
      </c>
      <c r="F5">
        <v>0</v>
      </c>
      <c r="G5">
        <v>1.8679645426670239E-3</v>
      </c>
      <c r="H5">
        <v>0</v>
      </c>
      <c r="I5">
        <v>0</v>
      </c>
      <c r="J5">
        <v>0</v>
      </c>
      <c r="K5">
        <v>9.8177082248515554E-3</v>
      </c>
      <c r="L5">
        <v>0</v>
      </c>
      <c r="M5">
        <v>1.636284704141926E-3</v>
      </c>
      <c r="N5">
        <v>0</v>
      </c>
      <c r="O5">
        <v>0</v>
      </c>
      <c r="P5">
        <v>0</v>
      </c>
      <c r="Q5">
        <v>0</v>
      </c>
      <c r="R5">
        <v>1.636284704141926E-3</v>
      </c>
      <c r="S5">
        <v>0.13417534573963791</v>
      </c>
      <c r="T5">
        <v>0</v>
      </c>
      <c r="U5">
        <v>0</v>
      </c>
      <c r="V5">
        <v>5.7269964644967399E-2</v>
      </c>
      <c r="W5">
        <v>3.6575801725899373E-2</v>
      </c>
      <c r="X5">
        <v>0</v>
      </c>
      <c r="Y5">
        <v>0</v>
      </c>
      <c r="Z5">
        <v>3.272569408283852E-3</v>
      </c>
      <c r="AA5">
        <v>0.41542708043508508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0.1905323833520364</v>
      </c>
      <c r="AJ5">
        <v>2.801946814000536E-2</v>
      </c>
      <c r="AK5">
        <v>5.9774865365344758E-2</v>
      </c>
      <c r="AL5">
        <v>0.24707899032543079</v>
      </c>
      <c r="AM5">
        <v>4.3030354971646317E-3</v>
      </c>
      <c r="AN5">
        <v>1.8679645426670239E-3</v>
      </c>
      <c r="AO5">
        <v>0</v>
      </c>
      <c r="AP5">
        <v>0</v>
      </c>
      <c r="AQ5">
        <v>0</v>
      </c>
      <c r="AR5">
        <v>2.2907985857986961E-2</v>
      </c>
      <c r="AS5">
        <v>5.4170971737343677E-2</v>
      </c>
      <c r="AT5">
        <v>1.636284704141926E-3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1.8679645426670239E-3</v>
      </c>
      <c r="BE5">
        <v>0</v>
      </c>
      <c r="BF5">
        <v>0</v>
      </c>
      <c r="BG5">
        <v>0</v>
      </c>
      <c r="BH5">
        <v>1.636284704141926E-3</v>
      </c>
      <c r="BI5">
        <v>0</v>
      </c>
      <c r="BJ5">
        <v>0.26671440677513392</v>
      </c>
      <c r="BK5">
        <v>0.47910568400542658</v>
      </c>
      <c r="BL5">
        <v>0.53975197312003764</v>
      </c>
      <c r="BM5">
        <v>0</v>
      </c>
    </row>
    <row r="6" spans="1:65" ht="17" x14ac:dyDescent="0.2">
      <c r="A6" s="3" t="s">
        <v>83</v>
      </c>
      <c r="B6">
        <v>2.3625368510023048E-3</v>
      </c>
      <c r="C6">
        <v>6.5307962979046563E-2</v>
      </c>
      <c r="D6">
        <v>2.0695162161628909E-3</v>
      </c>
      <c r="E6">
        <v>0</v>
      </c>
      <c r="F6">
        <v>2.7211651241269398E-3</v>
      </c>
      <c r="G6">
        <v>0</v>
      </c>
      <c r="H6">
        <v>4.3459840539420723E-2</v>
      </c>
      <c r="I6">
        <v>0</v>
      </c>
      <c r="J6">
        <v>0</v>
      </c>
      <c r="K6">
        <v>0.22764678377791811</v>
      </c>
      <c r="L6">
        <v>2.3625368510023048E-3</v>
      </c>
      <c r="M6">
        <v>2.0695162161628909E-3</v>
      </c>
      <c r="N6">
        <v>7.6572099998026985E-2</v>
      </c>
      <c r="O6">
        <v>4.7250737020046096E-3</v>
      </c>
      <c r="P6">
        <v>0</v>
      </c>
      <c r="Q6">
        <v>3.9320808107094943E-2</v>
      </c>
      <c r="R6">
        <v>4.1390324323257828E-3</v>
      </c>
      <c r="S6">
        <v>0.19039549188698601</v>
      </c>
      <c r="T6">
        <v>0.36630437026083168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2.8973227026280478E-2</v>
      </c>
      <c r="AE6">
        <v>0</v>
      </c>
      <c r="AF6">
        <v>0.1866404112291821</v>
      </c>
      <c r="AG6">
        <v>0.58258368096534274</v>
      </c>
      <c r="AH6">
        <v>2.3625368510023059E-2</v>
      </c>
      <c r="AI6">
        <v>5.4338347573053017E-2</v>
      </c>
      <c r="AJ6">
        <v>0</v>
      </c>
      <c r="AK6">
        <v>2.3625368510023048E-3</v>
      </c>
      <c r="AL6">
        <v>4.1390324323257828E-3</v>
      </c>
      <c r="AM6">
        <v>0.50341554796348398</v>
      </c>
      <c r="AN6">
        <v>2.3625368510023048E-3</v>
      </c>
      <c r="AO6">
        <v>0</v>
      </c>
      <c r="AP6">
        <v>0</v>
      </c>
      <c r="AQ6">
        <v>0</v>
      </c>
      <c r="AR6">
        <v>3.1042743242443369E-2</v>
      </c>
      <c r="AS6">
        <v>5.1975810722050722E-2</v>
      </c>
      <c r="AT6">
        <v>6.2085486484886737E-3</v>
      </c>
      <c r="AU6">
        <v>0</v>
      </c>
      <c r="AV6">
        <v>4.7250737020046096E-3</v>
      </c>
      <c r="AW6">
        <v>0.34560920809920281</v>
      </c>
      <c r="AX6">
        <v>4.7250737020046096E-3</v>
      </c>
      <c r="AY6">
        <v>0</v>
      </c>
      <c r="AZ6">
        <v>0</v>
      </c>
      <c r="BA6">
        <v>2.4834194593954691E-2</v>
      </c>
      <c r="BB6">
        <v>4.1390324323257829E-2</v>
      </c>
      <c r="BC6">
        <v>0</v>
      </c>
      <c r="BD6">
        <v>0</v>
      </c>
      <c r="BE6">
        <v>4.7250737020046096E-3</v>
      </c>
      <c r="BF6">
        <v>0</v>
      </c>
      <c r="BG6">
        <v>2.7211651241269398E-3</v>
      </c>
      <c r="BH6">
        <v>0</v>
      </c>
      <c r="BI6">
        <v>0</v>
      </c>
      <c r="BJ6">
        <v>8.0711132430352758E-2</v>
      </c>
      <c r="BK6">
        <v>0</v>
      </c>
      <c r="BL6">
        <v>0</v>
      </c>
      <c r="BM6">
        <v>2.3625368510023048E-3</v>
      </c>
    </row>
    <row r="7" spans="1:65" ht="17" x14ac:dyDescent="0.2">
      <c r="A7" s="3" t="s">
        <v>87</v>
      </c>
      <c r="B7">
        <v>3.8295156841093819E-3</v>
      </c>
      <c r="C7">
        <v>0</v>
      </c>
      <c r="D7">
        <v>3.3545486517817542E-3</v>
      </c>
      <c r="E7">
        <v>0</v>
      </c>
      <c r="F7">
        <v>0</v>
      </c>
      <c r="G7">
        <v>2.2977094104656291E-2</v>
      </c>
      <c r="H7">
        <v>0</v>
      </c>
      <c r="I7">
        <v>0</v>
      </c>
      <c r="J7">
        <v>0</v>
      </c>
      <c r="K7">
        <v>0</v>
      </c>
      <c r="L7">
        <v>3.4465641156984438E-2</v>
      </c>
      <c r="M7">
        <v>1.0063645955345261E-2</v>
      </c>
      <c r="N7">
        <v>2.0127291910690528E-2</v>
      </c>
      <c r="O7">
        <v>0</v>
      </c>
      <c r="P7">
        <v>0</v>
      </c>
      <c r="Q7">
        <v>1.341819460712702E-2</v>
      </c>
      <c r="R7">
        <v>1.0063645955345261E-2</v>
      </c>
      <c r="S7">
        <v>3.3545486517817542E-3</v>
      </c>
      <c r="T7">
        <v>4.025458382138105E-2</v>
      </c>
      <c r="U7">
        <v>0</v>
      </c>
      <c r="V7">
        <v>3.3545486517817542E-3</v>
      </c>
      <c r="W7">
        <v>0</v>
      </c>
      <c r="X7">
        <v>0</v>
      </c>
      <c r="Y7">
        <v>0</v>
      </c>
      <c r="Z7">
        <v>3.3545486517817542E-3</v>
      </c>
      <c r="AA7">
        <v>0</v>
      </c>
      <c r="AB7">
        <v>0</v>
      </c>
      <c r="AC7">
        <v>0</v>
      </c>
      <c r="AD7">
        <v>3.3545486517817542E-3</v>
      </c>
      <c r="AE7">
        <v>0</v>
      </c>
      <c r="AF7">
        <v>1.148854705232815E-2</v>
      </c>
      <c r="AG7">
        <v>0</v>
      </c>
      <c r="AH7">
        <v>3.8295156841093819E-3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1.3232485051999809E-2</v>
      </c>
      <c r="AR7">
        <v>0</v>
      </c>
      <c r="AS7">
        <v>1.5318062736437529E-2</v>
      </c>
      <c r="AT7">
        <v>0</v>
      </c>
      <c r="AU7">
        <v>3.8295156841093819E-3</v>
      </c>
      <c r="AV7">
        <v>0</v>
      </c>
      <c r="AW7">
        <v>3.3545486517817542E-3</v>
      </c>
      <c r="AX7">
        <v>3.8295156841093819E-3</v>
      </c>
      <c r="AY7">
        <v>0</v>
      </c>
      <c r="AZ7">
        <v>0</v>
      </c>
      <c r="BA7">
        <v>2.0127291910690528E-2</v>
      </c>
      <c r="BB7">
        <v>1.6772743258908769E-2</v>
      </c>
      <c r="BC7">
        <v>0</v>
      </c>
      <c r="BD7">
        <v>9.1908376418625162E-2</v>
      </c>
      <c r="BE7">
        <v>0</v>
      </c>
      <c r="BF7">
        <v>0</v>
      </c>
      <c r="BG7">
        <v>0</v>
      </c>
      <c r="BH7">
        <v>0.99294640092739928</v>
      </c>
      <c r="BI7">
        <v>0</v>
      </c>
      <c r="BJ7">
        <v>0</v>
      </c>
      <c r="BK7">
        <v>0</v>
      </c>
      <c r="BL7">
        <v>0</v>
      </c>
      <c r="BM7">
        <v>1.148854705232815E-2</v>
      </c>
    </row>
    <row r="8" spans="1:65" ht="17" x14ac:dyDescent="0.2">
      <c r="A8" s="3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0.1105005235849081</v>
      </c>
      <c r="H8">
        <v>0.23344765381465951</v>
      </c>
      <c r="I8">
        <v>0</v>
      </c>
      <c r="J8">
        <v>3.7433611054132811E-3</v>
      </c>
      <c r="K8">
        <v>7.1173065187396189E-2</v>
      </c>
      <c r="L8">
        <v>1.950009239733673E-2</v>
      </c>
      <c r="M8">
        <v>0</v>
      </c>
      <c r="N8">
        <v>0.23629457642215529</v>
      </c>
      <c r="O8">
        <v>6.5000307991122429E-3</v>
      </c>
      <c r="P8">
        <v>3.7433611054132811E-3</v>
      </c>
      <c r="Q8">
        <v>0.29038610596457648</v>
      </c>
      <c r="R8">
        <v>2.846922607495847E-3</v>
      </c>
      <c r="S8">
        <v>1.138769042998339E-2</v>
      </c>
      <c r="T8">
        <v>1.138769042998339E-2</v>
      </c>
      <c r="U8">
        <v>0</v>
      </c>
      <c r="V8">
        <v>0</v>
      </c>
      <c r="W8">
        <v>1.123008331623984E-2</v>
      </c>
      <c r="X8">
        <v>1.123008331623984E-2</v>
      </c>
      <c r="Y8">
        <v>3.7433611054132811E-3</v>
      </c>
      <c r="Z8">
        <v>1.9928458252470929E-2</v>
      </c>
      <c r="AA8">
        <v>0</v>
      </c>
      <c r="AB8">
        <v>0</v>
      </c>
      <c r="AC8">
        <v>0</v>
      </c>
      <c r="AD8">
        <v>0</v>
      </c>
      <c r="AE8">
        <v>3.7433611054132811E-3</v>
      </c>
      <c r="AF8">
        <v>6.1750292591566308E-2</v>
      </c>
      <c r="AG8">
        <v>0</v>
      </c>
      <c r="AH8">
        <v>3.250015399556121E-3</v>
      </c>
      <c r="AI8">
        <v>9.7500461986683648E-3</v>
      </c>
      <c r="AJ8">
        <v>9.7500461986683648E-3</v>
      </c>
      <c r="AK8">
        <v>0</v>
      </c>
      <c r="AL8">
        <v>5.6938452149916949E-3</v>
      </c>
      <c r="AM8">
        <v>2.9946888843306249E-2</v>
      </c>
      <c r="AN8">
        <v>0</v>
      </c>
      <c r="AO8">
        <v>0</v>
      </c>
      <c r="AP8">
        <v>0</v>
      </c>
      <c r="AQ8">
        <v>0</v>
      </c>
      <c r="AR8">
        <v>0.30746764160955148</v>
      </c>
      <c r="AS8">
        <v>0</v>
      </c>
      <c r="AT8">
        <v>1.7081535644975089E-2</v>
      </c>
      <c r="AU8">
        <v>0</v>
      </c>
      <c r="AV8">
        <v>1.3000061598224489E-2</v>
      </c>
      <c r="AW8">
        <v>4.2703839112437712E-2</v>
      </c>
      <c r="AX8">
        <v>0.44850212513874482</v>
      </c>
      <c r="AY8">
        <v>0</v>
      </c>
      <c r="AZ8">
        <v>0</v>
      </c>
      <c r="BA8">
        <v>4.2703839112437712E-2</v>
      </c>
      <c r="BB8">
        <v>0.31885533203953492</v>
      </c>
      <c r="BC8">
        <v>0</v>
      </c>
      <c r="BD8">
        <v>0.42900203274140808</v>
      </c>
      <c r="BE8">
        <v>6.5000307991122429E-3</v>
      </c>
      <c r="BF8">
        <v>0</v>
      </c>
      <c r="BG8">
        <v>0</v>
      </c>
      <c r="BH8">
        <v>1.7081535644975089E-2</v>
      </c>
      <c r="BI8">
        <v>0</v>
      </c>
      <c r="BJ8">
        <v>2.277538085996678E-2</v>
      </c>
      <c r="BK8">
        <v>0</v>
      </c>
      <c r="BL8">
        <v>0</v>
      </c>
      <c r="BM8">
        <v>0.4420020943396325</v>
      </c>
    </row>
    <row r="9" spans="1:65" ht="16" x14ac:dyDescent="0.2">
      <c r="A9" s="3"/>
    </row>
    <row r="10" spans="1:65" ht="16" x14ac:dyDescent="0.2">
      <c r="A10" s="3"/>
    </row>
    <row r="11" spans="1:65" ht="16" x14ac:dyDescent="0.2">
      <c r="A11" s="3"/>
    </row>
    <row r="12" spans="1:65" ht="16" x14ac:dyDescent="0.2">
      <c r="A12" s="3"/>
    </row>
    <row r="13" spans="1:65" ht="16" x14ac:dyDescent="0.2">
      <c r="A13" s="3"/>
    </row>
    <row r="14" spans="1:65" ht="16" x14ac:dyDescent="0.2">
      <c r="A14" s="3"/>
    </row>
    <row r="15" spans="1:65" ht="16" x14ac:dyDescent="0.2">
      <c r="A15" s="3"/>
    </row>
    <row r="16" spans="1:65" ht="16" x14ac:dyDescent="0.2">
      <c r="A16" s="3"/>
    </row>
    <row r="17" spans="1:1" ht="16" x14ac:dyDescent="0.2">
      <c r="A17" s="5"/>
    </row>
    <row r="18" spans="1:1" ht="16" x14ac:dyDescent="0.2">
      <c r="A18" s="5"/>
    </row>
    <row r="19" spans="1:1" ht="16" x14ac:dyDescent="0.2">
      <c r="A19" s="5"/>
    </row>
    <row r="20" spans="1:1" ht="16" x14ac:dyDescent="0.2">
      <c r="A20" s="5"/>
    </row>
    <row r="21" spans="1:1" ht="16" x14ac:dyDescent="0.2">
      <c r="A21" s="5"/>
    </row>
    <row r="22" spans="1:1" ht="16" x14ac:dyDescent="0.2">
      <c r="A22" s="5"/>
    </row>
    <row r="23" spans="1:1" ht="16" x14ac:dyDescent="0.2">
      <c r="A23" s="5"/>
    </row>
    <row r="24" spans="1:1" ht="16" x14ac:dyDescent="0.2">
      <c r="A24" s="5"/>
    </row>
    <row r="25" spans="1:1" ht="16" x14ac:dyDescent="0.2">
      <c r="A25" s="5"/>
    </row>
    <row r="26" spans="1:1" ht="16" x14ac:dyDescent="0.2">
      <c r="A26" s="5"/>
    </row>
    <row r="27" spans="1:1" ht="16" x14ac:dyDescent="0.2">
      <c r="A27" s="5"/>
    </row>
    <row r="28" spans="1:1" ht="16" x14ac:dyDescent="0.2">
      <c r="A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2"/>
  <sheetViews>
    <sheetView tabSelected="1" zoomScale="146" zoomScaleNormal="146" workbookViewId="0">
      <selection activeCell="E13" sqref="E13"/>
    </sheetView>
  </sheetViews>
  <sheetFormatPr baseColWidth="10" defaultColWidth="9.1640625" defaultRowHeight="19" x14ac:dyDescent="0.25"/>
  <cols>
    <col min="1" max="1" width="34.5" style="1" customWidth="1"/>
    <col min="2" max="3" width="17.83203125" style="1" bestFit="1" customWidth="1"/>
    <col min="4" max="4" width="15.5" style="1" customWidth="1"/>
    <col min="5" max="11" width="9.33203125" style="1" bestFit="1" customWidth="1"/>
    <col min="12" max="13" width="9.1640625" style="1"/>
    <col min="14" max="23" width="9.33203125" style="1" bestFit="1" customWidth="1"/>
    <col min="24" max="24" width="9.1640625" style="1"/>
    <col min="25" max="25" width="12" style="1" customWidth="1"/>
    <col min="26" max="26" width="10.83203125" style="1" customWidth="1"/>
    <col min="27" max="27" width="11.6640625" style="1" customWidth="1"/>
    <col min="28" max="28" width="12.1640625" style="1" customWidth="1"/>
    <col min="29" max="29" width="11.5" style="1" customWidth="1"/>
    <col min="30" max="30" width="12" style="1" customWidth="1"/>
    <col min="31" max="77" width="9.33203125" style="1" bestFit="1" customWidth="1"/>
    <col min="78" max="16384" width="9.1640625" style="1"/>
  </cols>
  <sheetData>
    <row r="1" spans="1:89" x14ac:dyDescent="0.25">
      <c r="A1" s="9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M1" s="6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Y1" s="9" t="s">
        <v>11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8" t="s">
        <v>40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8" t="s">
        <v>49</v>
      </c>
      <c r="BI1" s="8" t="s">
        <v>50</v>
      </c>
      <c r="BJ1" s="8" t="s">
        <v>51</v>
      </c>
      <c r="BK1" s="8" t="s">
        <v>52</v>
      </c>
      <c r="BL1" s="8" t="s">
        <v>53</v>
      </c>
      <c r="BM1" s="8" t="s">
        <v>54</v>
      </c>
      <c r="BN1" s="8" t="s">
        <v>55</v>
      </c>
      <c r="BO1" s="8" t="s">
        <v>56</v>
      </c>
      <c r="BP1" s="8" t="s">
        <v>57</v>
      </c>
      <c r="BQ1" s="8" t="s">
        <v>58</v>
      </c>
      <c r="BR1" s="8" t="s">
        <v>59</v>
      </c>
      <c r="BS1" s="8" t="s">
        <v>60</v>
      </c>
      <c r="BT1" s="8" t="s">
        <v>61</v>
      </c>
      <c r="BU1" s="8" t="s">
        <v>62</v>
      </c>
      <c r="BV1" s="8" t="s">
        <v>63</v>
      </c>
      <c r="BW1" s="8" t="s">
        <v>64</v>
      </c>
      <c r="BX1" s="8" t="s">
        <v>65</v>
      </c>
      <c r="BY1" s="8" t="s">
        <v>66</v>
      </c>
      <c r="BZ1" s="8" t="s">
        <v>67</v>
      </c>
      <c r="CA1" s="8" t="s">
        <v>68</v>
      </c>
      <c r="CB1" s="8" t="s">
        <v>69</v>
      </c>
      <c r="CC1" s="8" t="s">
        <v>70</v>
      </c>
      <c r="CD1" s="8" t="s">
        <v>71</v>
      </c>
      <c r="CE1" s="8" t="s">
        <v>72</v>
      </c>
      <c r="CF1" s="8" t="s">
        <v>73</v>
      </c>
      <c r="CG1" s="8" t="s">
        <v>74</v>
      </c>
      <c r="CH1" s="8" t="s">
        <v>75</v>
      </c>
      <c r="CI1" s="8" t="s">
        <v>76</v>
      </c>
      <c r="CJ1" s="8" t="s">
        <v>77</v>
      </c>
      <c r="CK1" s="8" t="s">
        <v>78</v>
      </c>
    </row>
    <row r="2" spans="1:89" x14ac:dyDescent="0.25">
      <c r="A2" s="11" t="s">
        <v>80</v>
      </c>
      <c r="B2" s="12">
        <v>0.55583899999999997</v>
      </c>
      <c r="C2" s="12">
        <v>-0.48458000000000001</v>
      </c>
      <c r="D2" s="12">
        <v>-0.33322000000000002</v>
      </c>
      <c r="E2" s="12">
        <v>0.167883</v>
      </c>
      <c r="F2" s="12">
        <v>0.38458500000000001</v>
      </c>
      <c r="G2"/>
      <c r="H2"/>
      <c r="M2" s="1" t="s">
        <v>0</v>
      </c>
      <c r="N2">
        <v>1.2331109210642299</v>
      </c>
      <c r="O2">
        <v>0</v>
      </c>
      <c r="P2">
        <v>0</v>
      </c>
      <c r="Q2">
        <v>0</v>
      </c>
      <c r="R2">
        <v>0</v>
      </c>
      <c r="Y2" s="10" t="s">
        <v>0</v>
      </c>
      <c r="Z2" s="12">
        <v>7.5641424356297409E-3</v>
      </c>
      <c r="AA2" s="12">
        <v>6.780543318504223E-2</v>
      </c>
      <c r="AB2" s="12">
        <v>3.103092285946854E-2</v>
      </c>
      <c r="AC2" s="12">
        <v>6.8476656873360494E-3</v>
      </c>
      <c r="AD2" s="12">
        <v>1.7480225456809748E-2</v>
      </c>
      <c r="AE2" s="12">
        <v>0.10592876436186011</v>
      </c>
      <c r="AF2" s="12">
        <v>0.34889130572772908</v>
      </c>
      <c r="AG2" s="12">
        <v>2.3332642743863648E-2</v>
      </c>
      <c r="AH2" s="12">
        <v>1.3518684700841921E-2</v>
      </c>
      <c r="AI2" s="12">
        <v>0.1102924950555821</v>
      </c>
      <c r="AJ2" s="12">
        <v>8.9256833411092598E-2</v>
      </c>
      <c r="AK2" s="12">
        <v>7.9399819488428711E-3</v>
      </c>
      <c r="AL2" s="12">
        <v>0.15970046707204841</v>
      </c>
      <c r="AM2" s="12">
        <v>1.382088523632851E-2</v>
      </c>
      <c r="AN2" s="12">
        <v>3.720051269535285E-2</v>
      </c>
      <c r="AO2" s="12">
        <v>0.1105960267999411</v>
      </c>
      <c r="AP2" s="12">
        <v>1.172072166619163E-2</v>
      </c>
      <c r="AQ2" s="12">
        <v>0.1173399987437244</v>
      </c>
      <c r="AR2" s="12">
        <v>0.16932131203706749</v>
      </c>
      <c r="AS2" s="12">
        <v>2.998226579250389E-2</v>
      </c>
      <c r="AT2" s="12">
        <v>8.9608299482936513E-2</v>
      </c>
      <c r="AU2" s="12">
        <v>0.2181033360503575</v>
      </c>
      <c r="AV2" s="12">
        <v>3.8402474240806367E-2</v>
      </c>
      <c r="AW2" s="12">
        <v>1.294955952687772E-2</v>
      </c>
      <c r="AX2" s="12">
        <v>1.2732442254736581E-2</v>
      </c>
      <c r="AY2" s="12">
        <v>5.4311842288259637E-2</v>
      </c>
      <c r="AZ2" s="12">
        <v>7.4254507995194126E-3</v>
      </c>
      <c r="BA2" s="12">
        <v>0.49766237329929652</v>
      </c>
      <c r="BB2" s="12">
        <v>4.0258752174336859E-2</v>
      </c>
      <c r="BC2" s="12">
        <v>1.168048567979308E-2</v>
      </c>
      <c r="BD2" s="12">
        <v>9.2907066655225717E-2</v>
      </c>
      <c r="BE2" s="12">
        <v>0.37033231578004677</v>
      </c>
      <c r="BF2" s="12">
        <v>1.6545537059411568E-2</v>
      </c>
      <c r="BG2" s="12">
        <v>7.674662143268296E-2</v>
      </c>
      <c r="BH2" s="12">
        <v>2.476482305635223E-2</v>
      </c>
      <c r="BI2" s="12">
        <v>1.3642502533491949E-2</v>
      </c>
      <c r="BJ2" s="12">
        <v>4.0256038153255493E-2</v>
      </c>
      <c r="BK2" s="12">
        <v>0.19760506327894869</v>
      </c>
      <c r="BL2" s="12">
        <v>1.0953486092680421E-2</v>
      </c>
      <c r="BM2" s="12">
        <v>9.0514619235017683E-3</v>
      </c>
      <c r="BN2" s="12">
        <v>7.072620499602323E-3</v>
      </c>
      <c r="BO2" s="12">
        <v>9.6535074308423986E-3</v>
      </c>
      <c r="BP2" s="12">
        <v>0.1187088629623517</v>
      </c>
      <c r="BQ2" s="12">
        <v>9.9035139086974144E-2</v>
      </c>
      <c r="BR2" s="12">
        <v>5.9085100071535217E-2</v>
      </c>
      <c r="BS2" s="12">
        <v>0.23633292470117551</v>
      </c>
      <c r="BT2" s="12">
        <v>2.352547054449701E-2</v>
      </c>
      <c r="BU2" s="12">
        <v>0.16768720400129561</v>
      </c>
      <c r="BV2" s="12">
        <v>0.1477507900719332</v>
      </c>
      <c r="BW2" s="12">
        <v>8.0758552491123556E-3</v>
      </c>
      <c r="BX2" s="12">
        <v>7.4254507995194126E-3</v>
      </c>
      <c r="BY2" s="12">
        <v>4.6423984141488503E-2</v>
      </c>
      <c r="BZ2" s="12">
        <v>0.144638155271722</v>
      </c>
      <c r="CA2" s="12">
        <v>8.6720593279058841E-3</v>
      </c>
      <c r="CB2" s="12">
        <v>0.16236263767978579</v>
      </c>
      <c r="CC2" s="12">
        <v>1.293281281894426E-2</v>
      </c>
      <c r="CD2" s="12">
        <v>0.15506381651250101</v>
      </c>
      <c r="CE2" s="12">
        <v>1.1065669229607181E-2</v>
      </c>
      <c r="CF2" s="12">
        <v>0.1009797573191841</v>
      </c>
      <c r="CG2" s="12">
        <v>1.745251939741059E-2</v>
      </c>
      <c r="CH2" s="12">
        <v>7.2894995931203077E-2</v>
      </c>
      <c r="CI2" s="12">
        <v>6.2637015193759291E-2</v>
      </c>
      <c r="CJ2" s="12">
        <v>7.0565751294235118E-2</v>
      </c>
      <c r="CK2" s="12">
        <v>0.146142001669189</v>
      </c>
    </row>
    <row r="3" spans="1:89" x14ac:dyDescent="0.25">
      <c r="A3" s="11" t="s">
        <v>79</v>
      </c>
      <c r="B3" s="12">
        <v>0.107747</v>
      </c>
      <c r="C3" s="12">
        <v>-3.3189999999999997E-2</v>
      </c>
      <c r="D3" s="12">
        <v>-1.9E-3</v>
      </c>
      <c r="E3" s="12">
        <v>0.89901799999999998</v>
      </c>
      <c r="F3" s="12">
        <v>-0.40966000000000002</v>
      </c>
      <c r="G3"/>
      <c r="H3"/>
      <c r="M3" s="1" t="s">
        <v>1</v>
      </c>
      <c r="N3">
        <v>0</v>
      </c>
      <c r="O3">
        <v>1.018749545334388</v>
      </c>
      <c r="P3">
        <v>0</v>
      </c>
      <c r="Q3">
        <v>0</v>
      </c>
      <c r="R3">
        <v>0</v>
      </c>
      <c r="Y3" s="10" t="s">
        <v>1</v>
      </c>
      <c r="Z3" s="12">
        <v>-7.9879903711706408E-4</v>
      </c>
      <c r="AA3" s="12">
        <v>4.5561767504705718E-2</v>
      </c>
      <c r="AB3" s="12">
        <v>-2.4372276645695651E-2</v>
      </c>
      <c r="AC3" s="12">
        <v>-3.8041162112672539E-3</v>
      </c>
      <c r="AD3" s="12">
        <v>-7.4277534545638766E-3</v>
      </c>
      <c r="AE3" s="12">
        <v>-2.5331699517598349E-2</v>
      </c>
      <c r="AF3" s="12">
        <v>-2.3610476555497601E-2</v>
      </c>
      <c r="AG3" s="12">
        <v>-1.623895363241876E-2</v>
      </c>
      <c r="AH3" s="12">
        <v>-4.6160873218804048E-3</v>
      </c>
      <c r="AI3" s="12">
        <v>8.0312727109762796E-2</v>
      </c>
      <c r="AJ3" s="12">
        <v>-6.8874449842688104E-2</v>
      </c>
      <c r="AK3" s="12">
        <v>3.769671488910835E-3</v>
      </c>
      <c r="AL3" s="12">
        <v>0.1004894024414839</v>
      </c>
      <c r="AM3" s="12">
        <v>-2.3273450778072569E-3</v>
      </c>
      <c r="AN3" s="12">
        <v>-1.7744116014340911E-2</v>
      </c>
      <c r="AO3" s="12">
        <v>0.13725778339991099</v>
      </c>
      <c r="AP3" s="12">
        <v>5.3994513576515529E-3</v>
      </c>
      <c r="AQ3" s="12">
        <v>5.1000864325443679E-2</v>
      </c>
      <c r="AR3" s="12">
        <v>0.1018410211222788</v>
      </c>
      <c r="AS3" s="12">
        <v>-1.8526672639056701E-2</v>
      </c>
      <c r="AT3" s="12">
        <v>-7.668925778818371E-2</v>
      </c>
      <c r="AU3" s="12">
        <v>-0.25964859345307312</v>
      </c>
      <c r="AV3" s="12">
        <v>-1.2876270189898471E-2</v>
      </c>
      <c r="AW3" s="12">
        <v>-4.9691014207708176E-3</v>
      </c>
      <c r="AX3" s="12">
        <v>6.9309259455783536E-3</v>
      </c>
      <c r="AY3" s="12">
        <v>4.0343561149074073E-2</v>
      </c>
      <c r="AZ3" s="12">
        <v>-3.3513858652786232E-3</v>
      </c>
      <c r="BA3" s="12">
        <v>-0.32233438519440921</v>
      </c>
      <c r="BB3" s="12">
        <v>-5.5640139627189033E-3</v>
      </c>
      <c r="BC3" s="12">
        <v>-4.3963205529224166E-3</v>
      </c>
      <c r="BD3" s="12">
        <v>7.436294331707298E-2</v>
      </c>
      <c r="BE3" s="12">
        <v>5.7707126948940347E-2</v>
      </c>
      <c r="BF3" s="12">
        <v>6.3991563696160396E-3</v>
      </c>
      <c r="BG3" s="12">
        <v>2.111506386847118E-2</v>
      </c>
      <c r="BH3" s="12">
        <v>-1.1935544100590381E-2</v>
      </c>
      <c r="BI3" s="12">
        <v>3.575564654244163E-3</v>
      </c>
      <c r="BJ3" s="12">
        <v>2.3830469314247801E-2</v>
      </c>
      <c r="BK3" s="12">
        <v>0.12649587215316799</v>
      </c>
      <c r="BL3" s="12">
        <v>-7.428240191863872E-3</v>
      </c>
      <c r="BM3" s="12">
        <v>-4.0852659817629837E-3</v>
      </c>
      <c r="BN3" s="12">
        <v>-3.905646798232337E-3</v>
      </c>
      <c r="BO3" s="12">
        <v>3.294303805084471E-3</v>
      </c>
      <c r="BP3" s="12">
        <v>0.1301490657891986</v>
      </c>
      <c r="BQ3" s="12">
        <v>-6.3572408743729686E-2</v>
      </c>
      <c r="BR3" s="12">
        <v>-5.3367578043003461E-2</v>
      </c>
      <c r="BS3" s="12">
        <v>-0.25335074473156399</v>
      </c>
      <c r="BT3" s="12">
        <v>-3.069102092564733E-3</v>
      </c>
      <c r="BU3" s="12">
        <v>8.598270664845363E-2</v>
      </c>
      <c r="BV3" s="12">
        <v>0.18790194884665479</v>
      </c>
      <c r="BW3" s="12">
        <v>-3.6449379118723671E-3</v>
      </c>
      <c r="BX3" s="12">
        <v>-3.3513858652786232E-3</v>
      </c>
      <c r="BY3" s="12">
        <v>1.23081824074867E-2</v>
      </c>
      <c r="BZ3" s="12">
        <v>0.1407675601680354</v>
      </c>
      <c r="CA3" s="12">
        <v>-3.9140272879166511E-3</v>
      </c>
      <c r="CB3" s="12">
        <v>0.2202815849901712</v>
      </c>
      <c r="CC3" s="12">
        <v>-2.9855327222134392E-3</v>
      </c>
      <c r="CD3" s="12">
        <v>-0.19806021425231829</v>
      </c>
      <c r="CE3" s="12">
        <v>-5.1425041621526568E-3</v>
      </c>
      <c r="CF3" s="12">
        <v>0.67428509918767909</v>
      </c>
      <c r="CG3" s="12">
        <v>-7.8769799169322325E-3</v>
      </c>
      <c r="CH3" s="12">
        <v>5.2808143598690592E-2</v>
      </c>
      <c r="CI3" s="12">
        <v>4.6527610668275127E-2</v>
      </c>
      <c r="CJ3" s="12">
        <v>5.2417181638942913E-2</v>
      </c>
      <c r="CK3" s="12">
        <v>0.18901749865685749</v>
      </c>
    </row>
    <row r="4" spans="1:89" x14ac:dyDescent="0.25">
      <c r="A4" s="11" t="s">
        <v>81</v>
      </c>
      <c r="B4" s="12">
        <v>0.76160099999999997</v>
      </c>
      <c r="C4" s="12">
        <v>-0.25011</v>
      </c>
      <c r="D4" s="12">
        <v>-8.7959999999999997E-2</v>
      </c>
      <c r="E4" s="12">
        <v>-0.16075</v>
      </c>
      <c r="F4" s="12">
        <v>-4.3360000000000003E-2</v>
      </c>
      <c r="G4"/>
      <c r="H4"/>
      <c r="M4" s="1" t="s">
        <v>2</v>
      </c>
      <c r="N4">
        <v>0</v>
      </c>
      <c r="O4">
        <v>0</v>
      </c>
      <c r="P4">
        <v>1.010090389757107</v>
      </c>
      <c r="Q4">
        <v>0</v>
      </c>
      <c r="R4">
        <v>0</v>
      </c>
      <c r="Y4" s="10" t="s">
        <v>2</v>
      </c>
      <c r="Z4" s="12">
        <v>-1.9147823802512811E-3</v>
      </c>
      <c r="AA4" s="12">
        <v>0.26009665218371258</v>
      </c>
      <c r="AB4" s="12">
        <v>-2.863881047862627E-3</v>
      </c>
      <c r="AC4" s="12">
        <v>-9.2872176836304244E-4</v>
      </c>
      <c r="AD4" s="12">
        <v>2.55934096696201E-5</v>
      </c>
      <c r="AE4" s="12">
        <v>-8.3358437405204294E-2</v>
      </c>
      <c r="AF4" s="12">
        <v>-6.2941295372729786E-2</v>
      </c>
      <c r="AG4" s="12">
        <v>-6.6051007309162321E-3</v>
      </c>
      <c r="AH4" s="12">
        <v>-1.4525308936284139E-3</v>
      </c>
      <c r="AI4" s="12">
        <v>8.8561619313111642E-2</v>
      </c>
      <c r="AJ4" s="12">
        <v>-8.6357654767365191E-2</v>
      </c>
      <c r="AK4" s="12">
        <v>-3.3025082468594552E-3</v>
      </c>
      <c r="AL4" s="12">
        <v>-1.9947599861611279E-2</v>
      </c>
      <c r="AM4" s="12">
        <v>-8.7272272593277682E-4</v>
      </c>
      <c r="AN4" s="12">
        <v>-4.634952334147539E-3</v>
      </c>
      <c r="AO4" s="12">
        <v>-2.818284509156712E-2</v>
      </c>
      <c r="AP4" s="12">
        <v>-1.920633566753477E-3</v>
      </c>
      <c r="AQ4" s="12">
        <v>0.16580924845025419</v>
      </c>
      <c r="AR4" s="12">
        <v>0.12477569028989589</v>
      </c>
      <c r="AS4" s="12">
        <v>-6.0303160509601484E-3</v>
      </c>
      <c r="AT4" s="12">
        <v>-1.531439577951829E-2</v>
      </c>
      <c r="AU4" s="12">
        <v>-0.162610621667961</v>
      </c>
      <c r="AV4" s="12">
        <v>-4.3011197254036546E-3</v>
      </c>
      <c r="AW4" s="12">
        <v>-2.0779610530882362E-3</v>
      </c>
      <c r="AX4" s="12">
        <v>-3.2591043823454028E-3</v>
      </c>
      <c r="AY4" s="12">
        <v>0.29777102480062301</v>
      </c>
      <c r="AZ4" s="12">
        <v>-1.9471632321875129E-4</v>
      </c>
      <c r="BA4" s="12">
        <v>-0.16075624171021749</v>
      </c>
      <c r="BB4" s="12">
        <v>5.4049412590516446E-3</v>
      </c>
      <c r="BC4" s="12">
        <v>-2.0446823471794561E-3</v>
      </c>
      <c r="BD4" s="12">
        <v>6.2387815684626383E-2</v>
      </c>
      <c r="BE4" s="12">
        <v>0.2086096672185617</v>
      </c>
      <c r="BF4" s="12">
        <v>7.3496190463123211E-3</v>
      </c>
      <c r="BG4" s="12">
        <v>0.1523163344920917</v>
      </c>
      <c r="BH4" s="12">
        <v>7.2192397162956744E-3</v>
      </c>
      <c r="BI4" s="12">
        <v>4.3112972669533928E-2</v>
      </c>
      <c r="BJ4" s="12">
        <v>0.17644641967723179</v>
      </c>
      <c r="BK4" s="12">
        <v>0.20225669285029979</v>
      </c>
      <c r="BL4" s="12">
        <v>-1.8574754005390051E-3</v>
      </c>
      <c r="BM4" s="12">
        <v>-2.373549341425678E-4</v>
      </c>
      <c r="BN4" s="12">
        <v>-9.3462071983651412E-4</v>
      </c>
      <c r="BO4" s="12">
        <v>-7.6360042115585797E-3</v>
      </c>
      <c r="BP4" s="12">
        <v>-1.576337506454285E-2</v>
      </c>
      <c r="BQ4" s="12">
        <v>-1.014137887130323E-2</v>
      </c>
      <c r="BR4" s="12">
        <v>-4.0802618539261218E-2</v>
      </c>
      <c r="BS4" s="12">
        <v>-0.1711991673175943</v>
      </c>
      <c r="BT4" s="12">
        <v>-1.921924531130953E-3</v>
      </c>
      <c r="BU4" s="12">
        <v>0.12815664239351079</v>
      </c>
      <c r="BV4" s="12">
        <v>-5.9450410790021377E-2</v>
      </c>
      <c r="BW4" s="12">
        <v>-2.117717675882752E-4</v>
      </c>
      <c r="BX4" s="12">
        <v>-1.9471632321875129E-4</v>
      </c>
      <c r="BY4" s="12">
        <v>-2.0069409179458819E-2</v>
      </c>
      <c r="BZ4" s="12">
        <v>-3.6237689031457583E-2</v>
      </c>
      <c r="CA4" s="12">
        <v>-2.2740592492700569E-4</v>
      </c>
      <c r="CB4" s="12">
        <v>-0.1066426751174788</v>
      </c>
      <c r="CC4" s="12">
        <v>-1.9613560626434508E-3</v>
      </c>
      <c r="CD4" s="12">
        <v>-0.1385394476456053</v>
      </c>
      <c r="CE4" s="12">
        <v>-4.4655301348305932E-4</v>
      </c>
      <c r="CF4" s="12">
        <v>-0.41486443847151439</v>
      </c>
      <c r="CG4" s="12">
        <v>-4.5765442391560557E-4</v>
      </c>
      <c r="CH4" s="12">
        <v>0.2202557271058207</v>
      </c>
      <c r="CI4" s="12">
        <v>0.34341475852918568</v>
      </c>
      <c r="CJ4" s="12">
        <v>0.38688498112781688</v>
      </c>
      <c r="CK4" s="12">
        <v>-6.3306933009519367E-2</v>
      </c>
    </row>
    <row r="5" spans="1:89" x14ac:dyDescent="0.25">
      <c r="A5" s="11" t="s">
        <v>82</v>
      </c>
      <c r="B5" s="12">
        <v>0.198794</v>
      </c>
      <c r="C5" s="12">
        <v>0.100789</v>
      </c>
      <c r="D5" s="12">
        <v>0.731321</v>
      </c>
      <c r="E5" s="12">
        <v>0.26673000000000002</v>
      </c>
      <c r="F5" s="12">
        <v>0.55153200000000002</v>
      </c>
      <c r="G5"/>
      <c r="H5"/>
      <c r="M5" s="1" t="s">
        <v>3</v>
      </c>
      <c r="N5">
        <v>0</v>
      </c>
      <c r="O5">
        <v>0</v>
      </c>
      <c r="P5">
        <v>0</v>
      </c>
      <c r="Q5">
        <v>1.004196995754171</v>
      </c>
      <c r="R5">
        <v>0</v>
      </c>
      <c r="Y5" s="10" t="s">
        <v>3</v>
      </c>
      <c r="Z5" s="12">
        <v>6.4131650901185777E-2</v>
      </c>
      <c r="AA5" s="12">
        <v>7.2913802772538908E-2</v>
      </c>
      <c r="AB5" s="12">
        <v>9.3266774027130767E-2</v>
      </c>
      <c r="AC5" s="12">
        <v>7.5678003758001461E-2</v>
      </c>
      <c r="AD5" s="12">
        <v>0.19764680691434991</v>
      </c>
      <c r="AE5" s="12">
        <v>3.0131577823978978E-2</v>
      </c>
      <c r="AF5" s="12">
        <v>-9.1645561439019307E-2</v>
      </c>
      <c r="AG5" s="12">
        <v>0.20975549400659721</v>
      </c>
      <c r="AH5" s="12">
        <v>0.14580171326369701</v>
      </c>
      <c r="AI5" s="12">
        <v>-4.5724235536131863E-2</v>
      </c>
      <c r="AJ5" s="12">
        <v>4.0102896131818153E-2</v>
      </c>
      <c r="AK5" s="12">
        <v>6.3584536514082218E-2</v>
      </c>
      <c r="AL5" s="12">
        <v>-3.8168511246702341E-2</v>
      </c>
      <c r="AM5" s="12">
        <v>0.10081027581066521</v>
      </c>
      <c r="AN5" s="12">
        <v>0.40793679062879001</v>
      </c>
      <c r="AO5" s="12">
        <v>-1.0717220194874651E-2</v>
      </c>
      <c r="AP5" s="12">
        <v>0.1029791529155519</v>
      </c>
      <c r="AQ5" s="12">
        <v>-1.3015424930817931E-2</v>
      </c>
      <c r="AR5" s="12">
        <v>-7.9777271421832371E-2</v>
      </c>
      <c r="AS5" s="12">
        <v>0.30389231259083371</v>
      </c>
      <c r="AT5" s="12">
        <v>3.542556397921854E-2</v>
      </c>
      <c r="AU5" s="12">
        <v>0.1046702139048287</v>
      </c>
      <c r="AV5" s="12">
        <v>0.41031008471955521</v>
      </c>
      <c r="AW5" s="12">
        <v>0.12968743718851131</v>
      </c>
      <c r="AX5" s="12">
        <v>5.0208921361483652E-2</v>
      </c>
      <c r="AY5" s="12">
        <v>0.1098825458422388</v>
      </c>
      <c r="AZ5" s="12">
        <v>9.3422585305626596E-2</v>
      </c>
      <c r="BA5" s="12">
        <v>-7.734151329574257E-2</v>
      </c>
      <c r="BB5" s="12">
        <v>3.268104266527485E-2</v>
      </c>
      <c r="BC5" s="12">
        <v>0.1137207083070704</v>
      </c>
      <c r="BD5" s="12">
        <v>-9.6583745873253437E-3</v>
      </c>
      <c r="BE5" s="12">
        <v>-0.17304853421449751</v>
      </c>
      <c r="BF5" s="12">
        <v>7.5249292919397734E-2</v>
      </c>
      <c r="BG5" s="12">
        <v>2.9306278750331621E-2</v>
      </c>
      <c r="BH5" s="12">
        <v>7.7498026672255638E-2</v>
      </c>
      <c r="BI5" s="12">
        <v>6.978856174086101E-2</v>
      </c>
      <c r="BJ5" s="12">
        <v>0.10140844902914831</v>
      </c>
      <c r="BK5" s="12">
        <v>-0.10755473596372871</v>
      </c>
      <c r="BL5" s="12">
        <v>6.9246020910276956E-2</v>
      </c>
      <c r="BM5" s="12">
        <v>0.1138800857375156</v>
      </c>
      <c r="BN5" s="12">
        <v>7.8508250797038756E-2</v>
      </c>
      <c r="BO5" s="12">
        <v>8.1050344831601159E-2</v>
      </c>
      <c r="BP5" s="12">
        <v>-1.0421767587840899E-2</v>
      </c>
      <c r="BQ5" s="12">
        <v>3.8137070750698943E-2</v>
      </c>
      <c r="BR5" s="12">
        <v>6.8755323392117471E-2</v>
      </c>
      <c r="BS5" s="12">
        <v>6.605809926452734E-2</v>
      </c>
      <c r="BT5" s="12">
        <v>0.19629106635843621</v>
      </c>
      <c r="BU5" s="12">
        <v>-8.2655659544168092E-2</v>
      </c>
      <c r="BV5" s="12">
        <v>-2.023136554974353E-2</v>
      </c>
      <c r="BW5" s="12">
        <v>0.10160558547838219</v>
      </c>
      <c r="BX5" s="12">
        <v>9.3422585305626596E-2</v>
      </c>
      <c r="BY5" s="12">
        <v>4.9097162578308463E-2</v>
      </c>
      <c r="BZ5" s="12">
        <v>-2.7464574691362511E-2</v>
      </c>
      <c r="CA5" s="12">
        <v>0.1091066689700749</v>
      </c>
      <c r="CB5" s="12">
        <v>2.8472622434513269E-3</v>
      </c>
      <c r="CC5" s="12">
        <v>7.4089416401024108E-2</v>
      </c>
      <c r="CD5" s="12">
        <v>7.0620940415746569E-2</v>
      </c>
      <c r="CE5" s="12">
        <v>0.1079888099307091</v>
      </c>
      <c r="CF5" s="12">
        <v>0.1616113112086569</v>
      </c>
      <c r="CG5" s="12">
        <v>0.21957717130227569</v>
      </c>
      <c r="CH5" s="12">
        <v>5.3661887246431478E-2</v>
      </c>
      <c r="CI5" s="12">
        <v>0.12672585578885939</v>
      </c>
      <c r="CJ5" s="12">
        <v>0.14276710335706941</v>
      </c>
      <c r="CK5" s="12">
        <v>-1.7899151713116901E-2</v>
      </c>
    </row>
    <row r="6" spans="1:89" x14ac:dyDescent="0.25">
      <c r="A6" s="11" t="s">
        <v>83</v>
      </c>
      <c r="B6" s="12">
        <v>0.56605300000000003</v>
      </c>
      <c r="C6" s="12">
        <v>0.23433599999999999</v>
      </c>
      <c r="D6" s="12">
        <v>0.41160000000000002</v>
      </c>
      <c r="E6" s="12">
        <v>-0.21498999999999999</v>
      </c>
      <c r="F6" s="12">
        <v>-0.33502999999999999</v>
      </c>
      <c r="G6"/>
      <c r="H6"/>
      <c r="M6" s="1" t="s">
        <v>4</v>
      </c>
      <c r="N6">
        <v>0</v>
      </c>
      <c r="O6">
        <v>0</v>
      </c>
      <c r="P6">
        <v>0</v>
      </c>
      <c r="Q6">
        <v>0</v>
      </c>
      <c r="R6">
        <v>0.97813404003007665</v>
      </c>
      <c r="Y6" s="10" t="s">
        <v>4</v>
      </c>
      <c r="Z6" s="12">
        <v>-2.8244955924129091E-2</v>
      </c>
      <c r="AA6" s="12">
        <v>0.16646493216980029</v>
      </c>
      <c r="AB6" s="12">
        <v>-5.2629114663997687E-4</v>
      </c>
      <c r="AC6" s="12">
        <v>-3.5207774032567883E-2</v>
      </c>
      <c r="AD6" s="12">
        <v>-9.5183948563754076E-2</v>
      </c>
      <c r="AE6" s="12">
        <v>5.8438954385045198E-2</v>
      </c>
      <c r="AF6" s="12">
        <v>-8.852133383055158E-2</v>
      </c>
      <c r="AG6" s="12">
        <v>-9.1630272348099812E-2</v>
      </c>
      <c r="AH6" s="12">
        <v>-7.0055139953057857E-2</v>
      </c>
      <c r="AI6" s="12">
        <v>-9.1746540491908751E-2</v>
      </c>
      <c r="AJ6" s="12">
        <v>9.5820476307656E-2</v>
      </c>
      <c r="AK6" s="12">
        <v>-2.3757998699213079E-2</v>
      </c>
      <c r="AL6" s="12">
        <v>-7.715487379870152E-2</v>
      </c>
      <c r="AM6" s="12">
        <v>-4.9761512323129371E-2</v>
      </c>
      <c r="AN6" s="12">
        <v>-0.19205954599052541</v>
      </c>
      <c r="AO6" s="12">
        <v>-8.2926379657640617E-2</v>
      </c>
      <c r="AP6" s="12">
        <v>-4.5858541465054851E-2</v>
      </c>
      <c r="AQ6" s="12">
        <v>7.0515946849877319E-3</v>
      </c>
      <c r="AR6" s="12">
        <v>-0.1155019187839284</v>
      </c>
      <c r="AS6" s="12">
        <v>-0.1379812622264518</v>
      </c>
      <c r="AT6" s="12">
        <v>9.3678747417857033E-2</v>
      </c>
      <c r="AU6" s="12">
        <v>0.2489243208266399</v>
      </c>
      <c r="AV6" s="12">
        <v>-0.1971521906884057</v>
      </c>
      <c r="AW6" s="12">
        <v>-6.1342269630869681E-2</v>
      </c>
      <c r="AX6" s="12">
        <v>-2.3235084052338449E-2</v>
      </c>
      <c r="AY6" s="12">
        <v>0.23947960807294269</v>
      </c>
      <c r="AZ6" s="12">
        <v>-4.4869054855137903E-2</v>
      </c>
      <c r="BA6" s="12">
        <v>7.8649600583651599E-2</v>
      </c>
      <c r="BB6" s="12">
        <v>-3.2442007138300498E-2</v>
      </c>
      <c r="BC6" s="12">
        <v>-5.3673759583810043E-2</v>
      </c>
      <c r="BD6" s="12">
        <v>-9.0567868391248765E-2</v>
      </c>
      <c r="BE6" s="12">
        <v>-0.21789139579119651</v>
      </c>
      <c r="BF6" s="12">
        <v>-4.5768593622197672E-2</v>
      </c>
      <c r="BG6" s="12">
        <v>8.5832467966614354E-2</v>
      </c>
      <c r="BH6" s="12">
        <v>-3.2172704384088469E-3</v>
      </c>
      <c r="BI6" s="12">
        <v>8.3096685668048436E-3</v>
      </c>
      <c r="BJ6" s="12">
        <v>0.1239386573783126</v>
      </c>
      <c r="BK6" s="12">
        <v>-0.18117054244104441</v>
      </c>
      <c r="BL6" s="12">
        <v>-2.7096237045316499E-2</v>
      </c>
      <c r="BM6" s="12">
        <v>-5.4694395334365188E-2</v>
      </c>
      <c r="BN6" s="12">
        <v>-3.6567086764416563E-2</v>
      </c>
      <c r="BO6" s="12">
        <v>-2.932005343720798E-2</v>
      </c>
      <c r="BP6" s="12">
        <v>-6.8639695889148811E-2</v>
      </c>
      <c r="BQ6" s="12">
        <v>9.7827293240563787E-2</v>
      </c>
      <c r="BR6" s="12">
        <v>2.2934071534204351E-2</v>
      </c>
      <c r="BS6" s="12">
        <v>0.19216215005201229</v>
      </c>
      <c r="BT6" s="12">
        <v>-9.7360538947725506E-2</v>
      </c>
      <c r="BU6" s="12">
        <v>-0.13252946482728539</v>
      </c>
      <c r="BV6" s="12">
        <v>-0.108956695865963</v>
      </c>
      <c r="BW6" s="12">
        <v>-4.8799191046828817E-2</v>
      </c>
      <c r="BX6" s="12">
        <v>-4.4869054855137903E-2</v>
      </c>
      <c r="BY6" s="12">
        <v>-1.239852056684633E-2</v>
      </c>
      <c r="BZ6" s="12">
        <v>-8.8561134429105792E-2</v>
      </c>
      <c r="CA6" s="12">
        <v>-5.240181588921216E-2</v>
      </c>
      <c r="CB6" s="12">
        <v>-4.8263475767012828E-2</v>
      </c>
      <c r="CC6" s="12">
        <v>-3.5237607995972732E-2</v>
      </c>
      <c r="CD6" s="12">
        <v>0.17051458660668831</v>
      </c>
      <c r="CE6" s="12">
        <v>-5.1149456206624387E-2</v>
      </c>
      <c r="CF6" s="12">
        <v>0.4229122054696538</v>
      </c>
      <c r="CG6" s="12">
        <v>-0.1054586544770395</v>
      </c>
      <c r="CH6" s="12">
        <v>0.1199725697452959</v>
      </c>
      <c r="CI6" s="12">
        <v>0.27618816113521849</v>
      </c>
      <c r="CJ6" s="12">
        <v>0.31114868786119571</v>
      </c>
      <c r="CK6" s="12">
        <v>-0.102550842556465</v>
      </c>
    </row>
    <row r="7" spans="1:89" x14ac:dyDescent="0.25">
      <c r="A7" s="11" t="s">
        <v>87</v>
      </c>
      <c r="B7" s="12">
        <v>0.143266</v>
      </c>
      <c r="C7" s="12">
        <v>0.69947499999999996</v>
      </c>
      <c r="D7" s="12">
        <v>-0.42365000000000003</v>
      </c>
      <c r="E7" s="12">
        <v>0.163326</v>
      </c>
      <c r="F7" s="12">
        <v>0.40901999999999999</v>
      </c>
      <c r="G7"/>
      <c r="H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</row>
    <row r="8" spans="1:89" x14ac:dyDescent="0.25">
      <c r="A8" s="11" t="s">
        <v>84</v>
      </c>
      <c r="B8" s="12">
        <v>0.48938799999999999</v>
      </c>
      <c r="C8" s="12">
        <v>0.43016100000000002</v>
      </c>
      <c r="D8" s="12">
        <v>-0.13335</v>
      </c>
      <c r="E8" s="12">
        <v>-4.5929999999999999E-2</v>
      </c>
      <c r="F8" s="12">
        <v>-0.2354</v>
      </c>
      <c r="G8"/>
      <c r="H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  <row r="9" spans="1:89" x14ac:dyDescent="0.25">
      <c r="A9" s="4"/>
    </row>
    <row r="10" spans="1:89" x14ac:dyDescent="0.25">
      <c r="A10" s="4"/>
    </row>
    <row r="11" spans="1:89" x14ac:dyDescent="0.25">
      <c r="A11" s="4"/>
    </row>
    <row r="12" spans="1:89" x14ac:dyDescent="0.25">
      <c r="A12" s="4"/>
    </row>
    <row r="13" spans="1:89" x14ac:dyDescent="0.25">
      <c r="A13" s="4"/>
    </row>
    <row r="14" spans="1:89" x14ac:dyDescent="0.25">
      <c r="A14" s="4"/>
      <c r="Y14" s="2"/>
    </row>
    <row r="15" spans="1:89" x14ac:dyDescent="0.25">
      <c r="A15" s="4"/>
    </row>
    <row r="16" spans="1:89" x14ac:dyDescent="0.25">
      <c r="A16" s="4"/>
    </row>
    <row r="31" spans="1:11" x14ac:dyDescent="0.25">
      <c r="A31" s="1" t="s">
        <v>13</v>
      </c>
    </row>
    <row r="32" spans="1:11" x14ac:dyDescent="0.25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 x14ac:dyDescent="0.25">
      <c r="A33" s="1" t="s">
        <v>0</v>
      </c>
      <c r="B33" s="1">
        <f t="array" ref="B33">SUMPRODUCT($B$2:$B$28,B$2:B$28)</f>
        <v>1.5205633076759999</v>
      </c>
      <c r="C33" s="1">
        <f t="array" ref="C33">SUMPRODUCT($B$2:$B$28,C$2:C$28)</f>
        <v>8.4943200001630359E-7</v>
      </c>
      <c r="D33" s="1">
        <f t="array" ref="D33">SUMPRODUCT($B$2:$B$28,D$2:D$28)</f>
        <v>3.2961340000192685E-6</v>
      </c>
      <c r="E33" s="1">
        <f t="shared" ref="E33:K33" si="0">SUMPRODUCT($B$2:$B$28,E$2:E$28)</f>
        <v>5.1115590000011535E-6</v>
      </c>
      <c r="F33" s="1">
        <f t="shared" si="0"/>
        <v>-2.0736270000543122E-6</v>
      </c>
      <c r="G33" s="1">
        <f t="shared" si="0"/>
        <v>0</v>
      </c>
      <c r="H33" s="1">
        <f t="shared" si="0"/>
        <v>0</v>
      </c>
      <c r="I33" s="1">
        <f t="shared" si="0"/>
        <v>0</v>
      </c>
      <c r="J33" s="1">
        <f t="shared" si="0"/>
        <v>0</v>
      </c>
      <c r="K33" s="1">
        <f t="shared" si="0"/>
        <v>0</v>
      </c>
    </row>
    <row r="34" spans="1:11" x14ac:dyDescent="0.25">
      <c r="A34" s="1" t="s">
        <v>1</v>
      </c>
      <c r="B34" s="1">
        <f>SUMPRODUCT($C$2:$C$28,B$2:B$28)</f>
        <v>8.4943200001630359E-7</v>
      </c>
      <c r="C34" s="1">
        <f t="shared" ref="C34:K34" si="1">SUMPRODUCT($C$2:$C$28,C$2:C$28)</f>
        <v>1.0378499095629998</v>
      </c>
      <c r="D34" s="1">
        <f t="shared" si="1"/>
        <v>1.7409690000608213E-6</v>
      </c>
      <c r="E34" s="1">
        <f t="shared" si="1"/>
        <v>2.7433899999762534E-6</v>
      </c>
      <c r="F34" s="1">
        <f t="shared" si="1"/>
        <v>-2.6805319999906319E-6</v>
      </c>
      <c r="G34" s="1">
        <f t="shared" si="1"/>
        <v>0</v>
      </c>
      <c r="H34" s="1">
        <f t="shared" si="1"/>
        <v>0</v>
      </c>
      <c r="I34" s="1">
        <f t="shared" si="1"/>
        <v>0</v>
      </c>
      <c r="J34" s="1">
        <f t="shared" si="1"/>
        <v>0</v>
      </c>
      <c r="K34" s="1">
        <f t="shared" si="1"/>
        <v>0</v>
      </c>
    </row>
    <row r="35" spans="1:11" x14ac:dyDescent="0.25">
      <c r="A35" s="1" t="s">
        <v>2</v>
      </c>
      <c r="B35" s="1">
        <f>SUMPRODUCT($D$2:$D$28,B$2:B$28)</f>
        <v>3.2961340000192685E-6</v>
      </c>
      <c r="C35" s="1">
        <f t="shared" ref="C35:K35" si="2">SUMPRODUCT($D$2:$D$28,C$2:C$28)</f>
        <v>1.7409690000608213E-6</v>
      </c>
      <c r="D35" s="1">
        <f t="shared" si="2"/>
        <v>1.020282650041</v>
      </c>
      <c r="E35" s="1">
        <f t="shared" si="2"/>
        <v>-3.4655300000146008E-6</v>
      </c>
      <c r="F35" s="1">
        <f t="shared" si="2"/>
        <v>-1.2613279999629246E-6</v>
      </c>
      <c r="G35" s="1">
        <f t="shared" si="2"/>
        <v>0</v>
      </c>
      <c r="H35" s="1">
        <f t="shared" si="2"/>
        <v>0</v>
      </c>
      <c r="I35" s="1">
        <f t="shared" si="2"/>
        <v>0</v>
      </c>
      <c r="J35" s="1">
        <f t="shared" si="2"/>
        <v>0</v>
      </c>
      <c r="K35" s="1">
        <f t="shared" si="2"/>
        <v>0</v>
      </c>
    </row>
    <row r="36" spans="1:11" x14ac:dyDescent="0.25">
      <c r="A36" s="1" t="s">
        <v>3</v>
      </c>
      <c r="B36" s="1">
        <f>SUMPRODUCT($E$2:$E$28,B$2:B$28)</f>
        <v>5.1115590000011535E-6</v>
      </c>
      <c r="C36" s="1">
        <f t="shared" ref="C36:K36" si="3">SUMPRODUCT($E$2:$E$28,C$2:C$28)</f>
        <v>2.7433899999762534E-6</v>
      </c>
      <c r="D36" s="1">
        <f t="shared" si="3"/>
        <v>-3.4655300000146008E-6</v>
      </c>
      <c r="E36" s="1">
        <f t="shared" si="3"/>
        <v>1.008409168689</v>
      </c>
      <c r="F36" s="1">
        <f t="shared" si="3"/>
        <v>-2.5577449999942409E-6</v>
      </c>
      <c r="G36" s="1">
        <f t="shared" si="3"/>
        <v>0</v>
      </c>
      <c r="H36" s="1">
        <f t="shared" si="3"/>
        <v>0</v>
      </c>
      <c r="I36" s="1">
        <f t="shared" si="3"/>
        <v>0</v>
      </c>
      <c r="J36" s="1">
        <f t="shared" si="3"/>
        <v>0</v>
      </c>
      <c r="K36" s="1">
        <f t="shared" si="3"/>
        <v>0</v>
      </c>
    </row>
    <row r="37" spans="1:11" x14ac:dyDescent="0.25">
      <c r="A37" s="1" t="s">
        <v>4</v>
      </c>
      <c r="B37" s="1">
        <f>SUMPRODUCT($F$2:$F$28,B$2:B$28)</f>
        <v>-2.0736270000543122E-6</v>
      </c>
      <c r="C37" s="1">
        <f t="shared" ref="C37:K37" si="4">SUMPRODUCT($F$2:$F$28,C$2:C$28)</f>
        <v>-2.6805319999906319E-6</v>
      </c>
      <c r="D37" s="1">
        <f t="shared" si="4"/>
        <v>-1.2613279999629246E-6</v>
      </c>
      <c r="E37" s="1">
        <f t="shared" si="4"/>
        <v>-2.5577449999942409E-6</v>
      </c>
      <c r="F37" s="1">
        <f t="shared" si="4"/>
        <v>0.956750195749</v>
      </c>
      <c r="G37" s="1">
        <f t="shared" si="4"/>
        <v>0</v>
      </c>
      <c r="H37" s="1">
        <f t="shared" si="4"/>
        <v>0</v>
      </c>
      <c r="I37" s="1">
        <f t="shared" si="4"/>
        <v>0</v>
      </c>
      <c r="J37" s="1">
        <f>SUMPRODUCT($F$2:$F$28,J$2:J$28)</f>
        <v>0</v>
      </c>
      <c r="K37" s="1">
        <f t="shared" si="4"/>
        <v>0</v>
      </c>
    </row>
    <row r="38" spans="1:11" x14ac:dyDescent="0.25">
      <c r="A38" s="1" t="s">
        <v>5</v>
      </c>
      <c r="B38" s="1">
        <f>SUMPRODUCT($G$2:$G$28,B$2:B$28)</f>
        <v>0</v>
      </c>
      <c r="C38" s="1">
        <f t="shared" ref="C38:K38" si="5">SUMPRODUCT($G$2:$G$28,C$2:C$28)</f>
        <v>0</v>
      </c>
      <c r="D38" s="1">
        <f t="shared" si="5"/>
        <v>0</v>
      </c>
      <c r="E38" s="1">
        <f t="shared" si="5"/>
        <v>0</v>
      </c>
      <c r="F38" s="1">
        <f t="shared" si="5"/>
        <v>0</v>
      </c>
      <c r="G38" s="1">
        <f t="shared" si="5"/>
        <v>0</v>
      </c>
      <c r="H38" s="1">
        <f t="shared" si="5"/>
        <v>0</v>
      </c>
      <c r="I38" s="1">
        <f t="shared" si="5"/>
        <v>0</v>
      </c>
      <c r="J38" s="1">
        <f t="shared" si="5"/>
        <v>0</v>
      </c>
      <c r="K38" s="1">
        <f t="shared" si="5"/>
        <v>0</v>
      </c>
    </row>
    <row r="39" spans="1:11" x14ac:dyDescent="0.25">
      <c r="A39" s="1" t="s">
        <v>6</v>
      </c>
      <c r="B39" s="1">
        <f>SUMPRODUCT($H$2:$H$28,B$2:B$28)</f>
        <v>0</v>
      </c>
      <c r="C39" s="1">
        <f t="shared" ref="C39:K39" si="6">SUMPRODUCT($H$2:$H$28,C$2:C$28)</f>
        <v>0</v>
      </c>
      <c r="D39" s="1">
        <f t="shared" si="6"/>
        <v>0</v>
      </c>
      <c r="E39" s="1">
        <f t="shared" si="6"/>
        <v>0</v>
      </c>
      <c r="F39" s="1">
        <f t="shared" si="6"/>
        <v>0</v>
      </c>
      <c r="G39" s="1">
        <f t="shared" si="6"/>
        <v>0</v>
      </c>
      <c r="H39" s="1">
        <f t="shared" si="6"/>
        <v>0</v>
      </c>
      <c r="I39" s="1">
        <f t="shared" si="6"/>
        <v>0</v>
      </c>
      <c r="J39" s="1">
        <f t="shared" si="6"/>
        <v>0</v>
      </c>
      <c r="K39" s="1">
        <f t="shared" si="6"/>
        <v>0</v>
      </c>
    </row>
    <row r="40" spans="1:11" x14ac:dyDescent="0.25">
      <c r="A40" s="1" t="s">
        <v>7</v>
      </c>
      <c r="B40" s="1">
        <f>SUMPRODUCT($I$2:$I$28,B$2:B$28)</f>
        <v>0</v>
      </c>
      <c r="C40" s="1">
        <f t="shared" ref="C40:K40" si="7">SUMPRODUCT($I$2:$I$28,C$2:C$28)</f>
        <v>0</v>
      </c>
      <c r="D40" s="1">
        <f t="shared" si="7"/>
        <v>0</v>
      </c>
      <c r="E40" s="1">
        <f t="shared" si="7"/>
        <v>0</v>
      </c>
      <c r="F40" s="1">
        <f t="shared" si="7"/>
        <v>0</v>
      </c>
      <c r="G40" s="1">
        <f t="shared" si="7"/>
        <v>0</v>
      </c>
      <c r="H40" s="1">
        <f t="shared" si="7"/>
        <v>0</v>
      </c>
      <c r="I40" s="1">
        <f t="shared" si="7"/>
        <v>0</v>
      </c>
      <c r="J40" s="1">
        <f t="shared" si="7"/>
        <v>0</v>
      </c>
      <c r="K40" s="1">
        <f t="shared" si="7"/>
        <v>0</v>
      </c>
    </row>
    <row r="41" spans="1:11" x14ac:dyDescent="0.25">
      <c r="A41" s="1" t="s">
        <v>8</v>
      </c>
      <c r="B41" s="1">
        <f>SUMPRODUCT($J$2:$J$28,B$2:B$28)</f>
        <v>0</v>
      </c>
      <c r="C41" s="1">
        <f t="shared" ref="C41:K41" si="8">SUMPRODUCT($J$2:$J$28,C$2:C$28)</f>
        <v>0</v>
      </c>
      <c r="D41" s="1">
        <f t="shared" si="8"/>
        <v>0</v>
      </c>
      <c r="E41" s="1">
        <f t="shared" si="8"/>
        <v>0</v>
      </c>
      <c r="F41" s="1">
        <f t="shared" si="8"/>
        <v>0</v>
      </c>
      <c r="G41" s="1">
        <f t="shared" si="8"/>
        <v>0</v>
      </c>
      <c r="H41" s="1">
        <f t="shared" si="8"/>
        <v>0</v>
      </c>
      <c r="I41" s="1">
        <f t="shared" si="8"/>
        <v>0</v>
      </c>
      <c r="J41" s="1">
        <f t="shared" si="8"/>
        <v>0</v>
      </c>
      <c r="K41" s="1">
        <f t="shared" si="8"/>
        <v>0</v>
      </c>
    </row>
    <row r="42" spans="1:11" x14ac:dyDescent="0.25">
      <c r="A42" s="1" t="s">
        <v>9</v>
      </c>
      <c r="B42" s="1">
        <f>SUMPRODUCT($K$2:$K$28,B$2:B$28)</f>
        <v>0</v>
      </c>
      <c r="C42" s="1">
        <f t="shared" ref="C42:K42" si="9">SUMPRODUCT($K$2:$K$28,C$2:C$28)</f>
        <v>0</v>
      </c>
      <c r="D42" s="1">
        <f t="shared" si="9"/>
        <v>0</v>
      </c>
      <c r="E42" s="1">
        <f t="shared" si="9"/>
        <v>0</v>
      </c>
      <c r="F42" s="1">
        <f t="shared" si="9"/>
        <v>0</v>
      </c>
      <c r="G42" s="1">
        <f t="shared" si="9"/>
        <v>0</v>
      </c>
      <c r="H42" s="1">
        <f t="shared" si="9"/>
        <v>0</v>
      </c>
      <c r="I42" s="1">
        <f t="shared" si="9"/>
        <v>0</v>
      </c>
      <c r="J42" s="1">
        <f t="shared" si="9"/>
        <v>0</v>
      </c>
      <c r="K42" s="1">
        <f t="shared" si="9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Intro</vt:lpstr>
      <vt:lpstr>Term-Document matrix (TF-IDF)</vt:lpstr>
      <vt:lpstr>SVD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Jacob</cp:lastModifiedBy>
  <dcterms:created xsi:type="dcterms:W3CDTF">2017-05-27T22:31:16Z</dcterms:created>
  <dcterms:modified xsi:type="dcterms:W3CDTF">2024-09-11T19:20:31Z</dcterms:modified>
  <cp:category/>
</cp:coreProperties>
</file>