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13_ncr:1_{B6A7597E-5E5A-4F24-A0D6-750E0A50BEC6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D14" i="1"/>
  <c r="C14" i="1"/>
  <c r="D13" i="1"/>
  <c r="C13" i="1"/>
  <c r="D12" i="1"/>
  <c r="C12" i="1"/>
  <c r="E11" i="1"/>
  <c r="F11" i="1" s="1"/>
  <c r="D11" i="1"/>
  <c r="C11" i="1"/>
  <c r="D10" i="1"/>
  <c r="C10" i="1"/>
  <c r="D9" i="1"/>
  <c r="C9" i="1"/>
  <c r="E12" i="1" l="1"/>
  <c r="F12" i="1" s="1"/>
  <c r="E13" i="1"/>
  <c r="F13" i="1" s="1"/>
  <c r="E14" i="1"/>
  <c r="F14" i="1" s="1"/>
  <c r="E9" i="1"/>
  <c r="F9" i="1" s="1"/>
  <c r="E10" i="1"/>
  <c r="F10" i="1" s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<sst xmlns="http://schemas.openxmlformats.org/spreadsheetml/2006/main" count="15" uniqueCount="14">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</sst>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C15" sqref="C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45392</v>
      </c>
      <c r="E2" s="1"/>
      <c r="F2" s="1"/>
    </row>
    <row r="3" spans="1:6" ht="15" x14ac:dyDescent="0.2">
      <c r="A3" s="8" t="s">
        <v>0</v>
      </c>
      <c r="B3" s="9">
        <v>62</v>
      </c>
      <c r="C3" s="8" t="s">
        <v>1</v>
      </c>
      <c r="D3" s="8" t="str">
        <f>IFERROR(VLOOKUP($B$3,'[1]Dados Clientes'!$A:$F,3,0),"")</f>
        <v>PRISMA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JC RIBEIRO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27</v>
      </c>
      <c r="B12" s="13">
        <v>1</v>
      </c>
      <c r="C12" s="11" t="str">
        <f>IFERROR(VLOOKUP(A12,'[1]Dados Produtos'!$A:$G,2,0),"")</f>
        <v>Chupão</v>
      </c>
      <c r="D12" s="12">
        <f>IFERROR(VLOOKUP(A12,'[1]Dados Produtos'!$A:$G,4,0),"")</f>
        <v>1.5</v>
      </c>
      <c r="E12" s="12">
        <f>IFERROR(VLOOKUP(A12,'[1]Dados Produtos'!$A:$G,5,0),"")</f>
        <v>90</v>
      </c>
      <c r="F12" s="14">
        <f t="shared" si="0"/>
        <v>90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>
        <v>5</v>
      </c>
      <c r="B14" s="13">
        <v>4</v>
      </c>
      <c r="C14" s="11" t="str">
        <f>IFERROR(VLOOKUP(A14,'[1]Dados Produtos'!$A:$G,2,0),"")</f>
        <v>Amendoim</v>
      </c>
      <c r="D14" s="12">
        <f>IFERROR(VLOOKUP(A14,'[1]Dados Produtos'!$A:$G,4,0),"")</f>
        <v>1.2</v>
      </c>
      <c r="E14" s="12">
        <f>IFERROR(VLOOKUP(A14,'[1]Dados Produtos'!$A:$G,5,0),"")</f>
        <v>24</v>
      </c>
      <c r="F14" s="14">
        <f t="shared" si="0"/>
        <v>96</v>
      </c>
    </row>
    <row r="15" spans="1:6" ht="15.75" customHeight="1" x14ac:dyDescent="0.2">
      <c r="A15" s="4">
        <v>29</v>
      </c>
      <c r="B15" s="13">
        <v>1</v>
      </c>
      <c r="C15" s="11" t="str">
        <f>IFERROR(VLOOKUP(A15,'[1]Dados Produtos'!$A:$G,2,0),"")</f>
        <v>Abobora</v>
      </c>
      <c r="D15" s="12">
        <f>IFERROR(VLOOKUP(A15,'[1]Dados Produtos'!$A:$G,4,0),"")</f>
        <v>1.5</v>
      </c>
      <c r="E15" s="12">
        <f>IFERROR(VLOOKUP(A15,'[1]Dados Produtos'!$A:$G,5,0),"")</f>
        <v>45</v>
      </c>
      <c r="F15" s="14">
        <f t="shared" si="0"/>
        <v>45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2024-04-28T23:13:10Z</dcterms:created>
  <dcterms:modified xsi:type="dcterms:W3CDTF">2024-04-28T23:32:32Z</dcterms:modified>
</cp:coreProperties>
</file>