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3D827269-F926-4334-AEDE-41308B6EE940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<sst xmlns="http://schemas.openxmlformats.org/spreadsheetml/2006/main" count="15" uniqueCount="14">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</sst>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45397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Bid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2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45.999999999999844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6</v>
      </c>
      <c r="B11" s="13">
        <v>2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72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>
        <v>13</v>
      </c>
      <c r="B14" s="13">
        <v>1</v>
      </c>
      <c r="C14" s="11" t="str">
        <f>IFERROR(VLOOKUP(A14,'[1]Dados Produtos'!$A:$G,2,0),"")</f>
        <v>Brownie</v>
      </c>
      <c r="D14" s="12">
        <f>IFERROR(VLOOKUP(A14,'[1]Dados Produtos'!$A:$G,4,0),"")</f>
        <v>2.75</v>
      </c>
      <c r="E14" s="12">
        <f>IFERROR(VLOOKUP(A14,'[1]Dados Produtos'!$A:$G,5,0),"")</f>
        <v>33</v>
      </c>
      <c r="F14" s="14">
        <f t="shared" si="0"/>
        <v>33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1.36666666666666</v>
      </c>
      <c r="E15" s="12">
        <f>IFERROR(VLOOKUP(A15,'[1]Dados Produtos'!$A:$G,5,0),"")</f>
        <v>40.999999999999801</v>
      </c>
      <c r="F15" s="14">
        <f t="shared" si="0"/>
        <v>40.999999999999801</v>
      </c>
    </row>
    <row r="16" spans="1:6" ht="15.75" customHeight="1" x14ac:dyDescent="0.2">
      <c r="A16" s="4">
        <v>9</v>
      </c>
      <c r="B16" s="13">
        <v>1</v>
      </c>
      <c r="C16" s="11" t="str">
        <f>IFERROR(VLOOKUP(A16,'[1]Dados Produtos'!$A:$G,2,0),"")</f>
        <v>Pe de moça</v>
      </c>
      <c r="D16" s="12">
        <f>IFERROR(VLOOKUP(A16,'[1]Dados Produtos'!$A:$G,4,0),"")</f>
        <v>1.5</v>
      </c>
      <c r="E16" s="12">
        <f>IFERROR(VLOOKUP(A16,'[1]Dados Produtos'!$A:$G,5,0),"")</f>
        <v>30</v>
      </c>
      <c r="F16" s="14">
        <f t="shared" si="0"/>
        <v>30</v>
      </c>
    </row>
    <row r="17" spans="1:6" ht="15.75" customHeight="1" x14ac:dyDescent="0.2">
      <c r="A17" s="4">
        <v>25</v>
      </c>
      <c r="B17" s="13">
        <v>1</v>
      </c>
      <c r="C17" s="11" t="str">
        <f>IFERROR(VLOOKUP(A17,'[1]Dados Produtos'!$A:$G,2,0),"")</f>
        <v>Pingo</v>
      </c>
      <c r="D17" s="12">
        <f>IFERROR(VLOOKUP(A17,'[1]Dados Produtos'!$A:$G,4,0),"")</f>
        <v>0.9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>
        <v>22</v>
      </c>
      <c r="B18" s="13">
        <v>1</v>
      </c>
      <c r="C18" s="11" t="str">
        <f>IFERROR(VLOOKUP(A18,'[1]Dados Produtos'!$A:$G,2,0),"")</f>
        <v>Maria Mole</v>
      </c>
      <c r="D18" s="12">
        <f>IFERROR(VLOOKUP(A18,'[1]Dados Produtos'!$A:$G,4,0),"")</f>
        <v>2.2000000000000002</v>
      </c>
      <c r="E18" s="12">
        <f>IFERROR(VLOOKUP(A18,'[1]Dados Produtos'!$A:$G,5,0),"")</f>
        <v>44</v>
      </c>
      <c r="F18" s="14">
        <f t="shared" si="0"/>
        <v>44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450.99999999999943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2024-04-29T02:29:20Z</dcterms:created>
  <dcterms:modified xsi:type="dcterms:W3CDTF">2024-04-29T02:29:20Z</dcterms:modified>
</cp:coreProperties>
</file>