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686790EA-7F5E-4069-A5AD-5F2657DC086D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<sst xmlns="http://schemas.openxmlformats.org/spreadsheetml/2006/main" count="15" uniqueCount="14">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</sst>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45377</v>
      </c>
      <c r="E2" s="1"/>
      <c r="F2" s="1"/>
    </row>
    <row r="3" spans="1:6" ht="15" x14ac:dyDescent="0.2">
      <c r="A3" s="8" t="s">
        <v>0</v>
      </c>
      <c r="B3" s="9">
        <v>5</v>
      </c>
      <c r="C3" s="8" t="s">
        <v>1</v>
      </c>
      <c r="D3" s="8" t="str">
        <f>IFERROR(VLOOKUP($B$3,'[1]Dados Clientes'!$A:$F,3,0),"")</f>
        <v>ESKINA DO NORTE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RAFAEL RIBEIRO DE LIMA RESTAURANTE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SARDOA</v>
      </c>
      <c r="D5" s="8"/>
      <c r="E5" s="3"/>
      <c r="F5" s="8">
        <f>IFERROR(VLOOKUP($B$3,'[1]Dados Clientes'!$A:$F,5,0),"")</f>
        <v>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9</v>
      </c>
      <c r="B9" s="13">
        <v>1</v>
      </c>
      <c r="C9" s="11" t="str">
        <f>IFERROR(VLOOKUP(A9,'[1]Dados Produtos'!$A:$G,2,0),"")</f>
        <v>Pe de moça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>
        <v>2</v>
      </c>
      <c r="B12" s="13">
        <v>1</v>
      </c>
      <c r="C12" s="11" t="str">
        <f>IFERROR(VLOOKUP(A12,'[1]Dados Produtos'!$A:$G,2,0),"")</f>
        <v>Paçoca grande</v>
      </c>
      <c r="D12" s="12">
        <f>IFERROR(VLOOKUP(A12,'[1]Dados Produtos'!$A:$G,4,0),"")</f>
        <v>1.7</v>
      </c>
      <c r="E12" s="12">
        <f>IFERROR(VLOOKUP(A12,'[1]Dados Produtos'!$A:$G,5,0),"")</f>
        <v>102</v>
      </c>
      <c r="F12" s="14">
        <f t="shared" si="0"/>
        <v>102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1.9166666666666601</v>
      </c>
      <c r="E13" s="12">
        <f>IFERROR(VLOOKUP(A13,'[1]Dados Produtos'!$A:$G,5,0),"")</f>
        <v>22.999999999999922</v>
      </c>
      <c r="F13" s="14">
        <f t="shared" si="0"/>
        <v>22.999999999999922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29</v>
      </c>
      <c r="B15" s="13">
        <v>1</v>
      </c>
      <c r="C15" s="11" t="str">
        <f>IFERROR(VLOOKUP(A15,'[1]Dados Produtos'!$A:$G,2,0),"")</f>
        <v>Abobora</v>
      </c>
      <c r="D15" s="12">
        <f>IFERROR(VLOOKUP(A15,'[1]Dados Produtos'!$A:$G,4,0),"")</f>
        <v>1.5</v>
      </c>
      <c r="E15" s="12">
        <f>IFERROR(VLOOKUP(A15,'[1]Dados Produtos'!$A:$G,5,0),"")</f>
        <v>45</v>
      </c>
      <c r="F15" s="14">
        <f t="shared" si="0"/>
        <v>45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323.99999999999966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2024-04-29T05:15:35Z</dcterms:created>
  <dcterms:modified xsi:type="dcterms:W3CDTF">2024-04-29T05:15:35Z</dcterms:modified>
</cp:coreProperties>
</file>