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F8BE764B-2890-4F8B-B5CC-104A2011CFDA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<sst xmlns="http://schemas.openxmlformats.org/spreadsheetml/2006/main" count="15" uniqueCount="14">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</sst>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5" sqref="B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45372</v>
      </c>
      <c r="E2" s="1"/>
      <c r="F2" s="1"/>
    </row>
    <row r="3" spans="1:6" ht="15" x14ac:dyDescent="0.2">
      <c r="A3" s="8" t="s">
        <v>0</v>
      </c>
      <c r="B3" s="9">
        <v>73</v>
      </c>
      <c r="C3" s="8" t="s">
        <v>1</v>
      </c>
      <c r="D3" s="8" t="str">
        <f>IFERROR(VLOOKUP($B$3,'[1]Dados Clientes'!$A:$F,3,0),"")</f>
        <v>Orobo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OROBO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ITAGUATINS</v>
      </c>
      <c r="D5" s="8"/>
      <c r="E5" s="3"/>
      <c r="F5" s="8">
        <f>IFERROR(VLOOKUP($B$3,'[1]Dados Clientes'!$A:$F,5,0),"")</f>
        <v>168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f t="shared" ref="F9:F35" si="0">IFERROR(B9*E9,"")</f>
        <v>44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3</v>
      </c>
      <c r="B13" s="13">
        <v>1</v>
      </c>
      <c r="C13" s="11" t="str">
        <f>IFERROR(VLOOKUP(A13,'[1]Dados Produtos'!$A:$G,2,0),"")</f>
        <v>Banana com acucar</v>
      </c>
      <c r="D13" s="12">
        <f>IFERROR(VLOOKUP(A13,'[1]Dados Produtos'!$A:$G,4,0),"")</f>
        <v>1.36666666666666</v>
      </c>
      <c r="E13" s="12">
        <f>IFERROR(VLOOKUP(A13,'[1]Dados Produtos'!$A:$G,5,0),"")</f>
        <v>40.999999999999801</v>
      </c>
      <c r="F13" s="14">
        <f t="shared" si="0"/>
        <v>40.999999999999801</v>
      </c>
    </row>
    <row r="14" spans="1:6" ht="15.75" customHeight="1" x14ac:dyDescent="0.2">
      <c r="A14" s="4">
        <v>2</v>
      </c>
      <c r="B14" s="13">
        <v>1</v>
      </c>
      <c r="C14" s="11" t="str">
        <f>IFERROR(VLOOKUP(A14,'[1]Dados Produtos'!$A:$G,2,0),"")</f>
        <v>Paçoca grande</v>
      </c>
      <c r="D14" s="12">
        <f>IFERROR(VLOOKUP(A14,'[1]Dados Produtos'!$A:$G,4,0),"")</f>
        <v>1.7</v>
      </c>
      <c r="E14" s="12">
        <f>IFERROR(VLOOKUP(A14,'[1]Dados Produtos'!$A:$G,5,0),"")</f>
        <v>102</v>
      </c>
      <c r="F14" s="14">
        <f t="shared" si="0"/>
        <v>102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302.99999999999977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2024-04-29T04:34:29Z</dcterms:created>
  <dcterms:modified xsi:type="dcterms:W3CDTF">2024-04-29T04:34:29Z</dcterms:modified>
</cp:coreProperties>
</file>