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6AC58C17-08CC-4417-B50F-D850F59739CA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<sst xmlns="http://schemas.openxmlformats.org/spreadsheetml/2006/main" count="15" uniqueCount="14">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</sst>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45376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27</v>
      </c>
      <c r="B10" s="13">
        <v>1</v>
      </c>
      <c r="C10" s="11">
        <v>1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7</v>
      </c>
      <c r="B12" s="13">
        <v>1</v>
      </c>
      <c r="C12" s="11" t="str">
        <f>IFERROR(VLOOKUP(A12,'[1]Dados Produtos'!$A:$G,2,0),"")</f>
        <v>Quebra Queixo</v>
      </c>
      <c r="D12" s="12">
        <f>IFERROR(VLOOKUP(A12,'[1]Dados Produtos'!$A:$G,4,0),"")</f>
        <v>0.2</v>
      </c>
      <c r="E12" s="12">
        <f>IFERROR(VLOOKUP(A12,'[1]Dados Produtos'!$A:$G,5,0),"")</f>
        <v>20</v>
      </c>
      <c r="F12" s="14">
        <f t="shared" si="0"/>
        <v>20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6</v>
      </c>
      <c r="B14" s="13">
        <v>1</v>
      </c>
      <c r="C14" s="11" t="str">
        <f>IFERROR(VLOOKUP(A14,'[1]Dados Produtos'!$A:$G,2,0),"")</f>
        <v>Brigadeiro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9</v>
      </c>
      <c r="B15" s="13">
        <v>1</v>
      </c>
      <c r="C15" s="11" t="str">
        <f>IFERROR(VLOOKUP(A15,'[1]Dados Produtos'!$A:$G,2,0),"")</f>
        <v>Pe de moça</v>
      </c>
      <c r="D15" s="12">
        <f>IFERROR(VLOOKUP(A15,'[1]Dados Produtos'!$A:$G,4,0),"")</f>
        <v>1.5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>
        <v>10</v>
      </c>
      <c r="B16" s="13">
        <v>1</v>
      </c>
      <c r="C16" s="11" t="str">
        <f>IFERROR(VLOOKUP(A16,'[1]Dados Produtos'!$A:$G,2,0),"")</f>
        <v>Pe de moleque</v>
      </c>
      <c r="D16" s="12">
        <f>IFERROR(VLOOKUP(A16,'[1]Dados Produtos'!$A:$G,4,0),"")</f>
        <v>1.05</v>
      </c>
      <c r="E16" s="12">
        <f>IFERROR(VLOOKUP(A16,'[1]Dados Produtos'!$A:$G,5,0),"")</f>
        <v>21</v>
      </c>
      <c r="F16" s="14">
        <f t="shared" si="0"/>
        <v>21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2024-04-29T04:15:34Z</dcterms:created>
  <dcterms:modified xsi:type="dcterms:W3CDTF">2024-04-29T04:15:34Z</dcterms:modified>
</cp:coreProperties>
</file>