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93A3C98F-A7F8-402F-9EF9-6413C2178B5D}" xr6:coauthVersionLast="47" xr6:coauthVersionMax="47" xr10:uidLastSave="{00000000-0000-0000-0000-000000000000}"/>
  <bookViews>
    <workbookView xWindow="273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<sst xmlns="http://schemas.openxmlformats.org/spreadsheetml/2006/main" count="15" uniqueCount="14">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</sst>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45383</v>
      </c>
      <c r="E2" s="1"/>
      <c r="F2" s="1"/>
    </row>
    <row r="3" spans="1:6" ht="15" x14ac:dyDescent="0.2">
      <c r="A3" s="8" t="s">
        <v>0</v>
      </c>
      <c r="B3" s="9">
        <v>62</v>
      </c>
      <c r="C3" s="8" t="s">
        <v>1</v>
      </c>
      <c r="D3" s="8" t="str">
        <f>IFERROR(VLOOKUP($B$3,'[1]Dados Clientes'!$A:$F,3,0),"")</f>
        <v>PRISMA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JC RIBEIRO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2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74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>
        <v>5</v>
      </c>
      <c r="B11" s="13">
        <v>3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72</v>
      </c>
    </row>
    <row r="12" spans="1:6" ht="12.75" x14ac:dyDescent="0.2">
      <c r="A12" s="4">
        <v>25</v>
      </c>
      <c r="B12" s="13">
        <v>2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72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1.36666666666666</v>
      </c>
      <c r="E13" s="12">
        <f>IFERROR(VLOOKUP(A13,'[1]Dados Produtos'!$A:$G,5,0),"")</f>
        <v>40.999999999999801</v>
      </c>
      <c r="F13" s="14">
        <f t="shared" si="0"/>
        <v>40.999999999999801</v>
      </c>
    </row>
    <row r="14" spans="1:6" ht="15.75" customHeight="1" x14ac:dyDescent="0.2">
      <c r="A14" s="4">
        <v>27</v>
      </c>
      <c r="B14" s="13">
        <v>1</v>
      </c>
      <c r="C14" s="11" t="str">
        <f>IFERROR(VLOOKUP(A14,'[1]Dados Produtos'!$A:$G,2,0),"")</f>
        <v>Chupão</v>
      </c>
      <c r="D14" s="12">
        <f>IFERROR(VLOOKUP(A14,'[1]Dados Produtos'!$A:$G,4,0),"")</f>
        <v>1.5</v>
      </c>
      <c r="E14" s="12">
        <f>IFERROR(VLOOKUP(A14,'[1]Dados Produtos'!$A:$G,5,0),"")</f>
        <v>90</v>
      </c>
      <c r="F14" s="14">
        <f t="shared" si="0"/>
        <v>90</v>
      </c>
    </row>
    <row r="15" spans="1:6" ht="15.75" customHeight="1" x14ac:dyDescent="0.2">
      <c r="A15" s="4">
        <v>2</v>
      </c>
      <c r="B15" s="13">
        <v>1</v>
      </c>
      <c r="C15" s="11" t="str">
        <f>IFERROR(VLOOKUP(A15,'[1]Dados Produtos'!$A:$G,2,0),"")</f>
        <v>Paçoca grande</v>
      </c>
      <c r="D15" s="12">
        <f>IFERROR(VLOOKUP(A15,'[1]Dados Produtos'!$A:$G,4,0),"")</f>
        <v>1.7</v>
      </c>
      <c r="E15" s="12">
        <f>IFERROR(VLOOKUP(A15,'[1]Dados Produtos'!$A:$G,5,0),"")</f>
        <v>102</v>
      </c>
      <c r="F15" s="14">
        <f t="shared" si="0"/>
        <v>102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482.99999999999977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2024-04-29T05:18:42Z</dcterms:created>
  <dcterms:modified xsi:type="dcterms:W3CDTF">2024-04-29T05:18:42Z</dcterms:modified>
</cp:coreProperties>
</file>