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FA3AC7E5-FCF1-420B-86E9-80F0CB54871A}" xr6:coauthVersionLast="47" xr6:coauthVersionMax="47" xr10:uidLastSave="{00000000-0000-0000-0000-000000000000}"/>
  <bookViews>
    <workbookView xWindow="1170" yWindow="117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<sst xmlns="http://schemas.openxmlformats.org/spreadsheetml/2006/main" count="15" uniqueCount="14">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</sst>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45364</v>
      </c>
      <c r="E2" s="1"/>
      <c r="F2" s="1"/>
    </row>
    <row r="3" spans="1:6" ht="15" x14ac:dyDescent="0.2">
      <c r="A3" s="8" t="s">
        <v>0</v>
      </c>
      <c r="B3" s="9">
        <v>88</v>
      </c>
      <c r="C3" s="8" t="s">
        <v>1</v>
      </c>
      <c r="D3" s="8" t="str">
        <f>IFERROR(VLOOKUP($B$3,'[1]Dados Clientes'!$A:$F,3,0),"")</f>
        <v>QUALY YPE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YPE ROXO</v>
      </c>
      <c r="D5" s="8"/>
      <c r="E5" s="3"/>
      <c r="F5" s="8">
        <f>IFERROR(VLOOKUP($B$3,'[1]Dados Clientes'!$A:$F,5,0),"")</f>
        <v>926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24</v>
      </c>
      <c r="B10" s="13">
        <v>1</v>
      </c>
      <c r="C10" s="11" t="str">
        <f>IFERROR(VLOOKUP(A10,'[1]Dados Produtos'!$A:$G,2,0),"")</f>
        <v>Canudo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17</v>
      </c>
      <c r="B11" s="13">
        <v>1</v>
      </c>
      <c r="C11" s="11" t="str">
        <f>IFERROR(VLOOKUP(A11,'[1]Dados Produtos'!$A:$G,2,0),"")</f>
        <v>Doce de leite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8</v>
      </c>
      <c r="B12" s="13">
        <v>2</v>
      </c>
      <c r="C12" s="11" t="str">
        <f>IFERROR(VLOOKUP(A12,'[1]Dados Produtos'!$A:$G,2,0),"")</f>
        <v>Quebra Queixo Artesanal</v>
      </c>
      <c r="D12" s="12">
        <f>IFERROR(VLOOKUP(A12,'[1]Dados Produtos'!$A:$G,4,0),"")</f>
        <v>1.9166666666666601</v>
      </c>
      <c r="E12" s="12">
        <f>IFERROR(VLOOKUP(A12,'[1]Dados Produtos'!$A:$G,5,0),"")</f>
        <v>22.999999999999922</v>
      </c>
      <c r="F12" s="14">
        <f t="shared" si="0"/>
        <v>45.999999999999844</v>
      </c>
    </row>
    <row r="13" spans="1:6" ht="15.75" customHeight="1" x14ac:dyDescent="0.2">
      <c r="A13" s="4">
        <v>5</v>
      </c>
      <c r="B13" s="13">
        <v>6</v>
      </c>
      <c r="C13" s="11" t="str">
        <f>IFERROR(VLOOKUP(A13,'[1]Dados Produtos'!$A:$G,2,0),"")</f>
        <v>Amendoim</v>
      </c>
      <c r="D13" s="12">
        <f>IFERROR(VLOOKUP(A13,'[1]Dados Produtos'!$A:$G,4,0),"")</f>
        <v>1.2</v>
      </c>
      <c r="E13" s="12">
        <f>IFERROR(VLOOKUP(A13,'[1]Dados Produtos'!$A:$G,5,0),"")</f>
        <v>24</v>
      </c>
      <c r="F13" s="14">
        <f t="shared" si="0"/>
        <v>144</v>
      </c>
    </row>
    <row r="14" spans="1:6" ht="15.75" customHeight="1" x14ac:dyDescent="0.2">
      <c r="A14" s="4">
        <v>3</v>
      </c>
      <c r="B14" s="13">
        <v>1</v>
      </c>
      <c r="C14" s="11" t="str">
        <f>IFERROR(VLOOKUP(A14,'[1]Dados Produtos'!$A:$G,2,0),"")</f>
        <v>Banana com acucar</v>
      </c>
      <c r="D14" s="12">
        <f>IFERROR(VLOOKUP(A14,'[1]Dados Produtos'!$A:$G,4,0),"")</f>
        <v>1.36666666666666</v>
      </c>
      <c r="E14" s="12">
        <f>IFERROR(VLOOKUP(A14,'[1]Dados Produtos'!$A:$G,5,0),"")</f>
        <v>40.999999999999801</v>
      </c>
      <c r="F14" s="14">
        <f t="shared" si="0"/>
        <v>40.999999999999801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405.99999999999966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2024-04-29T03:50:22Z</dcterms:created>
  <dcterms:modified xsi:type="dcterms:W3CDTF">2024-04-29T03:50:22Z</dcterms:modified>
</cp:coreProperties>
</file>