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25F4453-05B8-473E-BFB7-8930653D1A80}" xr6:coauthVersionLast="47" xr6:coauthVersionMax="47" xr10:uidLastSave="{00000000-0000-0000-0000-000000000000}"/>
  <bookViews>
    <workbookView xWindow="2955" yWindow="367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<sst xmlns="http://schemas.openxmlformats.org/spreadsheetml/2006/main" count="15" uniqueCount="14">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</sst>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9" sqref="F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36</v>
      </c>
      <c r="B11" s="13">
        <v>1</v>
      </c>
      <c r="C11" s="11" t="str">
        <f>IFERROR(VLOOKUP(A11,'[1]Dados Produtos'!$A:$G,2,0),"")</f>
        <v>Cliclete Goma</v>
      </c>
      <c r="D11" s="12">
        <f>IFERROR(VLOOKUP(A11,'[1]Dados Produtos'!$A:$G,4,0),"")</f>
        <v>2.0666666666666602</v>
      </c>
      <c r="E11" s="12">
        <f>IFERROR(VLOOKUP(A11,'[1]Dados Produtos'!$A:$G,5,0),"")</f>
        <v>30.999999999999904</v>
      </c>
      <c r="F11" s="14">
        <f t="shared" si="0"/>
        <v>30.999999999999904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37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v>37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v>37</v>
      </c>
    </row>
    <row r="18" spans="1:6" ht="15.75" customHeight="1" x14ac:dyDescent="0.2">
      <c r="A18" s="4">
        <v>9</v>
      </c>
      <c r="B18" s="13">
        <v>1</v>
      </c>
      <c r="C18" s="11" t="str">
        <f>IFERROR(VLOOKUP(A18,'[1]Dados Produtos'!$A:$G,2,0),"")</f>
        <v>Pe de moça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v>31</v>
      </c>
    </row>
    <row r="19" spans="1:6" ht="15.75" customHeight="1" x14ac:dyDescent="0.2">
      <c r="A19" s="4">
        <v>25</v>
      </c>
      <c r="B19" s="13">
        <v>1</v>
      </c>
      <c r="C19" s="11" t="str">
        <f>IFERROR(VLOOKUP(A19,'[1]Dados Produtos'!$A:$G,2,0),"")</f>
        <v>Pingo</v>
      </c>
      <c r="D19" s="12">
        <f>IFERROR(VLOOKUP(A19,'[1]Dados Produtos'!$A:$G,4,0),"")</f>
        <v>0.95</v>
      </c>
      <c r="E19" s="12">
        <f>IFERROR(VLOOKUP(A19,'[1]Dados Produtos'!$A:$G,5,0),"")</f>
        <v>38</v>
      </c>
      <c r="F19" s="14">
        <f t="shared" si="0"/>
        <v>38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2024-08-28T02:06:40Z</dcterms:created>
  <dcterms:modified xsi:type="dcterms:W3CDTF">2024-08-28T02:06:40Z</dcterms:modified>
</cp:coreProperties>
</file>