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30ED5B4-1A61-46B2-B48B-FF83585E5639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D18" i="1"/>
  <c r="C18" i="1"/>
  <c r="E17" i="1"/>
  <c r="D17" i="1"/>
  <c r="C17" i="1"/>
  <c r="E16" i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<sst xmlns="http://schemas.openxmlformats.org/spreadsheetml/2006/main" count="15" uniqueCount="14">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</sst>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ref="F9:F35" si="0">IFERROR(B10*E10,"")</f>
        <v>30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27</v>
      </c>
      <c r="B12" s="13">
        <v>2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180</v>
      </c>
    </row>
    <row r="13" spans="1:6" ht="15.75" customHeight="1" x14ac:dyDescent="0.2">
      <c r="A13" s="4">
        <v>5</v>
      </c>
      <c r="B13" s="13">
        <v>6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150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74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v>74</v>
      </c>
    </row>
    <row r="17" spans="1:6" ht="15.75" customHeight="1" x14ac:dyDescent="0.2">
      <c r="A17" s="4">
        <v>17</v>
      </c>
      <c r="B17" s="13">
        <v>2</v>
      </c>
      <c r="C17" s="11" t="str">
        <f>IFERROR(VLOOKUP(A17,'[1]Dados Produtos'!$A:$G,2,0),"")</f>
        <v>Doce de leite</v>
      </c>
      <c r="D17" s="12">
        <f>IFERROR(VLOOKUP(A17,'[1]Dados Produtos'!$A:$G,4,0),"")</f>
        <v>1.85</v>
      </c>
      <c r="E17" s="12">
        <f>IFERROR(VLOOKUP(A17,'[1]Dados Produtos'!$A:$G,5,0),"")</f>
        <v>36</v>
      </c>
      <c r="F17" s="14">
        <v>74</v>
      </c>
    </row>
    <row r="18" spans="1:6" ht="15.75" customHeight="1" x14ac:dyDescent="0.2">
      <c r="A18" s="4">
        <v>18</v>
      </c>
      <c r="B18" s="13">
        <v>2</v>
      </c>
      <c r="C18" s="11" t="str">
        <f>IFERROR(VLOOKUP(A18,'[1]Dados Produtos'!$A:$G,2,0),"")</f>
        <v>Recheado</v>
      </c>
      <c r="D18" s="12">
        <f>IFERROR(VLOOKUP(A18,'[1]Dados Produtos'!$A:$G,4,0),"")</f>
        <v>1.9</v>
      </c>
      <c r="E18" s="12">
        <f>IFERROR(VLOOKUP(A18,'[1]Dados Produtos'!$A:$G,5,0),"")</f>
        <v>38</v>
      </c>
      <c r="F18" s="14">
        <v>74</v>
      </c>
    </row>
    <row r="19" spans="1:6" ht="15.75" customHeight="1" x14ac:dyDescent="0.2">
      <c r="A19" s="4">
        <v>25</v>
      </c>
      <c r="B19" s="13">
        <v>2</v>
      </c>
      <c r="C19" s="11" t="str">
        <f>IFERROR(VLOOKUP(A19,'[1]Dados Produtos'!$A:$G,2,0),"")</f>
        <v>Pingo</v>
      </c>
      <c r="D19" s="12">
        <f>IFERROR(VLOOKUP(A19,'[1]Dados Produtos'!$A:$G,4,0),"")</f>
        <v>0.95</v>
      </c>
      <c r="E19" s="12">
        <f>IFERROR(VLOOKUP(A19,'[1]Dados Produtos'!$A:$G,5,0),"")</f>
        <v>38</v>
      </c>
      <c r="F19" s="14">
        <f t="shared" si="0"/>
        <v>76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1.7166666666666599</v>
      </c>
      <c r="E20" s="12">
        <f>IFERROR(VLOOKUP(A20,'[1]Dados Produtos'!$A:$G,5,0),"")</f>
        <v>102.99999999999959</v>
      </c>
      <c r="F20" s="14">
        <f t="shared" si="0"/>
        <v>102.99999999999959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1006.9999999999995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2024-08-29T01:33:51Z</dcterms:created>
  <dcterms:modified xsi:type="dcterms:W3CDTF">2024-08-29T01:33:51Z</dcterms:modified>
</cp:coreProperties>
</file>