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3566C30-F8C8-4539-AE12-879BA8EC8F7E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<sst xmlns="http://schemas.openxmlformats.org/spreadsheetml/2006/main" count="15" uniqueCount="14">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</sst>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21" sqref="F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45523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34</v>
      </c>
      <c r="B10" s="13">
        <v>1</v>
      </c>
      <c r="C10" s="11" t="str">
        <f>IFERROR(VLOOKUP(A10,'[1]Dados Produtos'!$A:$G,2,0),"")</f>
        <v>Olho de gelatina</v>
      </c>
      <c r="D10" s="12">
        <f>IFERROR(VLOOKUP(A10,'[1]Dados Produtos'!$A:$G,4,0),"")</f>
        <v>2.4166666666666599</v>
      </c>
      <c r="E10" s="12">
        <f>IFERROR(VLOOKUP(A10,'[1]Dados Produtos'!$A:$G,5,0),"")</f>
        <v>57.999999999999837</v>
      </c>
      <c r="F10" s="14">
        <v>62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v>55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v>31</v>
      </c>
    </row>
    <row r="14" spans="1:6" ht="15.75" customHeight="1" x14ac:dyDescent="0.2">
      <c r="A14" s="4">
        <v>12</v>
      </c>
      <c r="B14" s="13">
        <v>2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v>64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13</v>
      </c>
      <c r="B16" s="13">
        <v>1</v>
      </c>
      <c r="C16" s="11" t="str">
        <f>IFERROR(VLOOKUP(A16,'[1]Dados Produtos'!$A:$G,2,0),"")</f>
        <v>Brownie</v>
      </c>
      <c r="D16" s="12">
        <f>IFERROR(VLOOKUP(A16,'[1]Dados Produtos'!$A:$G,4,0),"")</f>
        <v>2.75</v>
      </c>
      <c r="E16" s="12">
        <f>IFERROR(VLOOKUP(A16,'[1]Dados Produtos'!$A:$G,5,0),"")</f>
        <v>33</v>
      </c>
      <c r="F16" s="14">
        <v>35</v>
      </c>
    </row>
    <row r="17" spans="1:6" ht="15.75" customHeight="1" x14ac:dyDescent="0.2">
      <c r="A17" s="4">
        <v>20</v>
      </c>
      <c r="B17" s="13">
        <v>1</v>
      </c>
      <c r="C17" s="11" t="str">
        <f>IFERROR(VLOOKUP(A17,'[1]Dados Produtos'!$A:$G,2,0),"")</f>
        <v>Beijinho cremoso</v>
      </c>
      <c r="D17" s="12">
        <f>IFERROR(VLOOKUP(A17,'[1]Dados Produtos'!$A:$G,4,0),"")</f>
        <v>1.9</v>
      </c>
      <c r="E17" s="12">
        <f>IFERROR(VLOOKUP(A17,'[1]Dados Produtos'!$A:$G,5,0),"")</f>
        <v>38</v>
      </c>
      <c r="F17" s="14">
        <f t="shared" si="0"/>
        <v>38</v>
      </c>
    </row>
    <row r="18" spans="1:6" ht="15.75" customHeight="1" x14ac:dyDescent="0.2">
      <c r="A18" s="4">
        <v>18</v>
      </c>
      <c r="B18" s="13">
        <v>1</v>
      </c>
      <c r="C18" s="11" t="str">
        <f>IFERROR(VLOOKUP(A18,'[1]Dados Produtos'!$A:$G,2,0),"")</f>
        <v>Recheado</v>
      </c>
      <c r="D18" s="12">
        <f>IFERROR(VLOOKUP(A18,'[1]Dados Produtos'!$A:$G,4,0),"")</f>
        <v>1.9</v>
      </c>
      <c r="E18" s="12">
        <f>IFERROR(VLOOKUP(A18,'[1]Dados Produtos'!$A:$G,5,0),"")</f>
        <v>38</v>
      </c>
      <c r="F18" s="14">
        <f t="shared" si="0"/>
        <v>38</v>
      </c>
    </row>
    <row r="19" spans="1:6" ht="15.75" customHeight="1" x14ac:dyDescent="0.2">
      <c r="A19" s="4">
        <v>22</v>
      </c>
      <c r="B19" s="13">
        <v>2</v>
      </c>
      <c r="C19" s="11" t="str">
        <f>IFERROR(VLOOKUP(A19,'[1]Dados Produtos'!$A:$G,2,0),"")</f>
        <v>Maria Mole</v>
      </c>
      <c r="D19" s="12">
        <f>IFERROR(VLOOKUP(A19,'[1]Dados Produtos'!$A:$G,4,0),"")</f>
        <v>2.25</v>
      </c>
      <c r="E19" s="12">
        <f>IFERROR(VLOOKUP(A19,'[1]Dados Produtos'!$A:$G,5,0),"")</f>
        <v>45</v>
      </c>
      <c r="F19" s="14">
        <f t="shared" si="0"/>
        <v>90</v>
      </c>
    </row>
    <row r="20" spans="1:6" ht="15.75" customHeight="1" x14ac:dyDescent="0.2">
      <c r="A20" s="4">
        <v>16</v>
      </c>
      <c r="B20" s="13">
        <v>2</v>
      </c>
      <c r="C20" s="11" t="str">
        <f>IFERROR(VLOOKUP(A20,'[1]Dados Produtos'!$A:$G,2,0),"")</f>
        <v>Cocada</v>
      </c>
      <c r="D20" s="12">
        <f>IFERROR(VLOOKUP(A20,'[1]Dados Produtos'!$A:$G,4,0),"")</f>
        <v>1.5</v>
      </c>
      <c r="E20" s="12">
        <f>IFERROR(VLOOKUP(A20,'[1]Dados Produtos'!$A:$G,5,0),"")</f>
        <v>30</v>
      </c>
      <c r="F20" s="14">
        <f t="shared" si="0"/>
        <v>60</v>
      </c>
    </row>
    <row r="21" spans="1:6" ht="15.75" customHeight="1" x14ac:dyDescent="0.2">
      <c r="A21" s="4">
        <v>24</v>
      </c>
      <c r="B21" s="13">
        <v>2</v>
      </c>
      <c r="C21" s="11" t="str">
        <f>IFERROR(VLOOKUP(A21,'[1]Dados Produtos'!$A:$G,2,0),"")</f>
        <v>Canudo</v>
      </c>
      <c r="D21" s="12">
        <f>IFERROR(VLOOKUP(A21,'[1]Dados Produtos'!$A:$G,4,0),"")</f>
        <v>1.9</v>
      </c>
      <c r="E21" s="12">
        <f>IFERROR(VLOOKUP(A21,'[1]Dados Produtos'!$A:$G,5,0),"")</f>
        <v>38</v>
      </c>
      <c r="F21" s="14">
        <f t="shared" si="0"/>
        <v>76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773.99999999999955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2024-08-29T01:04:27Z</dcterms:created>
  <dcterms:modified xsi:type="dcterms:W3CDTF">2024-08-29T01:04:27Z</dcterms:modified>
</cp:coreProperties>
</file>