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B9E02254-8939-4733-8C62-7A6A84909062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<sst xmlns="http://schemas.openxmlformats.org/spreadsheetml/2006/main" count="15" uniqueCount="14">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</sst>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45526</v>
      </c>
      <c r="E2" s="1"/>
      <c r="F2" s="1"/>
    </row>
    <row r="3" spans="1:6" ht="15" x14ac:dyDescent="0.2">
      <c r="A3" s="8" t="s">
        <v>0</v>
      </c>
      <c r="B3" s="9">
        <v>46</v>
      </c>
      <c r="C3" s="8" t="s">
        <v>1</v>
      </c>
      <c r="D3" s="8" t="str">
        <f>IFERROR(VLOOKUP($B$3,'[1]Dados Clientes'!$A:$F,3,0),"")</f>
        <v>Leandro / JORGINHO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R. Jequirana de Goiás</v>
      </c>
      <c r="D5" s="8"/>
      <c r="E5" s="3"/>
      <c r="F5" s="8">
        <f>IFERROR(VLOOKUP($B$3,'[1]Dados Clientes'!$A:$F,5,0),"")</f>
        <v>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16</v>
      </c>
      <c r="B10" s="13">
        <v>1</v>
      </c>
      <c r="C10" s="11" t="str">
        <f>IFERROR(VLOOKUP(A10,'[1]Dados Produtos'!$A:$G,2,0),"")</f>
        <v>Cocada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v>35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0.95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9</v>
      </c>
      <c r="B13" s="13">
        <v>1</v>
      </c>
      <c r="C13" s="11" t="str">
        <f>IFERROR(VLOOKUP(A13,'[1]Dados Produtos'!$A:$G,2,0),"")</f>
        <v>Pe de moça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235.9999999999996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2024-08-29T01:26:03Z</dcterms:created>
  <dcterms:modified xsi:type="dcterms:W3CDTF">2024-08-29T01:26:03Z</dcterms:modified>
</cp:coreProperties>
</file>