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5FB1DCB2-0A8C-4802-BC05-1ACB0A79F61E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D16" i="1"/>
  <c r="C16" i="1"/>
  <c r="E15" i="1"/>
  <c r="F15" i="1" s="1"/>
  <c r="D15" i="1"/>
  <c r="C15" i="1"/>
  <c r="E14" i="1"/>
  <c r="F14" i="1" s="1"/>
  <c r="D14" i="1"/>
  <c r="C14" i="1"/>
  <c r="E13" i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<sst xmlns="http://schemas.openxmlformats.org/spreadsheetml/2006/main" count="15" uniqueCount="14">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</sst>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8" sqref="F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45510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25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v>37</v>
      </c>
    </row>
    <row r="11" spans="1:6" ht="12.75" x14ac:dyDescent="0.2">
      <c r="A11" s="4">
        <v>24</v>
      </c>
      <c r="B11" s="13">
        <v>2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76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1.4</v>
      </c>
      <c r="E12" s="12">
        <f>IFERROR(VLOOKUP(A12,'[1]Dados Produtos'!$A:$G,5,0),"")</f>
        <v>42</v>
      </c>
      <c r="F12" s="14">
        <f t="shared" si="0"/>
        <v>42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1.85</v>
      </c>
      <c r="E13" s="12">
        <f>IFERROR(VLOOKUP(A13,'[1]Dados Produtos'!$A:$G,5,0),"")</f>
        <v>36</v>
      </c>
      <c r="F13" s="14">
        <v>37</v>
      </c>
    </row>
    <row r="14" spans="1:6" ht="15.75" customHeight="1" x14ac:dyDescent="0.2">
      <c r="A14" s="4">
        <v>27</v>
      </c>
      <c r="B14" s="13">
        <v>1</v>
      </c>
      <c r="C14" s="11" t="str">
        <f>IFERROR(VLOOKUP(A14,'[1]Dados Produtos'!$A:$G,2,0),"")</f>
        <v>Chupão</v>
      </c>
      <c r="D14" s="12">
        <f>IFERROR(VLOOKUP(A14,'[1]Dados Produtos'!$A:$G,4,0),"")</f>
        <v>1.5</v>
      </c>
      <c r="E14" s="12">
        <f>IFERROR(VLOOKUP(A14,'[1]Dados Produtos'!$A:$G,5,0),"")</f>
        <v>90</v>
      </c>
      <c r="F14" s="14">
        <f t="shared" si="0"/>
        <v>90</v>
      </c>
    </row>
    <row r="15" spans="1:6" ht="15.75" customHeight="1" x14ac:dyDescent="0.2">
      <c r="A15" s="4">
        <v>12</v>
      </c>
      <c r="B15" s="13">
        <v>1</v>
      </c>
      <c r="C15" s="11" t="str">
        <f>IFERROR(VLOOKUP(A15,'[1]Dados Produtos'!$A:$G,2,0),"")</f>
        <v>Pao de mel</v>
      </c>
      <c r="D15" s="12">
        <f>IFERROR(VLOOKUP(A15,'[1]Dados Produtos'!$A:$G,4,0),"")</f>
        <v>3</v>
      </c>
      <c r="E15" s="12">
        <f>IFERROR(VLOOKUP(A15,'[1]Dados Produtos'!$A:$G,5,0),"")</f>
        <v>30</v>
      </c>
      <c r="F15" s="14">
        <f t="shared" si="0"/>
        <v>30</v>
      </c>
    </row>
    <row r="16" spans="1:6" ht="15.75" customHeight="1" x14ac:dyDescent="0.2">
      <c r="A16" s="4">
        <v>11</v>
      </c>
      <c r="B16" s="13">
        <v>1</v>
      </c>
      <c r="C16" s="11" t="str">
        <f>IFERROR(VLOOKUP(A16,'[1]Dados Produtos'!$A:$G,2,0),"")</f>
        <v>Trufa</v>
      </c>
      <c r="D16" s="12">
        <f>IFERROR(VLOOKUP(A16,'[1]Dados Produtos'!$A:$G,4,0),"")</f>
        <v>2.6111111111111098</v>
      </c>
      <c r="E16" s="12">
        <f>IFERROR(VLOOKUP(A16,'[1]Dados Produtos'!$A:$G,5,0),"")</f>
        <v>46.999999999999979</v>
      </c>
      <c r="F16" s="14">
        <v>51</v>
      </c>
    </row>
    <row r="17" spans="1:6" ht="15.75" customHeight="1" x14ac:dyDescent="0.2">
      <c r="A17" s="4">
        <v>13</v>
      </c>
      <c r="B17" s="13">
        <v>1</v>
      </c>
      <c r="C17" s="11" t="str">
        <f>IFERROR(VLOOKUP(A17,'[1]Dados Produtos'!$A:$G,2,0),"")</f>
        <v>Brownie</v>
      </c>
      <c r="D17" s="12">
        <f>IFERROR(VLOOKUP(A17,'[1]Dados Produtos'!$A:$G,4,0),"")</f>
        <v>2.75</v>
      </c>
      <c r="E17" s="12">
        <f>IFERROR(VLOOKUP(A17,'[1]Dados Produtos'!$A:$G,5,0),"")</f>
        <v>33</v>
      </c>
      <c r="F17" s="14">
        <f t="shared" si="0"/>
        <v>33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2024-08-28T03:39:28Z</dcterms:created>
  <dcterms:modified xsi:type="dcterms:W3CDTF">2024-08-28T03:39:28Z</dcterms:modified>
</cp:coreProperties>
</file>