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A67FD67E-5D60-4394-80C2-198B677E5022}" xr6:coauthVersionLast="47" xr6:coauthVersionMax="47" xr10:uidLastSave="{00000000-0000-0000-0000-000000000000}"/>
  <bookViews>
    <workbookView xWindow="3450" yWindow="22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<sst xmlns="http://schemas.openxmlformats.org/spreadsheetml/2006/main" count="15" uniqueCount="14">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</sst>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45502</v>
      </c>
      <c r="E2" s="1"/>
      <c r="F2" s="1"/>
    </row>
    <row r="3" spans="1:6" ht="15" x14ac:dyDescent="0.2">
      <c r="A3" s="8" t="s">
        <v>0</v>
      </c>
      <c r="B3" s="9">
        <v>74</v>
      </c>
      <c r="C3" s="8" t="s">
        <v>1</v>
      </c>
      <c r="D3" s="8" t="str">
        <f>IFERROR(VLOOKUP($B$3,'[1]Dados Clientes'!$A:$F,3,0),"")</f>
        <v>Orobo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VILA UNIAO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ANAJAZEIRA</v>
      </c>
      <c r="D5" s="8"/>
      <c r="E5" s="3"/>
      <c r="F5" s="8">
        <f>IFERROR(VLOOKUP($B$3,'[1]Dados Clientes'!$A:$F,5,0),"")</f>
        <v>230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1.9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>
        <v>31</v>
      </c>
      <c r="B10" s="13">
        <v>2</v>
      </c>
      <c r="C10" s="11" t="str">
        <f>IFERROR(VLOOKUP(A10,'[1]Dados Produtos'!$A:$G,2,0),"")</f>
        <v>Dip look</v>
      </c>
      <c r="D10" s="12">
        <f>IFERROR(VLOOKUP(A10,'[1]Dados Produtos'!$A:$G,4,0),"")</f>
        <v>2.0666666666666602</v>
      </c>
      <c r="E10" s="12">
        <f>IFERROR(VLOOKUP(A10,'[1]Dados Produtos'!$A:$G,5,0),"")</f>
        <v>30.999999999999904</v>
      </c>
      <c r="F10" s="14">
        <f t="shared" si="0"/>
        <v>61.999999999999808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0.95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5</v>
      </c>
      <c r="B12" s="13">
        <v>2</v>
      </c>
      <c r="C12" s="11" t="str">
        <f>IFERROR(VLOOKUP(A12,'[1]Dados Produtos'!$A:$G,2,0),"")</f>
        <v>Amendoim</v>
      </c>
      <c r="D12" s="12">
        <f>IFERROR(VLOOKUP(A12,'[1]Dados Produtos'!$A:$G,4,0),"")</f>
        <v>1.25</v>
      </c>
      <c r="E12" s="12">
        <f>IFERROR(VLOOKUP(A12,'[1]Dados Produtos'!$A:$G,5,0),"")</f>
        <v>25</v>
      </c>
      <c r="F12" s="14">
        <f t="shared" si="0"/>
        <v>50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1.4</v>
      </c>
      <c r="E13" s="12">
        <f>IFERROR(VLOOKUP(A13,'[1]Dados Produtos'!$A:$G,5,0),"")</f>
        <v>42</v>
      </c>
      <c r="F13" s="14">
        <f t="shared" si="0"/>
        <v>42</v>
      </c>
    </row>
    <row r="14" spans="1:6" ht="15.75" customHeight="1" x14ac:dyDescent="0.2">
      <c r="A14" s="4">
        <v>40</v>
      </c>
      <c r="B14" s="13">
        <v>1</v>
      </c>
      <c r="C14" s="11" t="str">
        <f>IFERROR(VLOOKUP(A14,'[1]Dados Produtos'!$A:$G,2,0),"")</f>
        <v>cata vento</v>
      </c>
      <c r="D14" s="12">
        <f>IFERROR(VLOOKUP(A14,'[1]Dados Produtos'!$A:$G,4,0),"")</f>
        <v>1.9</v>
      </c>
      <c r="E14" s="12">
        <f>IFERROR(VLOOKUP(A14,'[1]Dados Produtos'!$A:$G,5,0),"")</f>
        <v>57</v>
      </c>
      <c r="F14" s="14">
        <f t="shared" si="0"/>
        <v>57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286.99999999999977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2024-08-28T03:24:32Z</dcterms:created>
  <dcterms:modified xsi:type="dcterms:W3CDTF">2024-08-28T03:24:32Z</dcterms:modified>
</cp:coreProperties>
</file>