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ABB3BAD4-17DE-4B21-949E-866B9EB0D303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<sst xmlns="http://schemas.openxmlformats.org/spreadsheetml/2006/main" count="15" uniqueCount="14">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</sst>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10</v>
      </c>
      <c r="B9" s="13">
        <v>1</v>
      </c>
      <c r="C9" s="11" t="str">
        <f>IFERROR(VLOOKUP(A9,'[1]Dados Produtos'!$A:$G,2,0),"")</f>
        <v>Pe de moleque</v>
      </c>
      <c r="D9" s="12">
        <f>IFERROR(VLOOKUP(A9,'[1]Dados Produtos'!$A:$G,4,0),"")</f>
        <v>1.05</v>
      </c>
      <c r="E9" s="12">
        <f>IFERROR(VLOOKUP(A9,'[1]Dados Produtos'!$A:$G,5,0),"")</f>
        <v>21</v>
      </c>
      <c r="F9" s="14">
        <f t="shared" ref="F9:F35" si="0">IFERROR(B9*E9,"")</f>
        <v>21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1.68333333333333</v>
      </c>
      <c r="E12" s="12">
        <f>IFERROR(VLOOKUP(A12,'[1]Dados Produtos'!$A:$G,5,0),"")</f>
        <v>100.9999999999998</v>
      </c>
      <c r="F12" s="14">
        <f t="shared" si="0"/>
        <v>100.9999999999998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48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1.9166666666666601</v>
      </c>
      <c r="E16" s="12">
        <f>IFERROR(VLOOKUP(A16,'[1]Dados Produtos'!$A:$G,5,0),"")</f>
        <v>22.999999999999922</v>
      </c>
      <c r="F16" s="14">
        <f t="shared" si="0"/>
        <v>22.999999999999922</v>
      </c>
    </row>
    <row r="17" spans="1:6" ht="15.75" customHeight="1" x14ac:dyDescent="0.2">
      <c r="A17" s="4">
        <v>11</v>
      </c>
      <c r="B17" s="13">
        <v>1</v>
      </c>
      <c r="C17" s="11" t="str">
        <f>IFERROR(VLOOKUP(A17,'[1]Dados Produtos'!$A:$G,2,0),"")</f>
        <v>Trufa</v>
      </c>
      <c r="D17" s="12">
        <f>IFERROR(VLOOKUP(A17,'[1]Dados Produtos'!$A:$G,4,0),"")</f>
        <v>2.5</v>
      </c>
      <c r="E17" s="12">
        <f>IFERROR(VLOOKUP(A17,'[1]Dados Produtos'!$A:$G,5,0),"")</f>
        <v>45</v>
      </c>
      <c r="F17" s="14">
        <f t="shared" si="0"/>
        <v>45</v>
      </c>
    </row>
    <row r="18" spans="1:6" ht="15.75" customHeight="1" x14ac:dyDescent="0.2">
      <c r="A18" s="4">
        <v>12</v>
      </c>
      <c r="B18" s="13">
        <v>1</v>
      </c>
      <c r="C18" s="11" t="str">
        <f>IFERROR(VLOOKUP(A18,'[1]Dados Produtos'!$A:$G,2,0),"")</f>
        <v>Pao de mel</v>
      </c>
      <c r="D18" s="12">
        <f>IFERROR(VLOOKUP(A18,'[1]Dados Produtos'!$A:$G,4,0),"")</f>
        <v>2.9</v>
      </c>
      <c r="E18" s="12">
        <f>IFERROR(VLOOKUP(A18,'[1]Dados Produtos'!$A:$G,5,0),"")</f>
        <v>29</v>
      </c>
      <c r="F18" s="14">
        <f t="shared" si="0"/>
        <v>29</v>
      </c>
    </row>
    <row r="19" spans="1:6" ht="15.75" customHeight="1" x14ac:dyDescent="0.2">
      <c r="A19" s="4">
        <v>15</v>
      </c>
      <c r="B19" s="13">
        <v>1</v>
      </c>
      <c r="C19" s="11" t="str">
        <f>IFERROR(VLOOKUP(A19,'[1]Dados Produtos'!$A:$G,2,0),"")</f>
        <v>Alfajor</v>
      </c>
      <c r="D19" s="12">
        <f>IFERROR(VLOOKUP(A19,'[1]Dados Produtos'!$A:$G,4,0),"")</f>
        <v>2.5</v>
      </c>
      <c r="E19" s="12">
        <f>IFERROR(VLOOKUP(A19,'[1]Dados Produtos'!$A:$G,5,0),"")</f>
        <v>30</v>
      </c>
      <c r="F19" s="14">
        <f t="shared" si="0"/>
        <v>30</v>
      </c>
    </row>
    <row r="20" spans="1:6" ht="15.75" customHeight="1" x14ac:dyDescent="0.2">
      <c r="A20" s="4">
        <v>13</v>
      </c>
      <c r="B20" s="13">
        <v>1</v>
      </c>
      <c r="C20" s="11" t="str">
        <f>IFERROR(VLOOKUP(A20,'[1]Dados Produtos'!$A:$G,2,0),"")</f>
        <v>Brownie</v>
      </c>
      <c r="D20" s="12">
        <f>IFERROR(VLOOKUP(A20,'[1]Dados Produtos'!$A:$G,4,0),"")</f>
        <v>2.5</v>
      </c>
      <c r="E20" s="12">
        <f>IFERROR(VLOOKUP(A20,'[1]Dados Produtos'!$A:$G,5,0),"")</f>
        <v>30</v>
      </c>
      <c r="F20" s="14">
        <f t="shared" si="0"/>
        <v>30</v>
      </c>
    </row>
    <row r="21" spans="1:6" ht="15.75" customHeight="1" x14ac:dyDescent="0.2">
      <c r="A21" s="4">
        <v>14</v>
      </c>
      <c r="B21" s="13">
        <v>1</v>
      </c>
      <c r="C21" s="11" t="str">
        <f>IFERROR(VLOOKUP(A21,'[1]Dados Produtos'!$A:$G,2,0),"")</f>
        <v>Coockie</v>
      </c>
      <c r="D21" s="12">
        <f>IFERROR(VLOOKUP(A21,'[1]Dados Produtos'!$A:$G,4,0),"")</f>
        <v>1.5</v>
      </c>
      <c r="E21" s="12">
        <f>IFERROR(VLOOKUP(A21,'[1]Dados Produtos'!$A:$G,5,0),"")</f>
        <v>30</v>
      </c>
      <c r="F21" s="14">
        <f t="shared" si="0"/>
        <v>30</v>
      </c>
    </row>
    <row r="22" spans="1:6" ht="15.75" customHeight="1" x14ac:dyDescent="0.2">
      <c r="A22" s="4">
        <v>18</v>
      </c>
      <c r="B22" s="13">
        <v>1</v>
      </c>
      <c r="C22" s="11" t="str">
        <f>IFERROR(VLOOKUP(A22,'[1]Dados Produtos'!$A:$G,2,0),"")</f>
        <v>Recheado</v>
      </c>
      <c r="D22" s="12">
        <f>IFERROR(VLOOKUP(A22,'[1]Dados Produtos'!$A:$G,4,0),"")</f>
        <v>1.8</v>
      </c>
      <c r="E22" s="12">
        <f>IFERROR(VLOOKUP(A22,'[1]Dados Produtos'!$A:$G,5,0),"")</f>
        <v>36</v>
      </c>
      <c r="F22" s="14">
        <f t="shared" si="0"/>
        <v>36</v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527.99999999999977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2024-02-24T16:30:56Z</dcterms:created>
  <dcterms:modified xsi:type="dcterms:W3CDTF">2024-02-24T17:46:49Z</dcterms:modified>
</cp:coreProperties>
</file>