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64E35A6E-6B0D-4B49-940E-A81A0BE3C0E2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D13" i="1"/>
  <c r="C13" i="1"/>
  <c r="E12" i="1"/>
  <c r="F12" i="1" s="1"/>
  <c r="D12" i="1"/>
  <c r="C12" i="1"/>
  <c r="E11" i="1"/>
  <c r="F11" i="1" s="1"/>
  <c r="D11" i="1"/>
  <c r="C11" i="1"/>
  <c r="D10" i="1"/>
  <c r="C10" i="1"/>
  <c r="E9" i="1"/>
  <c r="F9" i="1" s="1"/>
  <c r="D9" i="1"/>
  <c r="C9" i="1"/>
  <c r="E13" i="1" l="1"/>
  <c r="F13" i="1" s="1"/>
  <c r="E10" i="1"/>
  <c r="F10" i="1" s="1"/>
  <c r="F36" i="1" s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<sst xmlns="http://schemas.openxmlformats.org/spreadsheetml/2006/main" count="15" uniqueCount="14">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</sst>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Edvaldo Bar regis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6</v>
      </c>
      <c r="B14" s="13">
        <v>2</v>
      </c>
      <c r="C14" s="11" t="str">
        <f>IFERROR(VLOOKUP(A14,'[1]Dados Produtos'!$A:$G,2,0),"")</f>
        <v>Brigadeiro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24</v>
      </c>
      <c r="B16" s="13">
        <v>2</v>
      </c>
      <c r="C16" s="11" t="str">
        <f>IFERROR(VLOOKUP(A16,'[1]Dados Produtos'!$A:$G,2,0),"")</f>
        <v>Canudo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74</v>
      </c>
    </row>
    <row r="17" spans="1:6" ht="15.75" customHeight="1" x14ac:dyDescent="0.2">
      <c r="A17" s="4">
        <v>5</v>
      </c>
      <c r="B17" s="13">
        <v>3</v>
      </c>
      <c r="C17" s="11" t="str">
        <f>IFERROR(VLOOKUP(A17,'[1]Dados Produtos'!$A:$G,2,0),"")</f>
        <v>Amendoim</v>
      </c>
      <c r="D17" s="12">
        <f>IFERROR(VLOOKUP(A17,'[1]Dados Produtos'!$A:$G,4,0),"")</f>
        <v>1.2</v>
      </c>
      <c r="E17" s="12">
        <f>IFERROR(VLOOKUP(A17,'[1]Dados Produtos'!$A:$G,5,0),"")</f>
        <v>24</v>
      </c>
      <c r="F17" s="14">
        <f t="shared" si="0"/>
        <v>72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468.99999999999972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2024-02-15T22:08:40Z</dcterms:created>
  <dcterms:modified xsi:type="dcterms:W3CDTF">2024-02-24T17:42:36Z</dcterms:modified>
</cp:coreProperties>
</file>