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516A1A2D-BFEB-4DC1-80E7-D77C18968198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<sst xmlns="http://schemas.openxmlformats.org/spreadsheetml/2006/main" count="15" uniqueCount="14">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</sst>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22" sqref="A2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A.R MINIMERCADO PADARIA &amp;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>
        <v>9</v>
      </c>
      <c r="B10" s="13">
        <v>2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60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1.68333333333333</v>
      </c>
      <c r="E11" s="12">
        <f>IFERROR(VLOOKUP(A11,'[1]Dados Produtos'!$A:$G,5,0),"")</f>
        <v>100.9999999999998</v>
      </c>
      <c r="F11" s="14">
        <f t="shared" si="0"/>
        <v>100.9999999999998</v>
      </c>
    </row>
    <row r="12" spans="1:6" ht="12.75" x14ac:dyDescent="0.2">
      <c r="A12" s="4">
        <v>6</v>
      </c>
      <c r="B12" s="13">
        <v>2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72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</v>
      </c>
      <c r="E13" s="12">
        <f>IFERROR(VLOOKUP(A13,'[1]Dados Produtos'!$A:$G,5,0),"")</f>
        <v>40</v>
      </c>
      <c r="F13" s="14">
        <f t="shared" si="0"/>
        <v>40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>
        <v>17</v>
      </c>
      <c r="B15" s="13">
        <v>2</v>
      </c>
      <c r="C15" s="11" t="str">
        <f>IFERROR(VLOOKUP(A15,'[1]Dados Produtos'!$A:$G,2,0),"")</f>
        <v>Doce de leite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72</v>
      </c>
    </row>
    <row r="16" spans="1:6" ht="15.75" customHeight="1" x14ac:dyDescent="0.2">
      <c r="A16" s="4">
        <v>18</v>
      </c>
      <c r="B16" s="13">
        <v>2</v>
      </c>
      <c r="C16" s="11" t="str">
        <f>IFERROR(VLOOKUP(A16,'[1]Dados Produtos'!$A:$G,2,0),"")</f>
        <v>Recheado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72</v>
      </c>
    </row>
    <row r="17" spans="1:6" ht="15.75" customHeight="1" x14ac:dyDescent="0.2">
      <c r="A17" s="4">
        <v>5</v>
      </c>
      <c r="B17" s="13">
        <v>5</v>
      </c>
      <c r="C17" s="11" t="str">
        <f>IFERROR(VLOOKUP(A17,'[1]Dados Produtos'!$A:$G,2,0),"")</f>
        <v>Amendoim</v>
      </c>
      <c r="D17" s="12">
        <f>IFERROR(VLOOKUP(A17,'[1]Dados Produtos'!$A:$G,4,0),"")</f>
        <v>1.2</v>
      </c>
      <c r="E17" s="12">
        <f>IFERROR(VLOOKUP(A17,'[1]Dados Produtos'!$A:$G,5,0),"")</f>
        <v>24</v>
      </c>
      <c r="F17" s="14">
        <f t="shared" si="0"/>
        <v>120</v>
      </c>
    </row>
    <row r="18" spans="1:6" ht="15.75" customHeight="1" x14ac:dyDescent="0.2">
      <c r="A18" s="4">
        <v>8</v>
      </c>
      <c r="B18" s="13">
        <v>2</v>
      </c>
      <c r="C18" s="11" t="str">
        <f>IFERROR(VLOOKUP(A18,'[1]Dados Produtos'!$A:$G,2,0),"")</f>
        <v>Quebra Queixo Artesanal</v>
      </c>
      <c r="D18" s="12">
        <f>IFERROR(VLOOKUP(A18,'[1]Dados Produtos'!$A:$G,4,0),"")</f>
        <v>1.9166666666666601</v>
      </c>
      <c r="E18" s="12">
        <f>IFERROR(VLOOKUP(A18,'[1]Dados Produtos'!$A:$G,5,0),"")</f>
        <v>22.999999999999922</v>
      </c>
      <c r="F18" s="14">
        <f t="shared" si="0"/>
        <v>45.999999999999844</v>
      </c>
    </row>
    <row r="19" spans="1:6" ht="15.75" customHeight="1" x14ac:dyDescent="0.2">
      <c r="A19" s="4">
        <v>20</v>
      </c>
      <c r="B19" s="13">
        <v>2</v>
      </c>
      <c r="C19" s="11" t="str">
        <f>IFERROR(VLOOKUP(A19,'[1]Dados Produtos'!$A:$G,2,0),"")</f>
        <v>Beijinho cremoso</v>
      </c>
      <c r="D19" s="12">
        <f>IFERROR(VLOOKUP(A19,'[1]Dados Produtos'!$A:$G,4,0),"")</f>
        <v>1.8</v>
      </c>
      <c r="E19" s="12">
        <f>IFERROR(VLOOKUP(A19,'[1]Dados Produtos'!$A:$G,5,0),"")</f>
        <v>36</v>
      </c>
      <c r="F19" s="14">
        <f t="shared" si="0"/>
        <v>72</v>
      </c>
    </row>
    <row r="20" spans="1:6" ht="15.75" customHeight="1" x14ac:dyDescent="0.2">
      <c r="A20" s="4">
        <v>26</v>
      </c>
      <c r="B20" s="13">
        <v>1</v>
      </c>
      <c r="C20" s="11" t="str">
        <f>IFERROR(VLOOKUP(A20,'[1]Dados Produtos'!$A:$G,2,0),"")</f>
        <v>Olho</v>
      </c>
      <c r="D20" s="12">
        <f>IFERROR(VLOOKUP(A20,'[1]Dados Produtos'!$A:$G,4,0),"")</f>
        <v>0.64</v>
      </c>
      <c r="E20" s="12">
        <f>IFERROR(VLOOKUP(A20,'[1]Dados Produtos'!$A:$G,5,0),"")</f>
        <v>32</v>
      </c>
      <c r="F20" s="14">
        <f t="shared" si="0"/>
        <v>32</v>
      </c>
    </row>
    <row r="21" spans="1:6" ht="15.75" customHeight="1" x14ac:dyDescent="0.2">
      <c r="A21" s="4">
        <v>25</v>
      </c>
      <c r="B21" s="13">
        <v>2</v>
      </c>
      <c r="C21" s="11" t="str">
        <f>IFERROR(VLOOKUP(A21,'[1]Dados Produtos'!$A:$G,2,0),"")</f>
        <v>Pingo</v>
      </c>
      <c r="D21" s="12">
        <f>IFERROR(VLOOKUP(A21,'[1]Dados Produtos'!$A:$G,4,0),"")</f>
        <v>0.9</v>
      </c>
      <c r="E21" s="12">
        <f>IFERROR(VLOOKUP(A21,'[1]Dados Produtos'!$A:$G,5,0),"")</f>
        <v>36</v>
      </c>
      <c r="F21" s="14">
        <f t="shared" si="0"/>
        <v>72</v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877.99999999999966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2024-02-14T20:45:06Z</dcterms:created>
  <dcterms:modified xsi:type="dcterms:W3CDTF">2024-02-24T17:42:22Z</dcterms:modified>
</cp:coreProperties>
</file>