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60467636-25FF-4918-9FBF-1738A03BEA3A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<sst xmlns="http://schemas.openxmlformats.org/spreadsheetml/2006/main" count="15" uniqueCount="14">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</sst>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45341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2</v>
      </c>
      <c r="C9" s="11" t="str">
        <f>IFERROR(VLOOKUP(A9,'[1]Dados Produtos'!$A:$G,2,0),"")</f>
        <v>Maria Mole</v>
      </c>
      <c r="D9" s="12">
        <f>IFERROR(VLOOKUP(A9,'[1]Dados Produtos'!$A:$G,4,0),"")</f>
        <v>2</v>
      </c>
      <c r="E9" s="12">
        <f>IFERROR(VLOOKUP(A9,'[1]Dados Produtos'!$A:$G,5,0),"")</f>
        <v>40</v>
      </c>
      <c r="F9" s="14">
        <f t="shared" ref="F9:F35" si="0">IFERROR(B9*E9,"")</f>
        <v>80</v>
      </c>
    </row>
    <row r="10" spans="1:6" ht="12.75" x14ac:dyDescent="0.2">
      <c r="A10" s="4">
        <v>5</v>
      </c>
      <c r="B10" s="13">
        <v>4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96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8</v>
      </c>
      <c r="B14" s="13">
        <v>2</v>
      </c>
      <c r="C14" s="11" t="str">
        <f>IFERROR(VLOOKUP(A14,'[1]Dados Produtos'!$A:$G,2,0),"")</f>
        <v>Quebra Queixo Artesanal</v>
      </c>
      <c r="D14" s="12">
        <f>IFERROR(VLOOKUP(A14,'[1]Dados Produtos'!$A:$G,4,0),"")</f>
        <v>1.9166666666666601</v>
      </c>
      <c r="E14" s="12">
        <f>IFERROR(VLOOKUP(A14,'[1]Dados Produtos'!$A:$G,5,0),"")</f>
        <v>22.999999999999922</v>
      </c>
      <c r="F14" s="14">
        <f t="shared" si="0"/>
        <v>45.999999999999844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326.99999999999983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2024-02-24T16:45:46Z</dcterms:created>
  <dcterms:modified xsi:type="dcterms:W3CDTF">2024-02-24T17:44:03Z</dcterms:modified>
</cp:coreProperties>
</file>