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29DF524-0DA4-40EA-9F0F-67C1926972E0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<sst xmlns="http://schemas.openxmlformats.org/spreadsheetml/2006/main" count="15" uniqueCount="14">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</sst>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75</v>
      </c>
      <c r="C3" s="8" t="s">
        <v>1</v>
      </c>
      <c r="D3" s="8" t="str">
        <f>IFERROR(VLOOKUP($B$3,'[1]Dados Clientes'!$A:$F,3,0),"")</f>
        <v>Ermelon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4</v>
      </c>
      <c r="B10" s="13">
        <v>1</v>
      </c>
      <c r="C10" s="11" t="str">
        <f>IFERROR(VLOOKUP(A10,'[1]Dados Produtos'!$A:$G,2,0),"")</f>
        <v>Banana sem acucar</v>
      </c>
      <c r="D10" s="12">
        <f>IFERROR(VLOOKUP(A10,'[1]Dados Produtos'!$A:$G,4,0),"")</f>
        <v>1.8</v>
      </c>
      <c r="E10" s="12">
        <f>IFERROR(VLOOKUP(A10,'[1]Dados Produtos'!$A:$G,5,0),"")</f>
        <v>54</v>
      </c>
      <c r="F10" s="14">
        <f t="shared" si="0"/>
        <v>54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</v>
      </c>
      <c r="E14" s="12">
        <f>IFERROR(VLOOKUP(A14,'[1]Dados Produtos'!$A:$G,5,0),"")</f>
        <v>40</v>
      </c>
      <c r="F14" s="14">
        <f t="shared" si="0"/>
        <v>40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2024-02-24T15:35:38Z</dcterms:created>
  <dcterms:modified xsi:type="dcterms:W3CDTF">2024-02-24T17:44:51Z</dcterms:modified>
</cp:coreProperties>
</file>