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86C0FEB-C242-49DA-86F7-94246B530D7E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<sst xmlns="http://schemas.openxmlformats.org/spreadsheetml/2006/main" count="15" uniqueCount="14">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</sst>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6" sqref="A16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45308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7</v>
      </c>
      <c r="B9" s="13">
        <v>1</v>
      </c>
      <c r="C9" s="11" t="str">
        <f>IFERROR(VLOOKUP(A9,'[1]Dados Produtos'!$A:$G,2,0),"")</f>
        <v>Quebra Queixo</v>
      </c>
      <c r="D9" s="12">
        <f>IFERROR(VLOOKUP(A9,'[1]Dados Produtos'!$A:$G,4,0),"")</f>
        <v>0.2</v>
      </c>
      <c r="E9" s="12">
        <f>IFERROR(VLOOKUP(A9,'[1]Dados Produtos'!$A:$G,5,0),"")</f>
        <v>20</v>
      </c>
      <c r="F9" s="14">
        <f t="shared" ref="F9:F35" si="0">IFERROR(B9*E9,"")</f>
        <v>20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</v>
      </c>
      <c r="E10" s="12">
        <f>IFERROR(VLOOKUP(A10,'[1]Dados Produtos'!$A:$G,5,0),"")</f>
        <v>40</v>
      </c>
      <c r="F10" s="14">
        <f t="shared" si="0"/>
        <v>40</v>
      </c>
    </row>
    <row r="11" spans="1:6" ht="12.75" x14ac:dyDescent="0.2">
      <c r="A11" s="4">
        <v>10</v>
      </c>
      <c r="B11" s="13">
        <v>1</v>
      </c>
      <c r="C11" s="11" t="str">
        <f>IFERROR(VLOOKUP(A11,'[1]Dados Produtos'!$A:$G,2,0),"")</f>
        <v>Pe de moleque</v>
      </c>
      <c r="D11" s="12">
        <f>IFERROR(VLOOKUP(A11,'[1]Dados Produtos'!$A:$G,4,0),"")</f>
        <v>1.05</v>
      </c>
      <c r="E11" s="12">
        <f>IFERROR(VLOOKUP(A11,'[1]Dados Produtos'!$A:$G,5,0),"")</f>
        <v>21</v>
      </c>
      <c r="F11" s="14">
        <f t="shared" si="0"/>
        <v>21</v>
      </c>
    </row>
    <row r="12" spans="1:6" ht="12.75" x14ac:dyDescent="0.2">
      <c r="A12" s="4">
        <v>9</v>
      </c>
      <c r="B12" s="13">
        <v>1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30</v>
      </c>
    </row>
    <row r="13" spans="1:6" ht="15.75" customHeight="1" x14ac:dyDescent="0.2">
      <c r="A13" s="4">
        <v>25</v>
      </c>
      <c r="B13" s="13">
        <v>1</v>
      </c>
      <c r="C13" s="11" t="str">
        <f>IFERROR(VLOOKUP(A13,'[1]Dados Produtos'!$A:$G,2,0),"")</f>
        <v>Pingo</v>
      </c>
      <c r="D13" s="12">
        <f>IFERROR(VLOOKUP(A13,'[1]Dados Produtos'!$A:$G,4,0),"")</f>
        <v>0.9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13</v>
      </c>
      <c r="B15" s="13">
        <v>1</v>
      </c>
      <c r="C15" s="11" t="str">
        <f>IFERROR(VLOOKUP(A15,'[1]Dados Produtos'!$A:$G,2,0),"")</f>
        <v>Brownie</v>
      </c>
      <c r="D15" s="12">
        <f>IFERROR(VLOOKUP(A15,'[1]Dados Produtos'!$A:$G,4,0),"")</f>
        <v>2.5</v>
      </c>
      <c r="E15" s="12">
        <f>IFERROR(VLOOKUP(A15,'[1]Dados Produtos'!$A:$G,5,0),"")</f>
        <v>30</v>
      </c>
      <c r="F15" s="14">
        <f t="shared" si="0"/>
        <v>30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217.9999999999998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2024-02-12T17:30:23Z</dcterms:created>
  <dcterms:modified xsi:type="dcterms:W3CDTF">2024-02-24T17:45:46Z</dcterms:modified>
</cp:coreProperties>
</file>