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7C3709A-D4AE-4F84-8347-F0F228DBD767}" xr6:coauthVersionLast="47" xr6:coauthVersionMax="47" xr10:uidLastSave="{00000000-0000-0000-0000-000000000000}"/>
  <bookViews>
    <workbookView xWindow="1305" yWindow="250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<sst xmlns="http://schemas.openxmlformats.org/spreadsheetml/2006/main" count="15" uniqueCount="14">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</sst>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24" sqref="A2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2.9</v>
      </c>
      <c r="E13" s="12">
        <f>IFERROR(VLOOKUP(A13,'[1]Dados Produtos'!$A:$G,5,0),"")</f>
        <v>29</v>
      </c>
      <c r="F13" s="14">
        <f t="shared" si="0"/>
        <v>29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4</v>
      </c>
      <c r="B15" s="13">
        <v>1</v>
      </c>
      <c r="C15" s="11" t="str">
        <f>IFERROR(VLOOKUP(A15,'[1]Dados Produtos'!$A:$G,2,0),"")</f>
        <v>Banana sem acucar</v>
      </c>
      <c r="D15" s="12">
        <f>IFERROR(VLOOKUP(A15,'[1]Dados Produtos'!$A:$G,4,0),"")</f>
        <v>1.8</v>
      </c>
      <c r="E15" s="12">
        <f>IFERROR(VLOOKUP(A15,'[1]Dados Produtos'!$A:$G,5,0),"")</f>
        <v>54</v>
      </c>
      <c r="F15" s="14">
        <f t="shared" si="0"/>
        <v>54</v>
      </c>
    </row>
    <row r="16" spans="1:6" ht="15.75" customHeight="1" x14ac:dyDescent="0.2">
      <c r="A16" s="4">
        <v>5</v>
      </c>
      <c r="B16" s="13">
        <v>11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264</v>
      </c>
    </row>
    <row r="17" spans="1:6" ht="15.75" customHeight="1" x14ac:dyDescent="0.2">
      <c r="A17" s="4">
        <v>8</v>
      </c>
      <c r="B17" s="13">
        <v>2</v>
      </c>
      <c r="C17" s="11" t="str">
        <f>IFERROR(VLOOKUP(A17,'[1]Dados Produtos'!$A:$G,2,0),"")</f>
        <v>Quebra Queixo Artesanal</v>
      </c>
      <c r="D17" s="12">
        <f>IFERROR(VLOOKUP(A17,'[1]Dados Produtos'!$A:$G,4,0),"")</f>
        <v>1.9166666666666601</v>
      </c>
      <c r="E17" s="12">
        <f>IFERROR(VLOOKUP(A17,'[1]Dados Produtos'!$A:$G,5,0),"")</f>
        <v>22.999999999999922</v>
      </c>
      <c r="F17" s="14">
        <f t="shared" si="0"/>
        <v>45.999999999999844</v>
      </c>
    </row>
    <row r="18" spans="1:6" ht="15.75" customHeight="1" x14ac:dyDescent="0.2">
      <c r="A18" s="4">
        <v>6</v>
      </c>
      <c r="B18" s="13">
        <v>2</v>
      </c>
      <c r="C18" s="11" t="str">
        <f>IFERROR(VLOOKUP(A18,'[1]Dados Produtos'!$A:$G,2,0),"")</f>
        <v>Brigadeiro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72</v>
      </c>
    </row>
    <row r="19" spans="1:6" ht="15.75" customHeight="1" x14ac:dyDescent="0.2">
      <c r="A19" s="4">
        <v>22</v>
      </c>
      <c r="B19" s="13">
        <v>1</v>
      </c>
      <c r="C19" s="11" t="str">
        <f>IFERROR(VLOOKUP(A19,'[1]Dados Produtos'!$A:$G,2,0),"")</f>
        <v>Maria Mole</v>
      </c>
      <c r="D19" s="12">
        <f>IFERROR(VLOOKUP(A19,'[1]Dados Produtos'!$A:$G,4,0),"")</f>
        <v>2</v>
      </c>
      <c r="E19" s="12">
        <f>IFERROR(VLOOKUP(A19,'[1]Dados Produtos'!$A:$G,5,0),"")</f>
        <v>40</v>
      </c>
      <c r="F19" s="14">
        <f t="shared" si="0"/>
        <v>40</v>
      </c>
    </row>
    <row r="20" spans="1:6" ht="15.75" customHeight="1" x14ac:dyDescent="0.2">
      <c r="A20" s="4">
        <v>26</v>
      </c>
      <c r="B20" s="13">
        <v>2</v>
      </c>
      <c r="C20" s="11" t="str">
        <f>IFERROR(VLOOKUP(A20,'[1]Dados Produtos'!$A:$G,2,0),"")</f>
        <v>Olho</v>
      </c>
      <c r="D20" s="12">
        <f>IFERROR(VLOOKUP(A20,'[1]Dados Produtos'!$A:$G,4,0),"")</f>
        <v>0.64</v>
      </c>
      <c r="E20" s="12">
        <f>IFERROR(VLOOKUP(A20,'[1]Dados Produtos'!$A:$G,5,0),"")</f>
        <v>32</v>
      </c>
      <c r="F20" s="14">
        <f t="shared" si="0"/>
        <v>64</v>
      </c>
    </row>
    <row r="21" spans="1:6" ht="15.75" customHeight="1" x14ac:dyDescent="0.2">
      <c r="A21" s="4">
        <v>1</v>
      </c>
      <c r="B21" s="13">
        <v>1</v>
      </c>
      <c r="C21" s="11" t="str">
        <f>IFERROR(VLOOKUP(A21,'[1]Dados Produtos'!$A:$G,2,0),"")</f>
        <v>Paçoca pequena</v>
      </c>
      <c r="D21" s="12">
        <f>IFERROR(VLOOKUP(A21,'[1]Dados Produtos'!$A:$G,4,0),"")</f>
        <v>1.69047619047619</v>
      </c>
      <c r="E21" s="12">
        <f>IFERROR(VLOOKUP(A21,'[1]Dados Produtos'!$A:$G,5,0),"")</f>
        <v>70.999999999999986</v>
      </c>
      <c r="F21" s="14">
        <f t="shared" si="0"/>
        <v>70.999999999999986</v>
      </c>
    </row>
    <row r="22" spans="1:6" ht="15.75" customHeight="1" x14ac:dyDescent="0.2">
      <c r="A22" s="4">
        <v>2</v>
      </c>
      <c r="B22" s="13">
        <v>1</v>
      </c>
      <c r="C22" s="11" t="str">
        <f>IFERROR(VLOOKUP(A22,'[1]Dados Produtos'!$A:$G,2,0),"")</f>
        <v>Paçoca grande</v>
      </c>
      <c r="D22" s="12">
        <f>IFERROR(VLOOKUP(A22,'[1]Dados Produtos'!$A:$G,4,0),"")</f>
        <v>1.68333333333333</v>
      </c>
      <c r="E22" s="12">
        <f>IFERROR(VLOOKUP(A22,'[1]Dados Produtos'!$A:$G,5,0),"")</f>
        <v>100.9999999999998</v>
      </c>
      <c r="F22" s="14">
        <f t="shared" si="0"/>
        <v>100.9999999999998</v>
      </c>
    </row>
    <row r="23" spans="1:6" ht="15.75" customHeight="1" x14ac:dyDescent="0.2">
      <c r="A23" s="4">
        <v>24</v>
      </c>
      <c r="B23" s="13">
        <v>2</v>
      </c>
      <c r="C23" s="11" t="str">
        <f>IFERROR(VLOOKUP(A23,'[1]Dados Produtos'!$A:$G,2,0),"")</f>
        <v>Canudo</v>
      </c>
      <c r="D23" s="12">
        <f>IFERROR(VLOOKUP(A23,'[1]Dados Produtos'!$A:$G,4,0),"")</f>
        <v>1.85</v>
      </c>
      <c r="E23" s="12">
        <f>IFERROR(VLOOKUP(A23,'[1]Dados Produtos'!$A:$G,5,0),"")</f>
        <v>37</v>
      </c>
      <c r="F23" s="14">
        <f t="shared" si="0"/>
        <v>74</v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1002.9999999999994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2024-03-02T04:38:37Z</dcterms:created>
  <dcterms:modified xsi:type="dcterms:W3CDTF">2024-03-02T04:38:37Z</dcterms:modified>
</cp:coreProperties>
</file>