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48A1AC6B-310B-4362-8ECC-C2AFD0FB91F4}" xr6:coauthVersionLast="47" xr6:coauthVersionMax="47" xr10:uidLastSave="{00000000-0000-0000-0000-000000000000}"/>
  <bookViews>
    <workbookView xWindow="1170" yWindow="117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<sst xmlns="http://schemas.openxmlformats.org/spreadsheetml/2006/main" count="15" uniqueCount="14">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</sst>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7" sqref="B17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45336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2.9</v>
      </c>
      <c r="E10" s="12">
        <f>IFERROR(VLOOKUP(A10,'[1]Dados Produtos'!$A:$G,5,0),"")</f>
        <v>29</v>
      </c>
      <c r="F10" s="14">
        <f t="shared" si="0"/>
        <v>29</v>
      </c>
    </row>
    <row r="11" spans="1:6" ht="12.75" x14ac:dyDescent="0.2">
      <c r="A11" s="4">
        <v>15</v>
      </c>
      <c r="B11" s="13">
        <v>1</v>
      </c>
      <c r="C11" s="11" t="str">
        <f>IFERROR(VLOOKUP(A11,'[1]Dados Produtos'!$A:$G,2,0),"")</f>
        <v>Alfajor</v>
      </c>
      <c r="D11" s="12">
        <f>IFERROR(VLOOKUP(A11,'[1]Dados Produtos'!$A:$G,4,0),"")</f>
        <v>2.5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13</v>
      </c>
      <c r="B12" s="13">
        <v>1</v>
      </c>
      <c r="C12" s="11" t="str">
        <f>IFERROR(VLOOKUP(A12,'[1]Dados Produtos'!$A:$G,2,0),"")</f>
        <v>Brownie</v>
      </c>
      <c r="D12" s="12">
        <f>IFERROR(VLOOKUP(A12,'[1]Dados Produtos'!$A:$G,4,0),"")</f>
        <v>2.5</v>
      </c>
      <c r="E12" s="12">
        <f>IFERROR(VLOOKUP(A12,'[1]Dados Produtos'!$A:$G,5,0),"")</f>
        <v>30</v>
      </c>
      <c r="F12" s="14">
        <f t="shared" si="0"/>
        <v>30</v>
      </c>
    </row>
    <row r="13" spans="1:6" ht="15.75" customHeight="1" x14ac:dyDescent="0.2">
      <c r="A13" s="4">
        <v>3</v>
      </c>
      <c r="B13" s="13">
        <v>1</v>
      </c>
      <c r="C13" s="11" t="str">
        <f>IFERROR(VLOOKUP(A13,'[1]Dados Produtos'!$A:$G,2,0),"")</f>
        <v>Banana com acucar</v>
      </c>
      <c r="D13" s="12">
        <f>IFERROR(VLOOKUP(A13,'[1]Dados Produtos'!$A:$G,4,0),"")</f>
        <v>1.36666666666666</v>
      </c>
      <c r="E13" s="12">
        <f>IFERROR(VLOOKUP(A13,'[1]Dados Produtos'!$A:$G,5,0),"")</f>
        <v>40.999999999999801</v>
      </c>
      <c r="F13" s="14">
        <f t="shared" si="0"/>
        <v>40.999999999999801</v>
      </c>
    </row>
    <row r="14" spans="1:6" ht="15.75" customHeight="1" x14ac:dyDescent="0.2">
      <c r="A14" s="4">
        <v>8</v>
      </c>
      <c r="B14" s="13">
        <v>2</v>
      </c>
      <c r="C14" s="11" t="str">
        <f>IFERROR(VLOOKUP(A14,'[1]Dados Produtos'!$A:$G,2,0),"")</f>
        <v>Quebra Queixo Artesanal</v>
      </c>
      <c r="D14" s="12">
        <f>IFERROR(VLOOKUP(A14,'[1]Dados Produtos'!$A:$G,4,0),"")</f>
        <v>1.9166666666666601</v>
      </c>
      <c r="E14" s="12">
        <f>IFERROR(VLOOKUP(A14,'[1]Dados Produtos'!$A:$G,5,0),"")</f>
        <v>22.999999999999922</v>
      </c>
      <c r="F14" s="14">
        <f t="shared" si="0"/>
        <v>45.999999999999844</v>
      </c>
    </row>
    <row r="15" spans="1:6" ht="15.75" customHeight="1" x14ac:dyDescent="0.2">
      <c r="A15" s="4">
        <v>9</v>
      </c>
      <c r="B15" s="13">
        <v>1</v>
      </c>
      <c r="C15" s="11" t="str">
        <f>IFERROR(VLOOKUP(A15,'[1]Dados Produtos'!$A:$G,2,0),"")</f>
        <v>Pe de moça</v>
      </c>
      <c r="D15" s="12">
        <f>IFERROR(VLOOKUP(A15,'[1]Dados Produtos'!$A:$G,4,0),"")</f>
        <v>1.5</v>
      </c>
      <c r="E15" s="12">
        <f>IFERROR(VLOOKUP(A15,'[1]Dados Produtos'!$A:$G,5,0),"")</f>
        <v>30</v>
      </c>
      <c r="F15" s="14">
        <f t="shared" si="0"/>
        <v>30</v>
      </c>
    </row>
    <row r="16" spans="1:6" ht="15.75" customHeight="1" x14ac:dyDescent="0.2">
      <c r="A16" s="4">
        <v>5</v>
      </c>
      <c r="B16" s="13">
        <v>6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144</v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450.99999999999943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2024-02-24T18:17:25Z</dcterms:created>
  <dcterms:modified xsi:type="dcterms:W3CDTF">2024-02-24T18:17:25Z</dcterms:modified>
</cp:coreProperties>
</file>