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B04A19BF-C83C-4291-9D37-D76C3DAF836D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<sst xmlns="http://schemas.openxmlformats.org/spreadsheetml/2006/main" count="15" uniqueCount="14">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</sst>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45300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Paulo / Cicera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José Santana</v>
      </c>
      <c r="D5" s="8"/>
      <c r="E5" s="3"/>
      <c r="F5" s="8">
        <f>IFERROR(VLOOKUP($B$3,'[1]Dados Clientes'!$A:$F,5,0),"")</f>
        <v>332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2.5</v>
      </c>
      <c r="E9" s="12">
        <f>IFERROR(VLOOKUP(A9,'[1]Dados Produtos'!$A:$G,5,0),"")</f>
        <v>45</v>
      </c>
      <c r="F9" s="14">
        <f t="shared" ref="F9:F35" si="0">IFERROR(B9*E9,"")</f>
        <v>45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20</v>
      </c>
      <c r="B11" s="13">
        <v>1</v>
      </c>
      <c r="C11" s="11" t="str">
        <f>IFERROR(VLOOKUP(A11,'[1]Dados Produtos'!$A:$G,2,0),"")</f>
        <v>Beijinho cremoso</v>
      </c>
      <c r="D11" s="12">
        <f>IFERROR(VLOOKUP(A11,'[1]Dados Produtos'!$A:$G,4,0),"")</f>
        <v>1.75</v>
      </c>
      <c r="E11" s="12">
        <f>IFERROR(VLOOKUP(A11,'[1]Dados Produtos'!$A:$G,5,0),"")</f>
        <v>35</v>
      </c>
      <c r="F11" s="14">
        <f t="shared" si="0"/>
        <v>35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2.9</v>
      </c>
      <c r="E12" s="12">
        <f>IFERROR(VLOOKUP(A12,'[1]Dados Produtos'!$A:$G,5,0),"")</f>
        <v>29</v>
      </c>
      <c r="F12" s="14">
        <f t="shared" si="0"/>
        <v>29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26</v>
      </c>
      <c r="B14" s="13">
        <v>1</v>
      </c>
      <c r="C14" s="11" t="str">
        <f>IFERROR(VLOOKUP(A14,'[1]Dados Produtos'!$A:$G,2,0),"")</f>
        <v>Olho</v>
      </c>
      <c r="D14" s="12">
        <f>IFERROR(VLOOKUP(A14,'[1]Dados Produtos'!$A:$G,4,0),"")</f>
        <v>0.64</v>
      </c>
      <c r="E14" s="12">
        <f>IFERROR(VLOOKUP(A14,'[1]Dados Produtos'!$A:$G,5,0),"")</f>
        <v>32</v>
      </c>
      <c r="F14" s="14">
        <f t="shared" si="0"/>
        <v>32</v>
      </c>
    </row>
    <row r="15" spans="1:6" ht="15.75" customHeight="1" x14ac:dyDescent="0.2">
      <c r="A15" s="4">
        <v>7</v>
      </c>
      <c r="B15" s="13">
        <v>1</v>
      </c>
      <c r="C15" s="11" t="str">
        <f>IFERROR(VLOOKUP(A15,'[1]Dados Produtos'!$A:$G,2,0),"")</f>
        <v>Quebra Queixo</v>
      </c>
      <c r="D15" s="12">
        <f>IFERROR(VLOOKUP(A15,'[1]Dados Produtos'!$A:$G,4,0),"")</f>
        <v>0.2</v>
      </c>
      <c r="E15" s="12">
        <f>IFERROR(VLOOKUP(A15,'[1]Dados Produtos'!$A:$G,5,0),"")</f>
        <v>20</v>
      </c>
      <c r="F15" s="14">
        <f t="shared" si="0"/>
        <v>20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2024-01-24T22:23:11Z</dcterms:created>
  <dcterms:modified xsi:type="dcterms:W3CDTF">2024-01-24T22:23:12Z</dcterms:modified>
</cp:coreProperties>
</file>