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2D3FCD72-0A0F-42A3-907F-CAB0053E1B1E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<sst xmlns="http://schemas.openxmlformats.org/spreadsheetml/2006/main" count="15" uniqueCount="14">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</sst>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E12">
            <v>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E16">
            <v>0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28</v>
          </cell>
          <cell r="B18" t="str">
            <v>Ninho</v>
          </cell>
          <cell r="C18">
            <v>48</v>
          </cell>
          <cell r="D18">
            <v>0.73</v>
          </cell>
          <cell r="E18">
            <v>35.04</v>
          </cell>
        </row>
        <row r="19">
          <cell r="A19">
            <v>26</v>
          </cell>
          <cell r="B19" t="str">
            <v>Olho</v>
          </cell>
          <cell r="C19">
            <v>50</v>
          </cell>
          <cell r="D19">
            <v>0.64</v>
          </cell>
          <cell r="E19">
            <v>32</v>
          </cell>
        </row>
        <row r="20">
          <cell r="A20">
            <v>2</v>
          </cell>
          <cell r="B20" t="str">
            <v>Paçoca grande</v>
          </cell>
          <cell r="C20">
            <v>60</v>
          </cell>
          <cell r="D20">
            <v>1.69</v>
          </cell>
          <cell r="E20">
            <v>101.39999999999999</v>
          </cell>
        </row>
        <row r="21">
          <cell r="A21">
            <v>1</v>
          </cell>
          <cell r="B21" t="str">
            <v>Paçoca pequena</v>
          </cell>
          <cell r="C21">
            <v>42</v>
          </cell>
          <cell r="D21">
            <v>1.69</v>
          </cell>
          <cell r="E21">
            <v>70.98</v>
          </cell>
        </row>
        <row r="22">
          <cell r="A22">
            <v>12</v>
          </cell>
          <cell r="B22" t="str">
            <v>Pao de mel</v>
          </cell>
          <cell r="C22">
            <v>10</v>
          </cell>
          <cell r="D22">
            <v>2.9</v>
          </cell>
          <cell r="E22">
            <v>29</v>
          </cell>
        </row>
        <row r="23">
          <cell r="A23">
            <v>9</v>
          </cell>
          <cell r="B23" t="str">
            <v>Pe de moça</v>
          </cell>
          <cell r="C23">
            <v>20</v>
          </cell>
          <cell r="D23">
            <v>1.5</v>
          </cell>
          <cell r="E23">
            <v>30</v>
          </cell>
        </row>
        <row r="24">
          <cell r="A24">
            <v>10</v>
          </cell>
          <cell r="B24" t="str">
            <v>Pe de moleque</v>
          </cell>
          <cell r="C24">
            <v>20</v>
          </cell>
          <cell r="D24">
            <v>1.05</v>
          </cell>
          <cell r="E24">
            <v>21</v>
          </cell>
        </row>
        <row r="25">
          <cell r="A25">
            <v>25</v>
          </cell>
          <cell r="B25" t="str">
            <v>Pingo</v>
          </cell>
          <cell r="C25">
            <v>40</v>
          </cell>
          <cell r="D25">
            <v>0.9</v>
          </cell>
          <cell r="E25">
            <v>36</v>
          </cell>
        </row>
        <row r="26">
          <cell r="A26">
            <v>7</v>
          </cell>
          <cell r="B26" t="str">
            <v>Quebra Queixo</v>
          </cell>
          <cell r="C26">
            <v>100</v>
          </cell>
          <cell r="D26">
            <v>0.2</v>
          </cell>
          <cell r="E26">
            <v>20</v>
          </cell>
        </row>
        <row r="27">
          <cell r="A27">
            <v>8</v>
          </cell>
          <cell r="B27" t="str">
            <v>Quebra Queixo Artesanal</v>
          </cell>
          <cell r="C27">
            <v>12</v>
          </cell>
          <cell r="D27">
            <v>1.92</v>
          </cell>
          <cell r="E27">
            <v>23.04</v>
          </cell>
        </row>
        <row r="28">
          <cell r="A28">
            <v>18</v>
          </cell>
          <cell r="B28" t="str">
            <v>Recheado</v>
          </cell>
          <cell r="C28">
            <v>20</v>
          </cell>
          <cell r="D28">
            <v>1.75</v>
          </cell>
          <cell r="E28">
            <v>35</v>
          </cell>
        </row>
        <row r="29">
          <cell r="A29">
            <v>11</v>
          </cell>
          <cell r="B29" t="str">
            <v>Trufa</v>
          </cell>
          <cell r="C29">
            <v>18</v>
          </cell>
          <cell r="D29">
            <v>2.5</v>
          </cell>
          <cell r="E29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45295</v>
      </c>
      <c r="E2" s="1"/>
      <c r="F2" s="1"/>
    </row>
    <row r="3" spans="1:6" ht="15" x14ac:dyDescent="0.2">
      <c r="A3" s="8" t="s">
        <v>0</v>
      </c>
      <c r="B3" s="9">
        <v>105</v>
      </c>
      <c r="C3" s="8" t="s">
        <v>1</v>
      </c>
      <c r="D3" s="8" t="str">
        <f>IFERROR(VLOOKUP($B$3,'[1]Dados Clientes'!$A:$F,3,0),"")</f>
        <v>MERC. SAMUEL VERONILDO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1</v>
      </c>
      <c r="B11" s="13">
        <v>2</v>
      </c>
      <c r="C11" s="11" t="str">
        <f>IFERROR(VLOOKUP(A11,'[1]Dados Produtos'!$A:$G,2,0),"")</f>
        <v>Paçoca pequena</v>
      </c>
      <c r="D11" s="12">
        <f>IFERROR(VLOOKUP(A11,'[1]Dados Produtos'!$A:$G,4,0),"")</f>
        <v>1.69</v>
      </c>
      <c r="E11" s="12">
        <f>IFERROR(VLOOKUP(A11,'[1]Dados Produtos'!$A:$G,5,0),"")</f>
        <v>70.98</v>
      </c>
      <c r="F11" s="14">
        <f t="shared" si="0"/>
        <v>141.96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2024-01-19T03:25:15Z</dcterms:created>
  <dcterms:modified xsi:type="dcterms:W3CDTF">2024-01-19T03:25:15Z</dcterms:modified>
</cp:coreProperties>
</file>