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1A50E3F0-3FDF-46FC-BE78-3E4A7FF3ABA1}" xr6:coauthVersionLast="47" xr6:coauthVersionMax="47" xr10:uidLastSave="{00000000-0000-0000-0000-000000000000}"/>
  <bookViews>
    <workbookView xWindow="975" yWindow="117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<sst xmlns="http://schemas.openxmlformats.org/spreadsheetml/2006/main" count="15" uniqueCount="14">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</sst>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3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104</v>
      </c>
      <c r="C3" s="8" t="s">
        <v>1</v>
      </c>
      <c r="D3" s="8" t="str">
        <f>IFERROR(VLOOKUP($B$3,'[1]Dados Clientes'!$A:$F,3,0),"")</f>
        <v>X do MORRO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4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96</v>
      </c>
    </row>
    <row r="10" spans="1:6" ht="12.75" x14ac:dyDescent="0.2">
      <c r="A10" s="4">
        <v>10</v>
      </c>
      <c r="B10" s="13">
        <v>1</v>
      </c>
      <c r="C10" s="11" t="str">
        <f>IFERROR(VLOOKUP(A10,'[1]Dados Produtos'!$A:$G,2,0),"")</f>
        <v>Pe de moleque</v>
      </c>
      <c r="D10" s="12">
        <f>IFERROR(VLOOKUP(A10,'[1]Dados Produtos'!$A:$G,4,0),"")</f>
        <v>1.05</v>
      </c>
      <c r="E10" s="12">
        <f>IFERROR(VLOOKUP(A10,'[1]Dados Produtos'!$A:$G,5,0),"")</f>
        <v>21</v>
      </c>
      <c r="F10" s="14">
        <f t="shared" si="0"/>
        <v>21</v>
      </c>
    </row>
    <row r="11" spans="1:6" ht="12.75" x14ac:dyDescent="0.2">
      <c r="A11" s="4">
        <v>9</v>
      </c>
      <c r="B11" s="13">
        <v>1</v>
      </c>
      <c r="C11" s="11" t="str">
        <f>IFERROR(VLOOKUP(A11,'[1]Dados Produtos'!$A:$G,2,0),"")</f>
        <v>Pe de moça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1.75</v>
      </c>
      <c r="E12" s="12">
        <f>IFERROR(VLOOKUP(A12,'[1]Dados Produtos'!$A:$G,5,0),"")</f>
        <v>35</v>
      </c>
      <c r="F12" s="14">
        <f t="shared" si="0"/>
        <v>35</v>
      </c>
    </row>
    <row r="13" spans="1:6" ht="15.75" customHeight="1" x14ac:dyDescent="0.2">
      <c r="A13" s="4">
        <v>19</v>
      </c>
      <c r="B13" s="13">
        <v>1</v>
      </c>
      <c r="C13" s="11" t="str">
        <f>IFERROR(VLOOKUP(A13,'[1]Dados Produtos'!$A:$G,2,0),"")</f>
        <v>Chococo</v>
      </c>
      <c r="D13" s="12">
        <f>IFERROR(VLOOKUP(A13,'[1]Dados Produtos'!$A:$G,4,0),"")</f>
        <v>1.75</v>
      </c>
      <c r="E13" s="12">
        <f>IFERROR(VLOOKUP(A13,'[1]Dados Produtos'!$A:$G,5,0),"")</f>
        <v>35</v>
      </c>
      <c r="F13" s="14">
        <f t="shared" si="0"/>
        <v>35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>
        <v>22</v>
      </c>
      <c r="B15" s="13">
        <v>1</v>
      </c>
      <c r="C15" s="11" t="str">
        <f>IFERROR(VLOOKUP(A15,'[1]Dados Produtos'!$A:$G,2,0),"")</f>
        <v>Maria Mole</v>
      </c>
      <c r="D15" s="12">
        <f>IFERROR(VLOOKUP(A15,'[1]Dados Produtos'!$A:$G,4,0),"")</f>
        <v>2</v>
      </c>
      <c r="E15" s="12">
        <f>IFERROR(VLOOKUP(A15,'[1]Dados Produtos'!$A:$G,5,0),"")</f>
        <v>40</v>
      </c>
      <c r="F15" s="14">
        <f t="shared" si="0"/>
        <v>40</v>
      </c>
    </row>
    <row r="16" spans="1:6" ht="15.75" customHeight="1" x14ac:dyDescent="0.2">
      <c r="A16" s="4">
        <v>18</v>
      </c>
      <c r="B16" s="13">
        <v>1</v>
      </c>
      <c r="C16" s="11" t="str">
        <f>IFERROR(VLOOKUP(A16,'[1]Dados Produtos'!$A:$G,2,0),"")</f>
        <v>Recheado</v>
      </c>
      <c r="D16" s="12">
        <f>IFERROR(VLOOKUP(A16,'[1]Dados Produtos'!$A:$G,4,0),"")</f>
        <v>1.75</v>
      </c>
      <c r="E16" s="12">
        <f>IFERROR(VLOOKUP(A16,'[1]Dados Produtos'!$A:$G,5,0),"")</f>
        <v>35</v>
      </c>
      <c r="F16" s="14">
        <f t="shared" si="0"/>
        <v>35</v>
      </c>
    </row>
    <row r="17" spans="1:6" ht="15.75" customHeight="1" x14ac:dyDescent="0.2">
      <c r="A17" s="4">
        <v>13</v>
      </c>
      <c r="B17" s="13">
        <v>1</v>
      </c>
      <c r="C17" s="11" t="str">
        <f>IFERROR(VLOOKUP(A17,'[1]Dados Produtos'!$A:$G,2,0),"")</f>
        <v>Brownie</v>
      </c>
      <c r="D17" s="12">
        <f>IFERROR(VLOOKUP(A17,'[1]Dados Produtos'!$A:$G,4,0),"")</f>
        <v>2.5</v>
      </c>
      <c r="E17" s="12">
        <f>IFERROR(VLOOKUP(A17,'[1]Dados Produtos'!$A:$G,5,0),"")</f>
        <v>30</v>
      </c>
      <c r="F17" s="14">
        <f t="shared" si="0"/>
        <v>30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2024-01-23T02:57:29Z</dcterms:created>
  <dcterms:modified xsi:type="dcterms:W3CDTF">2024-01-23T02:57:29Z</dcterms:modified>
</cp:coreProperties>
</file>