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A923BFED-60DF-4AC4-AB75-613840E18374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<sst xmlns="http://schemas.openxmlformats.org/spreadsheetml/2006/main" count="15" uniqueCount="14">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</sst>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45477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VILA DOS OLHOS</v>
      </c>
      <c r="D5" s="8"/>
      <c r="E5" s="3"/>
      <c r="F5" s="8">
        <f>IFERROR(VLOOKUP($B$3,'[1]Dados Clientes'!$A:$F,5,0),"")</f>
        <v>182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>
        <v>13</v>
      </c>
      <c r="B10" s="13">
        <v>3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99</v>
      </c>
    </row>
    <row r="11" spans="1:6" ht="12.75" x14ac:dyDescent="0.2">
      <c r="A11" s="4">
        <v>38</v>
      </c>
      <c r="B11" s="13">
        <v>1</v>
      </c>
      <c r="C11" s="11" t="str">
        <f>IFERROR(VLOOKUP(A11,'[1]Dados Produtos'!$A:$G,2,0),"")</f>
        <v>Pirulito unicornio</v>
      </c>
      <c r="D11" s="12">
        <f>IFERROR(VLOOKUP(A11,'[1]Dados Produtos'!$A:$G,4,0),"")</f>
        <v>1.6</v>
      </c>
      <c r="E11" s="12">
        <f>IFERROR(VLOOKUP(A11,'[1]Dados Produtos'!$A:$G,5,0),"")</f>
        <v>48</v>
      </c>
      <c r="F11" s="14">
        <f t="shared" si="0"/>
        <v>48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11</v>
      </c>
      <c r="B13" s="13">
        <v>1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f t="shared" si="0"/>
        <v>46.999999999999979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1.85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18</v>
      </c>
      <c r="B15" s="13">
        <v>1</v>
      </c>
      <c r="C15" s="11" t="str">
        <f>IFERROR(VLOOKUP(A15,'[1]Dados Produtos'!$A:$G,2,0),"")</f>
        <v>Recheado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5</v>
      </c>
      <c r="B16" s="13">
        <v>3</v>
      </c>
      <c r="C16" s="11" t="str">
        <f>IFERROR(VLOOKUP(A16,'[1]Dados Produtos'!$A:$G,2,0),"")</f>
        <v>Amendoim</v>
      </c>
      <c r="D16" s="12">
        <f>IFERROR(VLOOKUP(A16,'[1]Dados Produtos'!$A:$G,4,0),"")</f>
        <v>1.25</v>
      </c>
      <c r="E16" s="12">
        <f>IFERROR(VLOOKUP(A16,'[1]Dados Produtos'!$A:$G,5,0),"")</f>
        <v>25</v>
      </c>
      <c r="F16" s="14">
        <f t="shared" si="0"/>
        <v>75</v>
      </c>
    </row>
    <row r="17" spans="1:6" ht="15.75" customHeight="1" x14ac:dyDescent="0.2">
      <c r="A17" s="4">
        <v>6</v>
      </c>
      <c r="B17" s="13">
        <v>1</v>
      </c>
      <c r="C17" s="11" t="str">
        <f>IFERROR(VLOOKUP(A17,'[1]Dados Produtos'!$A:$G,2,0),"")</f>
        <v>Brigadeiro</v>
      </c>
      <c r="D17" s="12">
        <f>IFERROR(VLOOKUP(A17,'[1]Dados Produtos'!$A:$G,4,0),"")</f>
        <v>1.85</v>
      </c>
      <c r="E17" s="12">
        <f>IFERROR(VLOOKUP(A17,'[1]Dados Produtos'!$A:$G,5,0),"")</f>
        <v>37</v>
      </c>
      <c r="F17" s="14">
        <f t="shared" si="0"/>
        <v>37</v>
      </c>
    </row>
    <row r="18" spans="1:6" ht="15.75" customHeight="1" x14ac:dyDescent="0.2">
      <c r="A18" s="4">
        <v>26</v>
      </c>
      <c r="B18" s="13">
        <v>1</v>
      </c>
      <c r="C18" s="11" t="str">
        <f>IFERROR(VLOOKUP(A18,'[1]Dados Produtos'!$A:$G,2,0),"")</f>
        <v>Olho de marshmellow</v>
      </c>
      <c r="D18" s="12">
        <f>IFERROR(VLOOKUP(A18,'[1]Dados Produtos'!$A:$G,4,0),"")</f>
        <v>0.64</v>
      </c>
      <c r="E18" s="12">
        <f>IFERROR(VLOOKUP(A18,'[1]Dados Produtos'!$A:$G,5,0),"")</f>
        <v>32</v>
      </c>
      <c r="F18" s="14">
        <f t="shared" si="0"/>
        <v>32</v>
      </c>
    </row>
    <row r="19" spans="1:6" ht="15.75" customHeight="1" x14ac:dyDescent="0.2">
      <c r="A19" s="4">
        <v>5</v>
      </c>
      <c r="B19" s="13">
        <v>1</v>
      </c>
      <c r="C19" s="11" t="str">
        <f>IFERROR(VLOOKUP(A19,'[1]Dados Produtos'!$A:$G,2,0),"")</f>
        <v>Amendoim</v>
      </c>
      <c r="D19" s="12">
        <f>IFERROR(VLOOKUP(A19,'[1]Dados Produtos'!$A:$G,4,0),"")</f>
        <v>1.25</v>
      </c>
      <c r="E19" s="12">
        <f>IFERROR(VLOOKUP(A19,'[1]Dados Produtos'!$A:$G,5,0),"")</f>
        <v>25</v>
      </c>
      <c r="F19" s="14">
        <f t="shared" si="0"/>
        <v>25</v>
      </c>
    </row>
    <row r="20" spans="1:6" ht="15.75" customHeight="1" x14ac:dyDescent="0.2">
      <c r="A20" s="4">
        <v>30</v>
      </c>
      <c r="B20" s="13">
        <v>1</v>
      </c>
      <c r="C20" s="11" t="str">
        <f>IFERROR(VLOOKUP(A20,'[1]Dados Produtos'!$A:$G,2,0),"")</f>
        <v>Doce de ninho (sabores)</v>
      </c>
      <c r="D20" s="12">
        <f>IFERROR(VLOOKUP(A20,'[1]Dados Produtos'!$A:$G,4,0),"")</f>
        <v>1.2333333333333301</v>
      </c>
      <c r="E20" s="12">
        <f>IFERROR(VLOOKUP(A20,'[1]Dados Produtos'!$A:$G,5,0),"")</f>
        <v>36.999999999999901</v>
      </c>
      <c r="F20" s="14">
        <f t="shared" si="0"/>
        <v>36.999999999999901</v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578.99999999999989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2024-07-28T19:53:10Z</dcterms:created>
  <dcterms:modified xsi:type="dcterms:W3CDTF">2024-07-28T19:53:10Z</dcterms:modified>
</cp:coreProperties>
</file>