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C3CA6C4-1689-439D-9FC9-6F1635A887BD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<sst xmlns="http://schemas.openxmlformats.org/spreadsheetml/2006/main" count="15" uniqueCount="14">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</sst>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2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74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2.25</v>
      </c>
      <c r="E16" s="12">
        <f>IFERROR(VLOOKUP(A16,'[1]Dados Produtos'!$A:$G,5,0),"")</f>
        <v>45</v>
      </c>
      <c r="F16" s="14">
        <f t="shared" si="0"/>
        <v>45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1.9</v>
      </c>
      <c r="E17" s="12">
        <f>IFERROR(VLOOKUP(A17,'[1]Dados Produtos'!$A:$G,5,0),"")</f>
        <v>38</v>
      </c>
      <c r="F17" s="14">
        <f t="shared" si="0"/>
        <v>38</v>
      </c>
    </row>
    <row r="18" spans="1:6" ht="15.75" customHeight="1" x14ac:dyDescent="0.2">
      <c r="A18" s="4">
        <v>25</v>
      </c>
      <c r="B18" s="13">
        <v>1</v>
      </c>
      <c r="C18" s="11" t="str">
        <f>IFERROR(VLOOKUP(A18,'[1]Dados Produtos'!$A:$G,2,0),"")</f>
        <v>Pingo</v>
      </c>
      <c r="D18" s="12">
        <f>IFERROR(VLOOKUP(A18,'[1]Dados Produtos'!$A:$G,4,0),"")</f>
        <v>0.95</v>
      </c>
      <c r="E18" s="12">
        <f>IFERROR(VLOOKUP(A18,'[1]Dados Produtos'!$A:$G,5,0),"")</f>
        <v>38</v>
      </c>
      <c r="F18" s="14">
        <f t="shared" si="0"/>
        <v>38</v>
      </c>
    </row>
    <row r="19" spans="1:6" ht="15.75" customHeight="1" x14ac:dyDescent="0.2">
      <c r="A19" s="4">
        <v>31</v>
      </c>
      <c r="B19" s="13">
        <v>2</v>
      </c>
      <c r="C19" s="11" t="str">
        <f>IFERROR(VLOOKUP(A19,'[1]Dados Produtos'!$A:$G,2,0),"")</f>
        <v>Dip look</v>
      </c>
      <c r="D19" s="12">
        <f>IFERROR(VLOOKUP(A19,'[1]Dados Produtos'!$A:$G,4,0),"")</f>
        <v>2.0666666666666602</v>
      </c>
      <c r="E19" s="12">
        <f>IFERROR(VLOOKUP(A19,'[1]Dados Produtos'!$A:$G,5,0),"")</f>
        <v>30.999999999999904</v>
      </c>
      <c r="F19" s="14">
        <f t="shared" si="0"/>
        <v>61.999999999999808</v>
      </c>
    </row>
    <row r="20" spans="1:6" ht="15.75" customHeight="1" x14ac:dyDescent="0.2">
      <c r="A20" s="4">
        <v>34</v>
      </c>
      <c r="B20" s="13">
        <v>1</v>
      </c>
      <c r="C20" s="11" t="str">
        <f>IFERROR(VLOOKUP(A20,'[1]Dados Produtos'!$A:$G,2,0),"")</f>
        <v>Olho de gelatina</v>
      </c>
      <c r="D20" s="12">
        <f>IFERROR(VLOOKUP(A20,'[1]Dados Produtos'!$A:$G,4,0),"")</f>
        <v>2.4166666666666599</v>
      </c>
      <c r="E20" s="12">
        <f>IFERROR(VLOOKUP(A20,'[1]Dados Produtos'!$A:$G,5,0),"")</f>
        <v>57.999999999999837</v>
      </c>
      <c r="F20" s="14">
        <f t="shared" si="0"/>
        <v>57.999999999999837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511.99999999999966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2024-07-28T19:27:12Z</dcterms:created>
  <dcterms:modified xsi:type="dcterms:W3CDTF">2024-07-28T19:27:12Z</dcterms:modified>
</cp:coreProperties>
</file>