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65B3E58-14C4-4D4F-89BA-50D14CC87536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D15" i="1"/>
  <c r="C15" i="1"/>
  <c r="E14" i="1"/>
  <c r="F14" i="1" s="1"/>
  <c r="D14" i="1"/>
  <c r="C14" i="1"/>
  <c r="D13" i="1"/>
  <c r="C13" i="1"/>
  <c r="D12" i="1"/>
  <c r="C12" i="1"/>
  <c r="D11" i="1"/>
  <c r="C11" i="1"/>
  <c r="D10" i="1"/>
  <c r="C10" i="1"/>
  <c r="D9" i="1"/>
  <c r="C9" i="1"/>
  <c r="E11" i="1" l="1"/>
  <c r="F11" i="1" s="1"/>
  <c r="E12" i="1" l="1"/>
  <c r="F12" i="1" s="1"/>
  <c r="E10" i="1"/>
  <c r="F10" i="1" s="1"/>
  <c r="E15" i="1"/>
  <c r="F15" i="1" s="1"/>
  <c r="E13" i="1"/>
  <c r="F13" i="1" s="1"/>
  <c r="E9" i="1"/>
  <c r="F9" i="1" s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<sst xmlns="http://schemas.openxmlformats.org/spreadsheetml/2006/main" count="15" uniqueCount="14">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</sst>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39</v>
          </cell>
          <cell r="B24" t="str">
            <v>Hamburguer</v>
          </cell>
          <cell r="C24">
            <v>24</v>
          </cell>
          <cell r="D24">
            <v>1.8333333333333299</v>
          </cell>
          <cell r="E24">
            <v>43.999999999999915</v>
          </cell>
        </row>
        <row r="25">
          <cell r="A25">
            <v>22</v>
          </cell>
          <cell r="B25" t="str">
            <v>Maria Mole</v>
          </cell>
          <cell r="C25">
            <v>20</v>
          </cell>
          <cell r="D25">
            <v>2.25</v>
          </cell>
          <cell r="E25">
            <v>45</v>
          </cell>
        </row>
        <row r="26">
          <cell r="A26">
            <v>34</v>
          </cell>
          <cell r="B26" t="str">
            <v>Olho de gelatina</v>
          </cell>
          <cell r="C26">
            <v>24</v>
          </cell>
          <cell r="D26">
            <v>2.4166666666666599</v>
          </cell>
          <cell r="E26">
            <v>57.999999999999837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</v>
          </cell>
          <cell r="B28" t="str">
            <v>Paçoca grande</v>
          </cell>
          <cell r="C28">
            <v>60</v>
          </cell>
          <cell r="D28">
            <v>1.7166666666666599</v>
          </cell>
          <cell r="E28">
            <v>102.99999999999959</v>
          </cell>
        </row>
        <row r="29">
          <cell r="A29">
            <v>1</v>
          </cell>
          <cell r="B29" t="str">
            <v>Paçoca pequena</v>
          </cell>
          <cell r="C29">
            <v>42</v>
          </cell>
          <cell r="D29">
            <v>1.71428571428571</v>
          </cell>
          <cell r="E29">
            <v>71.999999999999815</v>
          </cell>
        </row>
        <row r="30">
          <cell r="A30">
            <v>12</v>
          </cell>
          <cell r="B30" t="str">
            <v>Pao de mel</v>
          </cell>
          <cell r="C30">
            <v>10</v>
          </cell>
          <cell r="D30">
            <v>3</v>
          </cell>
          <cell r="E30">
            <v>30</v>
          </cell>
        </row>
        <row r="31">
          <cell r="A31">
            <v>9</v>
          </cell>
          <cell r="B31" t="str">
            <v>Pe de moça</v>
          </cell>
          <cell r="C31">
            <v>20</v>
          </cell>
          <cell r="D31">
            <v>1.5</v>
          </cell>
          <cell r="E31">
            <v>30</v>
          </cell>
        </row>
        <row r="32">
          <cell r="A32">
            <v>10</v>
          </cell>
          <cell r="B32" t="str">
            <v>Pe de moleque</v>
          </cell>
          <cell r="C32">
            <v>20</v>
          </cell>
          <cell r="D32">
            <v>1.1000000000000001</v>
          </cell>
          <cell r="E32">
            <v>22</v>
          </cell>
        </row>
        <row r="33">
          <cell r="A33">
            <v>25</v>
          </cell>
          <cell r="B33" t="str">
            <v>Pingo</v>
          </cell>
          <cell r="C33">
            <v>40</v>
          </cell>
          <cell r="D33">
            <v>0.95</v>
          </cell>
          <cell r="E33">
            <v>38</v>
          </cell>
        </row>
        <row r="34">
          <cell r="A34">
            <v>32</v>
          </cell>
          <cell r="B34" t="str">
            <v>Pirulito de caveira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33</v>
          </cell>
          <cell r="B35" t="str">
            <v>pirulito de olho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38</v>
          </cell>
          <cell r="B36" t="str">
            <v>Pirulito unicornio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7</v>
          </cell>
          <cell r="B37" t="str">
            <v>Quebra Queixo</v>
          </cell>
          <cell r="C37">
            <v>100</v>
          </cell>
          <cell r="D37">
            <v>0.22</v>
          </cell>
          <cell r="E37">
            <v>22</v>
          </cell>
        </row>
        <row r="38">
          <cell r="A38">
            <v>8</v>
          </cell>
          <cell r="B38" t="str">
            <v>Quebra Queixo Artesanal</v>
          </cell>
          <cell r="C38">
            <v>12</v>
          </cell>
          <cell r="D38">
            <v>2</v>
          </cell>
          <cell r="E38">
            <v>24</v>
          </cell>
        </row>
        <row r="39">
          <cell r="A39">
            <v>18</v>
          </cell>
          <cell r="B39" t="str">
            <v>Recheado</v>
          </cell>
          <cell r="C39">
            <v>20</v>
          </cell>
          <cell r="D39">
            <v>1.85</v>
          </cell>
          <cell r="E39">
            <v>37</v>
          </cell>
        </row>
        <row r="40">
          <cell r="A40">
            <v>11</v>
          </cell>
          <cell r="B40" t="str">
            <v>Trufa</v>
          </cell>
          <cell r="C40">
            <v>18</v>
          </cell>
          <cell r="D40">
            <v>2.6111111111111098</v>
          </cell>
          <cell r="E4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8" sqref="B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31</v>
      </c>
      <c r="B11" s="13">
        <v>1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38</v>
      </c>
      <c r="B16" s="13">
        <v>1</v>
      </c>
      <c r="C16" s="11" t="str">
        <f>IFERROR(VLOOKUP(A16,'[1]Dados Produtos'!$A:$G,2,0),"")</f>
        <v>Pirulito unicornio</v>
      </c>
      <c r="D16" s="12">
        <f>IFERROR(VLOOKUP(A16,'[1]Dados Produtos'!$A:$G,4,0),"")</f>
        <v>1.6</v>
      </c>
      <c r="E16" s="12">
        <f>IFERROR(VLOOKUP(A16,'[1]Dados Produtos'!$A:$G,5,0),"")</f>
        <v>48</v>
      </c>
      <c r="F16" s="14">
        <f t="shared" si="0"/>
        <v>48</v>
      </c>
    </row>
    <row r="17" spans="1:6" ht="15.75" customHeight="1" x14ac:dyDescent="0.2">
      <c r="A17" s="4">
        <v>39</v>
      </c>
      <c r="B17" s="13">
        <v>1</v>
      </c>
      <c r="C17" s="11" t="str">
        <f>IFERROR(VLOOKUP(A17,'[1]Dados Produtos'!$A:$G,2,0),"")</f>
        <v>Hamburguer</v>
      </c>
      <c r="D17" s="12">
        <f>IFERROR(VLOOKUP(A17,'[1]Dados Produtos'!$A:$G,4,0),"")</f>
        <v>1.8333333333333299</v>
      </c>
      <c r="E17" s="12">
        <f>IFERROR(VLOOKUP(A17,'[1]Dados Produtos'!$A:$G,5,0),"")</f>
        <v>43.999999999999915</v>
      </c>
      <c r="F17" s="14">
        <f t="shared" si="0"/>
        <v>43.999999999999915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2024-07-28T15:49:51Z</dcterms:created>
  <dcterms:modified xsi:type="dcterms:W3CDTF">2024-07-28T15:49:51Z</dcterms:modified>
</cp:coreProperties>
</file>