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981D8F5-759F-42FE-9FDB-2292264B9DA4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D25" i="1"/>
  <c r="C25" i="1"/>
  <c r="D24" i="1"/>
  <c r="C24" i="1"/>
  <c r="D23" i="1"/>
  <c r="C23" i="1"/>
  <c r="E22" i="1"/>
  <c r="F22" i="1" s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E13" i="1"/>
  <c r="F13" i="1" s="1"/>
  <c r="D13" i="1"/>
  <c r="C13" i="1"/>
  <c r="D12" i="1"/>
  <c r="C12" i="1"/>
  <c r="D11" i="1"/>
  <c r="C11" i="1"/>
  <c r="D10" i="1"/>
  <c r="C10" i="1"/>
  <c r="D9" i="1"/>
  <c r="C9" i="1"/>
  <c r="E23" i="1" l="1"/>
  <c r="F23" i="1" s="1"/>
  <c r="E21" i="1"/>
  <c r="F21" i="1" s="1"/>
  <c r="E25" i="1" l="1"/>
  <c r="F25" i="1" s="1"/>
  <c r="E20" i="1" l="1"/>
  <c r="F20" i="1" s="1"/>
  <c r="E18" i="1" l="1"/>
  <c r="F18" i="1" s="1"/>
  <c r="E24" i="1"/>
  <c r="F24" i="1" s="1"/>
  <c r="E9" i="1"/>
  <c r="F9" i="1" s="1"/>
  <c r="E10" i="1" l="1"/>
  <c r="F10" i="1" s="1"/>
  <c r="E12" i="1"/>
  <c r="F12" i="1" s="1"/>
  <c r="E15" i="1"/>
  <c r="F15" i="1" s="1"/>
  <c r="E14" i="1"/>
  <c r="F14" i="1" s="1"/>
  <c r="E19" i="1"/>
  <c r="F19" i="1" s="1"/>
  <c r="E11" i="1"/>
  <c r="F11" i="1" s="1"/>
  <c r="E16" i="1"/>
  <c r="F16" i="1" s="1"/>
  <c r="E17" i="1"/>
  <c r="F17" i="1" s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<sst xmlns="http://schemas.openxmlformats.org/spreadsheetml/2006/main" count="15" uniqueCount="14">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</sst>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E29" sqref="E2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1.85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18</v>
      </c>
      <c r="B15" s="13">
        <v>1</v>
      </c>
      <c r="C15" s="11" t="str">
        <f>IFERROR(VLOOKUP(A15,'[1]Dados Produtos'!$A:$G,2,0),"")</f>
        <v>Recheado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9</v>
      </c>
      <c r="B16" s="13">
        <v>1</v>
      </c>
      <c r="C16" s="11" t="str">
        <f>IFERROR(VLOOKUP(A16,'[1]Dados Produtos'!$A:$G,2,0),"")</f>
        <v>Pe de moça</v>
      </c>
      <c r="D16" s="12">
        <f>IFERROR(VLOOKUP(A16,'[1]Dados Produtos'!$A:$G,4,0),"")</f>
        <v>1.5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>
        <v>12</v>
      </c>
      <c r="B17" s="13">
        <v>1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>
        <v>34</v>
      </c>
      <c r="B18" s="13">
        <v>1</v>
      </c>
      <c r="C18" s="11" t="str">
        <f>IFERROR(VLOOKUP(A18,'[1]Dados Produtos'!$A:$G,2,0),"")</f>
        <v>Olho de gelatina</v>
      </c>
      <c r="D18" s="12">
        <f>IFERROR(VLOOKUP(A18,'[1]Dados Produtos'!$A:$G,4,0),"")</f>
        <v>2.4166666666666599</v>
      </c>
      <c r="E18" s="12">
        <f>IFERROR(VLOOKUP(A18,'[1]Dados Produtos'!$A:$G,5,0),"")</f>
        <v>57.999999999999837</v>
      </c>
      <c r="F18" s="14">
        <f t="shared" si="0"/>
        <v>57.999999999999837</v>
      </c>
    </row>
    <row r="19" spans="1:6" ht="15.75" customHeight="1" x14ac:dyDescent="0.2">
      <c r="A19" s="4">
        <v>26</v>
      </c>
      <c r="B19" s="13">
        <v>1</v>
      </c>
      <c r="C19" s="11" t="str">
        <f>IFERROR(VLOOKUP(A19,'[1]Dados Produtos'!$A:$G,2,0),"")</f>
        <v>Olho de marshmellow</v>
      </c>
      <c r="D19" s="12">
        <f>IFERROR(VLOOKUP(A19,'[1]Dados Produtos'!$A:$G,4,0),"")</f>
        <v>0.64</v>
      </c>
      <c r="E19" s="12">
        <f>IFERROR(VLOOKUP(A19,'[1]Dados Produtos'!$A:$G,5,0),"")</f>
        <v>32</v>
      </c>
      <c r="F19" s="14">
        <f t="shared" si="0"/>
        <v>32</v>
      </c>
    </row>
    <row r="20" spans="1:6" ht="15.75" customHeight="1" x14ac:dyDescent="0.2">
      <c r="A20" s="4">
        <v>33</v>
      </c>
      <c r="B20" s="13">
        <v>1</v>
      </c>
      <c r="C20" s="11" t="str">
        <f>IFERROR(VLOOKUP(A20,'[1]Dados Produtos'!$A:$G,2,0),"")</f>
        <v>pirulito de olho</v>
      </c>
      <c r="D20" s="12">
        <f>IFERROR(VLOOKUP(A20,'[1]Dados Produtos'!$A:$G,4,0),"")</f>
        <v>1.86666666666666</v>
      </c>
      <c r="E20" s="12">
        <f>IFERROR(VLOOKUP(A20,'[1]Dados Produtos'!$A:$G,5,0),"")</f>
        <v>55.999999999999801</v>
      </c>
      <c r="F20" s="14">
        <f t="shared" si="0"/>
        <v>55.999999999999801</v>
      </c>
    </row>
    <row r="21" spans="1:6" ht="15.75" customHeight="1" x14ac:dyDescent="0.2">
      <c r="A21" s="4">
        <v>38</v>
      </c>
      <c r="B21" s="13">
        <v>1</v>
      </c>
      <c r="C21" s="11" t="str">
        <f>IFERROR(VLOOKUP(A21,'[1]Dados Produtos'!$A:$G,2,0),"")</f>
        <v>Pirulito unicornio</v>
      </c>
      <c r="D21" s="12">
        <f>IFERROR(VLOOKUP(A21,'[1]Dados Produtos'!$A:$G,4,0),"")</f>
        <v>1.6</v>
      </c>
      <c r="E21" s="12">
        <f>IFERROR(VLOOKUP(A21,'[1]Dados Produtos'!$A:$G,5,0),"")</f>
        <v>48</v>
      </c>
      <c r="F21" s="14">
        <f t="shared" si="0"/>
        <v>48</v>
      </c>
    </row>
    <row r="22" spans="1:6" ht="15.75" customHeight="1" x14ac:dyDescent="0.2">
      <c r="A22" s="4">
        <v>40</v>
      </c>
      <c r="B22" s="13">
        <v>1</v>
      </c>
      <c r="C22" s="11" t="str">
        <f>IFERROR(VLOOKUP(A22,'[1]Dados Produtos'!$A:$G,2,0),"")</f>
        <v>cata vento</v>
      </c>
      <c r="D22" s="12">
        <f>IFERROR(VLOOKUP(A22,'[1]Dados Produtos'!$A:$G,4,0),"")</f>
        <v>1.9</v>
      </c>
      <c r="E22" s="12">
        <f>IFERROR(VLOOKUP(A22,'[1]Dados Produtos'!$A:$G,5,0),"")</f>
        <v>57</v>
      </c>
      <c r="F22" s="14">
        <f t="shared" si="0"/>
        <v>57</v>
      </c>
    </row>
    <row r="23" spans="1:6" ht="15.75" customHeight="1" x14ac:dyDescent="0.2">
      <c r="A23" s="4">
        <v>39</v>
      </c>
      <c r="B23" s="13">
        <v>1</v>
      </c>
      <c r="C23" s="11" t="str">
        <f>IFERROR(VLOOKUP(A23,'[1]Dados Produtos'!$A:$G,2,0),"")</f>
        <v>Hamburguer</v>
      </c>
      <c r="D23" s="12">
        <f>IFERROR(VLOOKUP(A23,'[1]Dados Produtos'!$A:$G,4,0),"")</f>
        <v>1.8333333333333299</v>
      </c>
      <c r="E23" s="12">
        <f>IFERROR(VLOOKUP(A23,'[1]Dados Produtos'!$A:$G,5,0),"")</f>
        <v>43.999999999999915</v>
      </c>
      <c r="F23" s="14">
        <f t="shared" si="0"/>
        <v>43.999999999999915</v>
      </c>
    </row>
    <row r="24" spans="1:6" ht="15.75" customHeight="1" x14ac:dyDescent="0.2">
      <c r="A24" s="4">
        <v>31</v>
      </c>
      <c r="B24" s="13">
        <v>2</v>
      </c>
      <c r="C24" s="11" t="str">
        <f>IFERROR(VLOOKUP(A24,'[1]Dados Produtos'!$A:$G,2,0),"")</f>
        <v>Dip look</v>
      </c>
      <c r="D24" s="12">
        <f>IFERROR(VLOOKUP(A24,'[1]Dados Produtos'!$A:$G,4,0),"")</f>
        <v>2.0666666666666602</v>
      </c>
      <c r="E24" s="12">
        <f>IFERROR(VLOOKUP(A24,'[1]Dados Produtos'!$A:$G,5,0),"")</f>
        <v>30.999999999999904</v>
      </c>
      <c r="F24" s="14">
        <f t="shared" si="0"/>
        <v>61.999999999999808</v>
      </c>
    </row>
    <row r="25" spans="1:6" ht="15.75" customHeight="1" x14ac:dyDescent="0.2">
      <c r="A25" s="4">
        <v>36</v>
      </c>
      <c r="B25" s="13">
        <v>1</v>
      </c>
      <c r="C25" s="11" t="str">
        <f>IFERROR(VLOOKUP(A25,'[1]Dados Produtos'!$A:$G,2,0),"")</f>
        <v>Cliclete Goma</v>
      </c>
      <c r="D25" s="12">
        <f>IFERROR(VLOOKUP(A25,'[1]Dados Produtos'!$A:$G,4,0),"")</f>
        <v>2.0666666666666602</v>
      </c>
      <c r="E25" s="12">
        <f>IFERROR(VLOOKUP(A25,'[1]Dados Produtos'!$A:$G,5,0),"")</f>
        <v>30.999999999999904</v>
      </c>
      <c r="F25" s="14">
        <f t="shared" si="0"/>
        <v>30.999999999999904</v>
      </c>
    </row>
    <row r="26" spans="1:6" ht="15.75" customHeight="1" x14ac:dyDescent="0.2">
      <c r="A26" s="4">
        <v>24</v>
      </c>
      <c r="B26" s="13">
        <v>2</v>
      </c>
      <c r="C26" s="11" t="str">
        <f>IFERROR(VLOOKUP(A26,'[1]Dados Produtos'!$A:$G,2,0),"")</f>
        <v>Canudo</v>
      </c>
      <c r="D26" s="12">
        <f>IFERROR(VLOOKUP(A26,'[1]Dados Produtos'!$A:$G,4,0),"")</f>
        <v>1.9</v>
      </c>
      <c r="E26" s="12">
        <f>IFERROR(VLOOKUP(A26,'[1]Dados Produtos'!$A:$G,5,0),"")</f>
        <v>38</v>
      </c>
      <c r="F26" s="14">
        <f t="shared" si="0"/>
        <v>76</v>
      </c>
    </row>
    <row r="27" spans="1:6" ht="15.75" customHeight="1" x14ac:dyDescent="0.2">
      <c r="A27" s="4">
        <v>25</v>
      </c>
      <c r="B27" s="13">
        <v>2</v>
      </c>
      <c r="C27" s="11" t="str">
        <f>IFERROR(VLOOKUP(A27,'[1]Dados Produtos'!$A:$G,2,0),"")</f>
        <v>Pingo</v>
      </c>
      <c r="D27" s="12">
        <f>IFERROR(VLOOKUP(A27,'[1]Dados Produtos'!$A:$G,4,0),"")</f>
        <v>0.95</v>
      </c>
      <c r="E27" s="12">
        <f>IFERROR(VLOOKUP(A27,'[1]Dados Produtos'!$A:$G,5,0),"")</f>
        <v>38</v>
      </c>
      <c r="F27" s="14">
        <f t="shared" si="0"/>
        <v>76</v>
      </c>
    </row>
    <row r="28" spans="1:6" ht="15.75" customHeight="1" x14ac:dyDescent="0.2">
      <c r="A28" s="4">
        <v>3</v>
      </c>
      <c r="B28" s="13">
        <v>1</v>
      </c>
      <c r="C28" s="11" t="str">
        <f>IFERROR(VLOOKUP(A28,'[1]Dados Produtos'!$A:$G,2,0),"")</f>
        <v>Banana com acucar</v>
      </c>
      <c r="D28" s="12">
        <f>IFERROR(VLOOKUP(A28,'[1]Dados Produtos'!$A:$G,4,0),"")</f>
        <v>1.4</v>
      </c>
      <c r="E28" s="12">
        <f>IFERROR(VLOOKUP(A28,'[1]Dados Produtos'!$A:$G,5,0),"")</f>
        <v>42</v>
      </c>
      <c r="F28" s="14">
        <f t="shared" si="0"/>
        <v>42</v>
      </c>
    </row>
    <row r="29" spans="1:6" ht="15.75" customHeight="1" x14ac:dyDescent="0.2">
      <c r="A29" s="4">
        <v>22</v>
      </c>
      <c r="B29" s="13">
        <v>1</v>
      </c>
      <c r="C29" s="11" t="str">
        <f>IFERROR(VLOOKUP(A29,'[1]Dados Produtos'!$A:$G,2,0),"")</f>
        <v>Maria Mole</v>
      </c>
      <c r="D29" s="12">
        <f>IFERROR(VLOOKUP(A29,'[1]Dados Produtos'!$A:$G,4,0),"")</f>
        <v>2.25</v>
      </c>
      <c r="E29" s="12">
        <f>IFERROR(VLOOKUP(A29,'[1]Dados Produtos'!$A:$G,5,0),"")</f>
        <v>45</v>
      </c>
      <c r="F29" s="14">
        <f t="shared" si="0"/>
        <v>45</v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1063.9999999999986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2024-07-28T16:55:36Z</dcterms:created>
  <dcterms:modified xsi:type="dcterms:W3CDTF">2024-07-28T16:55:36Z</dcterms:modified>
</cp:coreProperties>
</file>