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7FE0A96-DE53-453F-812E-3BDAD859C958}" xr6:coauthVersionLast="47" xr6:coauthVersionMax="47" xr10:uidLastSave="{00000000-0000-0000-0000-000000000000}"/>
  <bookViews>
    <workbookView xWindow="1170" yWindow="117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<sst xmlns="http://schemas.openxmlformats.org/spreadsheetml/2006/main" count="15" uniqueCount="14">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</sst>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Nova 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39</v>
      </c>
      <c r="B9" s="13">
        <v>2</v>
      </c>
      <c r="C9" s="11" t="str">
        <f>IFERROR(VLOOKUP(A9,'[1]Dados Produtos'!$A:$G,2,0),"")</f>
        <v>Hamburguer</v>
      </c>
      <c r="D9" s="12">
        <f>IFERROR(VLOOKUP(A9,'[1]Dados Produtos'!$A:$G,4,0),"")</f>
        <v>1.8333333333333299</v>
      </c>
      <c r="E9" s="12">
        <f>IFERROR(VLOOKUP(A9,'[1]Dados Produtos'!$A:$G,5,0),"")</f>
        <v>43.999999999999915</v>
      </c>
      <c r="F9" s="14">
        <f t="shared" ref="F9:F35" si="0">IFERROR(B9*E9,"")</f>
        <v>87.999999999999829</v>
      </c>
    </row>
    <row r="10" spans="1:6" ht="12.75" x14ac:dyDescent="0.2">
      <c r="A10" s="4">
        <v>40</v>
      </c>
      <c r="B10" s="13">
        <v>1</v>
      </c>
      <c r="C10" s="11" t="str">
        <f>IFERROR(VLOOKUP(A10,'[1]Dados Produtos'!$A:$G,2,0),"")</f>
        <v>cata vento</v>
      </c>
      <c r="D10" s="12">
        <f>IFERROR(VLOOKUP(A10,'[1]Dados Produtos'!$A:$G,4,0),"")</f>
        <v>1.9</v>
      </c>
      <c r="E10" s="12">
        <f>IFERROR(VLOOKUP(A10,'[1]Dados Produtos'!$A:$G,5,0),"")</f>
        <v>57</v>
      </c>
      <c r="F10" s="14">
        <f t="shared" si="0"/>
        <v>57</v>
      </c>
    </row>
    <row r="11" spans="1:6" ht="12.75" x14ac:dyDescent="0.2">
      <c r="A11" s="4">
        <v>38</v>
      </c>
      <c r="B11" s="13">
        <v>1</v>
      </c>
      <c r="C11" s="11" t="str">
        <f>IFERROR(VLOOKUP(A11,'[1]Dados Produtos'!$A:$G,2,0),"")</f>
        <v>Pirulito unicornio</v>
      </c>
      <c r="D11" s="12">
        <f>IFERROR(VLOOKUP(A11,'[1]Dados Produtos'!$A:$G,4,0),"")</f>
        <v>1.6</v>
      </c>
      <c r="E11" s="12">
        <f>IFERROR(VLOOKUP(A11,'[1]Dados Produtos'!$A:$G,5,0),"")</f>
        <v>48</v>
      </c>
      <c r="F11" s="14">
        <f t="shared" si="0"/>
        <v>48</v>
      </c>
    </row>
    <row r="12" spans="1:6" ht="12.75" x14ac:dyDescent="0.2">
      <c r="A12" s="4">
        <v>31</v>
      </c>
      <c r="B12" s="13">
        <v>2</v>
      </c>
      <c r="C12" s="11" t="str">
        <f>IFERROR(VLOOKUP(A12,'[1]Dados Produtos'!$A:$G,2,0),"")</f>
        <v>Dip look</v>
      </c>
      <c r="D12" s="12">
        <f>IFERROR(VLOOKUP(A12,'[1]Dados Produtos'!$A:$G,4,0),"")</f>
        <v>2.0666666666666602</v>
      </c>
      <c r="E12" s="12">
        <f>IFERROR(VLOOKUP(A12,'[1]Dados Produtos'!$A:$G,5,0),"")</f>
        <v>30.999999999999904</v>
      </c>
      <c r="F12" s="14">
        <f t="shared" si="0"/>
        <v>61.999999999999808</v>
      </c>
    </row>
    <row r="13" spans="1:6" ht="15.75" customHeight="1" x14ac:dyDescent="0.2">
      <c r="A13" s="4">
        <v>33</v>
      </c>
      <c r="B13" s="13">
        <v>1</v>
      </c>
      <c r="C13" s="11" t="str">
        <f>IFERROR(VLOOKUP(A13,'[1]Dados Produtos'!$A:$G,2,0),"")</f>
        <v>pirulito de olho</v>
      </c>
      <c r="D13" s="12">
        <f>IFERROR(VLOOKUP(A13,'[1]Dados Produtos'!$A:$G,4,0),"")</f>
        <v>1.6</v>
      </c>
      <c r="E13" s="12">
        <f>IFERROR(VLOOKUP(A13,'[1]Dados Produtos'!$A:$G,5,0),"")</f>
        <v>48</v>
      </c>
      <c r="F13" s="14">
        <f t="shared" si="0"/>
        <v>48</v>
      </c>
    </row>
    <row r="14" spans="1:6" ht="15.75" customHeight="1" x14ac:dyDescent="0.2">
      <c r="A14" s="4">
        <v>17</v>
      </c>
      <c r="B14" s="13">
        <v>2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13</v>
      </c>
      <c r="B15" s="13">
        <v>2</v>
      </c>
      <c r="C15" s="11" t="str">
        <f>IFERROR(VLOOKUP(A15,'[1]Dados Produtos'!$A:$G,2,0),"")</f>
        <v>Brownie</v>
      </c>
      <c r="D15" s="12">
        <f>IFERROR(VLOOKUP(A15,'[1]Dados Produtos'!$A:$G,4,0),"")</f>
        <v>2.75</v>
      </c>
      <c r="E15" s="12">
        <f>IFERROR(VLOOKUP(A15,'[1]Dados Produtos'!$A:$G,5,0),"")</f>
        <v>33</v>
      </c>
      <c r="F15" s="14">
        <f t="shared" si="0"/>
        <v>66</v>
      </c>
    </row>
    <row r="16" spans="1:6" ht="15.75" customHeight="1" x14ac:dyDescent="0.2">
      <c r="A16" s="4">
        <v>12</v>
      </c>
      <c r="B16" s="13">
        <v>2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60</v>
      </c>
    </row>
    <row r="17" spans="1:6" ht="15.75" customHeight="1" x14ac:dyDescent="0.2">
      <c r="A17" s="4">
        <v>6</v>
      </c>
      <c r="B17" s="13">
        <v>1</v>
      </c>
      <c r="C17" s="11" t="str">
        <f>IFERROR(VLOOKUP(A17,'[1]Dados Produtos'!$A:$G,2,0),"")</f>
        <v>Brigadeiro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25</v>
      </c>
      <c r="B18" s="13">
        <v>2</v>
      </c>
      <c r="C18" s="11" t="str">
        <f>IFERROR(VLOOKUP(A18,'[1]Dados Produtos'!$A:$G,2,0),"")</f>
        <v>Pingo</v>
      </c>
      <c r="D18" s="12">
        <f>IFERROR(VLOOKUP(A18,'[1]Dados Produtos'!$A:$G,4,0),"")</f>
        <v>0.95</v>
      </c>
      <c r="E18" s="12">
        <f>IFERROR(VLOOKUP(A18,'[1]Dados Produtos'!$A:$G,5,0),"")</f>
        <v>38</v>
      </c>
      <c r="F18" s="14">
        <f t="shared" si="0"/>
        <v>76</v>
      </c>
    </row>
    <row r="19" spans="1:6" ht="15.75" customHeight="1" x14ac:dyDescent="0.2">
      <c r="A19" s="4">
        <v>27</v>
      </c>
      <c r="B19" s="13">
        <v>2</v>
      </c>
      <c r="C19" s="11" t="str">
        <f>IFERROR(VLOOKUP(A19,'[1]Dados Produtos'!$A:$G,2,0),"")</f>
        <v>Chupão</v>
      </c>
      <c r="D19" s="12">
        <f>IFERROR(VLOOKUP(A19,'[1]Dados Produtos'!$A:$G,4,0),"")</f>
        <v>1.5</v>
      </c>
      <c r="E19" s="12">
        <f>IFERROR(VLOOKUP(A19,'[1]Dados Produtos'!$A:$G,5,0),"")</f>
        <v>90</v>
      </c>
      <c r="F19" s="14">
        <f t="shared" si="0"/>
        <v>180</v>
      </c>
    </row>
    <row r="20" spans="1:6" ht="15.75" customHeight="1" x14ac:dyDescent="0.2">
      <c r="A20" s="4">
        <v>5</v>
      </c>
      <c r="B20" s="13">
        <v>2</v>
      </c>
      <c r="C20" s="11" t="str">
        <f>IFERROR(VLOOKUP(A20,'[1]Dados Produtos'!$A:$G,2,0),"")</f>
        <v>Amendoim</v>
      </c>
      <c r="D20" s="12">
        <f>IFERROR(VLOOKUP(A20,'[1]Dados Produtos'!$A:$G,4,0),"")</f>
        <v>1.25</v>
      </c>
      <c r="E20" s="12">
        <f>IFERROR(VLOOKUP(A20,'[1]Dados Produtos'!$A:$G,5,0),"")</f>
        <v>25</v>
      </c>
      <c r="F20" s="14">
        <f t="shared" si="0"/>
        <v>50</v>
      </c>
    </row>
    <row r="21" spans="1:6" ht="15.75" customHeight="1" x14ac:dyDescent="0.2">
      <c r="A21" s="4">
        <v>26</v>
      </c>
      <c r="B21" s="13">
        <v>2</v>
      </c>
      <c r="C21" s="11" t="str">
        <f>IFERROR(VLOOKUP(A21,'[1]Dados Produtos'!$A:$G,2,0),"")</f>
        <v>Olho de marshmellow</v>
      </c>
      <c r="D21" s="12">
        <f>IFERROR(VLOOKUP(A21,'[1]Dados Produtos'!$A:$G,4,0),"")</f>
        <v>0.64</v>
      </c>
      <c r="E21" s="12">
        <f>IFERROR(VLOOKUP(A21,'[1]Dados Produtos'!$A:$G,5,0),"")</f>
        <v>32</v>
      </c>
      <c r="F21" s="14">
        <f t="shared" si="0"/>
        <v>64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907.99999999999966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2024-08-19T00:58:44Z</dcterms:created>
  <dcterms:modified xsi:type="dcterms:W3CDTF">2024-08-19T00:58:44Z</dcterms:modified>
</cp:coreProperties>
</file>