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8760C416-2FEB-49EB-8FE4-3DEC569F8310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<sst xmlns="http://schemas.openxmlformats.org/spreadsheetml/2006/main" count="15" uniqueCount="14">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</sst>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2" sqref="A2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45481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40</v>
      </c>
      <c r="B9" s="13">
        <v>1</v>
      </c>
      <c r="C9" s="11" t="str">
        <f>IFERROR(VLOOKUP(A9,'[1]Dados Produtos'!$A:$G,2,0),"")</f>
        <v>cata vento</v>
      </c>
      <c r="D9" s="12">
        <f>IFERROR(VLOOKUP(A9,'[1]Dados Produtos'!$A:$G,4,0),"")</f>
        <v>1.9</v>
      </c>
      <c r="E9" s="12">
        <f>IFERROR(VLOOKUP(A9,'[1]Dados Produtos'!$A:$G,5,0),"")</f>
        <v>57</v>
      </c>
      <c r="F9" s="14">
        <f t="shared" ref="F9:F35" si="0">IFERROR(B9*E9,"")</f>
        <v>57</v>
      </c>
    </row>
    <row r="10" spans="1:6" ht="12.75" x14ac:dyDescent="0.2">
      <c r="A10" s="4">
        <v>30</v>
      </c>
      <c r="B10" s="13">
        <v>1</v>
      </c>
      <c r="C10" s="11" t="str">
        <f>IFERROR(VLOOKUP(A10,'[1]Dados Produtos'!$A:$G,2,0),"")</f>
        <v>Doce de ninho (sabores)</v>
      </c>
      <c r="D10" s="12">
        <f>IFERROR(VLOOKUP(A10,'[1]Dados Produtos'!$A:$G,4,0),"")</f>
        <v>1.2333333333333301</v>
      </c>
      <c r="E10" s="12">
        <f>IFERROR(VLOOKUP(A10,'[1]Dados Produtos'!$A:$G,5,0),"")</f>
        <v>36.999999999999901</v>
      </c>
      <c r="F10" s="14">
        <f t="shared" si="0"/>
        <v>36.999999999999901</v>
      </c>
    </row>
    <row r="11" spans="1:6" ht="12.75" x14ac:dyDescent="0.2">
      <c r="A11" s="4">
        <v>12</v>
      </c>
      <c r="B11" s="13">
        <v>2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60</v>
      </c>
    </row>
    <row r="12" spans="1:6" ht="12.75" x14ac:dyDescent="0.2">
      <c r="A12" s="4">
        <v>11</v>
      </c>
      <c r="B12" s="13">
        <v>2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93.999999999999957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9</v>
      </c>
      <c r="B14" s="13">
        <v>1</v>
      </c>
      <c r="C14" s="11" t="str">
        <f>IFERROR(VLOOKUP(A14,'[1]Dados Produtos'!$A:$G,2,0),"")</f>
        <v>Pe de moça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>
        <v>34</v>
      </c>
      <c r="B15" s="13">
        <v>1</v>
      </c>
      <c r="C15" s="11" t="str">
        <f>IFERROR(VLOOKUP(A15,'[1]Dados Produtos'!$A:$G,2,0),"")</f>
        <v>Olho de gelatina</v>
      </c>
      <c r="D15" s="12">
        <f>IFERROR(VLOOKUP(A15,'[1]Dados Produtos'!$A:$G,4,0),"")</f>
        <v>2.4166666666666599</v>
      </c>
      <c r="E15" s="12">
        <f>IFERROR(VLOOKUP(A15,'[1]Dados Produtos'!$A:$G,5,0),"")</f>
        <v>57.999999999999837</v>
      </c>
      <c r="F15" s="14">
        <f t="shared" si="0"/>
        <v>57.999999999999837</v>
      </c>
    </row>
    <row r="16" spans="1:6" ht="15.75" customHeight="1" x14ac:dyDescent="0.2">
      <c r="A16" s="4">
        <v>17</v>
      </c>
      <c r="B16" s="13">
        <v>1</v>
      </c>
      <c r="C16" s="11" t="str">
        <f>IFERROR(VLOOKUP(A16,'[1]Dados Produtos'!$A:$G,2,0),"")</f>
        <v>Doce de leite</v>
      </c>
      <c r="D16" s="12">
        <f>IFERROR(VLOOKUP(A16,'[1]Dados Produtos'!$A:$G,4,0),"")</f>
        <v>1.85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25</v>
      </c>
      <c r="B17" s="13">
        <v>2</v>
      </c>
      <c r="C17" s="11" t="str">
        <f>IFERROR(VLOOKUP(A17,'[1]Dados Produtos'!$A:$G,2,0),"")</f>
        <v>Pingo</v>
      </c>
      <c r="D17" s="12">
        <f>IFERROR(VLOOKUP(A17,'[1]Dados Produtos'!$A:$G,4,0),"")</f>
        <v>0.95</v>
      </c>
      <c r="E17" s="12">
        <f>IFERROR(VLOOKUP(A17,'[1]Dados Produtos'!$A:$G,5,0),"")</f>
        <v>38</v>
      </c>
      <c r="F17" s="14">
        <f t="shared" si="0"/>
        <v>76</v>
      </c>
    </row>
    <row r="18" spans="1:6" ht="15.75" customHeight="1" x14ac:dyDescent="0.2">
      <c r="A18" s="4">
        <v>22</v>
      </c>
      <c r="B18" s="13">
        <v>2</v>
      </c>
      <c r="C18" s="11" t="str">
        <f>IFERROR(VLOOKUP(A18,'[1]Dados Produtos'!$A:$G,2,0),"")</f>
        <v>Maria Mole</v>
      </c>
      <c r="D18" s="12">
        <f>IFERROR(VLOOKUP(A18,'[1]Dados Produtos'!$A:$G,4,0),"")</f>
        <v>2.25</v>
      </c>
      <c r="E18" s="12">
        <f>IFERROR(VLOOKUP(A18,'[1]Dados Produtos'!$A:$G,5,0),"")</f>
        <v>45</v>
      </c>
      <c r="F18" s="14">
        <f t="shared" si="0"/>
        <v>90</v>
      </c>
    </row>
    <row r="19" spans="1:6" ht="15.75" customHeight="1" x14ac:dyDescent="0.2">
      <c r="A19" s="4">
        <v>3</v>
      </c>
      <c r="B19" s="13">
        <v>1</v>
      </c>
      <c r="C19" s="11" t="str">
        <f>IFERROR(VLOOKUP(A19,'[1]Dados Produtos'!$A:$G,2,0),"")</f>
        <v>Banana com acucar</v>
      </c>
      <c r="D19" s="12">
        <f>IFERROR(VLOOKUP(A19,'[1]Dados Produtos'!$A:$G,4,0),"")</f>
        <v>1.4</v>
      </c>
      <c r="E19" s="12">
        <f>IFERROR(VLOOKUP(A19,'[1]Dados Produtos'!$A:$G,5,0),"")</f>
        <v>42</v>
      </c>
      <c r="F19" s="14">
        <f t="shared" si="0"/>
        <v>42</v>
      </c>
    </row>
    <row r="20" spans="1:6" ht="15.75" customHeight="1" x14ac:dyDescent="0.2">
      <c r="A20" s="4">
        <v>36</v>
      </c>
      <c r="B20" s="13">
        <v>1</v>
      </c>
      <c r="C20" s="11" t="str">
        <f>IFERROR(VLOOKUP(A20,'[1]Dados Produtos'!$A:$G,2,0),"")</f>
        <v>Cliclete Goma</v>
      </c>
      <c r="D20" s="12">
        <f>IFERROR(VLOOKUP(A20,'[1]Dados Produtos'!$A:$G,4,0),"")</f>
        <v>2.0666666666666602</v>
      </c>
      <c r="E20" s="12">
        <f>IFERROR(VLOOKUP(A20,'[1]Dados Produtos'!$A:$G,5,0),"")</f>
        <v>30.999999999999904</v>
      </c>
      <c r="F20" s="14">
        <f t="shared" si="0"/>
        <v>30.999999999999904</v>
      </c>
    </row>
    <row r="21" spans="1:6" ht="15.75" customHeight="1" x14ac:dyDescent="0.2">
      <c r="A21" s="4">
        <v>20</v>
      </c>
      <c r="B21" s="13">
        <v>1</v>
      </c>
      <c r="C21" s="11" t="str">
        <f>IFERROR(VLOOKUP(A21,'[1]Dados Produtos'!$A:$G,2,0),"")</f>
        <v>Beijinho cremoso</v>
      </c>
      <c r="D21" s="12">
        <f>IFERROR(VLOOKUP(A21,'[1]Dados Produtos'!$A:$G,4,0),"")</f>
        <v>1.85</v>
      </c>
      <c r="E21" s="12">
        <f>IFERROR(VLOOKUP(A21,'[1]Dados Produtos'!$A:$G,5,0),"")</f>
        <v>37</v>
      </c>
      <c r="F21" s="14">
        <f t="shared" si="0"/>
        <v>37</v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685.99999999999955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2024-07-28T20:04:17Z</dcterms:created>
  <dcterms:modified xsi:type="dcterms:W3CDTF">2024-07-28T20:04:17Z</dcterms:modified>
</cp:coreProperties>
</file>