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8E962A45-B047-492E-9456-8A5FE140E7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<sst xmlns="http://schemas.openxmlformats.org/spreadsheetml/2006/main" count="15" uniqueCount="14">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</sst>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37</v>
      </c>
      <c r="C3" s="8" t="s">
        <v>1</v>
      </c>
      <c r="D3" s="8" t="str">
        <f>IFERROR(VLOOKUP($B$3,'[1]Dados Clientes'!$A:$F,3,0),"")</f>
        <v>Big dia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39</v>
      </c>
      <c r="B9" s="13">
        <v>1</v>
      </c>
      <c r="C9" s="11" t="str">
        <f>IFERROR(VLOOKUP(A9,'[1]Dados Produtos'!$A:$G,2,0),"")</f>
        <v>Hamburguer</v>
      </c>
      <c r="D9" s="12">
        <f>IFERROR(VLOOKUP(A9,'[1]Dados Produtos'!$A:$G,4,0),"")</f>
        <v>1.8333333333333299</v>
      </c>
      <c r="E9" s="12">
        <f>IFERROR(VLOOKUP(A9,'[1]Dados Produtos'!$A:$G,5,0),"")</f>
        <v>43.999999999999915</v>
      </c>
      <c r="F9" s="14">
        <f t="shared" ref="F9:F35" si="0">IFERROR(B9*E9,"")</f>
        <v>43.999999999999915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2024-07-28T17:28:34Z</dcterms:created>
  <dcterms:modified xsi:type="dcterms:W3CDTF">2024-07-28T20:57:37Z</dcterms:modified>
</cp:coreProperties>
</file>