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609C2BA-A5F6-4C0E-8F5D-B14F2D5D4C2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<sst xmlns="http://schemas.openxmlformats.org/spreadsheetml/2006/main" count="15" uniqueCount="14">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</sst>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2</v>
      </c>
      <c r="E15" s="12">
        <f>IFERROR(VLOOKUP(A15,'[1]Dados Produtos'!$A:$G,5,0),"")</f>
        <v>24</v>
      </c>
      <c r="F15" s="14">
        <f t="shared" si="0"/>
        <v>24</v>
      </c>
    </row>
    <row r="16" spans="1:6" ht="15.75" customHeight="1" x14ac:dyDescent="0.2">
      <c r="A16" s="4">
        <v>13</v>
      </c>
      <c r="B16" s="13">
        <v>2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66</v>
      </c>
    </row>
    <row r="17" spans="1:6" ht="15.75" customHeight="1" x14ac:dyDescent="0.2">
      <c r="A17" s="4">
        <v>2</v>
      </c>
      <c r="B17" s="13">
        <v>1</v>
      </c>
      <c r="C17" s="11" t="str">
        <f>IFERROR(VLOOKUP(A17,'[1]Dados Produtos'!$A:$G,2,0),"")</f>
        <v>Paçoca grande</v>
      </c>
      <c r="D17" s="12">
        <f>IFERROR(VLOOKUP(A17,'[1]Dados Produtos'!$A:$G,4,0),"")</f>
        <v>1.7166666666666599</v>
      </c>
      <c r="E17" s="12">
        <f>IFERROR(VLOOKUP(A17,'[1]Dados Produtos'!$A:$G,5,0),"")</f>
        <v>102.99999999999959</v>
      </c>
      <c r="F17" s="14">
        <f t="shared" si="0"/>
        <v>102.99999999999959</v>
      </c>
    </row>
    <row r="18" spans="1:6" ht="15.75" customHeight="1" x14ac:dyDescent="0.2">
      <c r="A18" s="4">
        <v>30</v>
      </c>
      <c r="B18" s="13">
        <v>4</v>
      </c>
      <c r="C18" s="11" t="str">
        <f>IFERROR(VLOOKUP(A18,'[1]Dados Produtos'!$A:$G,2,0),"")</f>
        <v>Doce de ninho (sabores)</v>
      </c>
      <c r="D18" s="12">
        <f>IFERROR(VLOOKUP(A18,'[1]Dados Produtos'!$A:$G,4,0),"")</f>
        <v>1.2333333333333301</v>
      </c>
      <c r="E18" s="12">
        <f>IFERROR(VLOOKUP(A18,'[1]Dados Produtos'!$A:$G,5,0),"")</f>
        <v>36.999999999999901</v>
      </c>
      <c r="F18" s="14">
        <f t="shared" si="0"/>
        <v>147.9999999999996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25</v>
      </c>
      <c r="B20" s="13">
        <v>1</v>
      </c>
      <c r="C20" s="11" t="str">
        <f>IFERROR(VLOOKUP(A20,'[1]Dados Produtos'!$A:$G,2,0),"")</f>
        <v>Pingo</v>
      </c>
      <c r="D20" s="12">
        <f>IFERROR(VLOOKUP(A20,'[1]Dados Produtos'!$A:$G,4,0),"")</f>
        <v>0.95</v>
      </c>
      <c r="E20" s="12">
        <f>IFERROR(VLOOKUP(A20,'[1]Dados Produtos'!$A:$G,5,0),"")</f>
        <v>38</v>
      </c>
      <c r="F20" s="14">
        <f t="shared" si="0"/>
        <v>38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664.9999999999992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2024-07-29T02:51:05Z</dcterms:created>
  <dcterms:modified xsi:type="dcterms:W3CDTF">2024-07-29T02:51:05Z</dcterms:modified>
</cp:coreProperties>
</file>