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DAB3EF6-EC96-4AB7-BBD3-4EE00D9CD480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<sst xmlns="http://schemas.openxmlformats.org/spreadsheetml/2006/main" count="15" uniqueCount="14">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</sst>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205.99999999999918</v>
      </c>
    </row>
    <row r="10" spans="1:6" ht="12.75" x14ac:dyDescent="0.2">
      <c r="A10" s="4">
        <v>24</v>
      </c>
      <c r="B10" s="13">
        <v>3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114</v>
      </c>
    </row>
    <row r="11" spans="1:6" ht="12.75" x14ac:dyDescent="0.2">
      <c r="A11" s="4">
        <v>11</v>
      </c>
      <c r="B11" s="13">
        <v>2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93.999999999999957</v>
      </c>
    </row>
    <row r="12" spans="1:6" ht="12.75" x14ac:dyDescent="0.2">
      <c r="A12" s="4">
        <v>12</v>
      </c>
      <c r="B12" s="13">
        <v>3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90</v>
      </c>
    </row>
    <row r="13" spans="1:6" ht="15.75" customHeight="1" x14ac:dyDescent="0.2">
      <c r="A13" s="4">
        <v>6</v>
      </c>
      <c r="B13" s="13">
        <v>3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111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8</v>
      </c>
      <c r="B15" s="13">
        <v>6</v>
      </c>
      <c r="C15" s="11" t="str">
        <f>IFERROR(VLOOKUP(A15,'[1]Dados Produtos'!$A:$G,2,0),"")</f>
        <v>Quebra Queixo Artesanal</v>
      </c>
      <c r="D15" s="12">
        <f>IFERROR(VLOOKUP(A15,'[1]Dados Produtos'!$A:$G,4,0),"")</f>
        <v>2</v>
      </c>
      <c r="E15" s="12">
        <f>IFERROR(VLOOKUP(A15,'[1]Dados Produtos'!$A:$G,5,0),"")</f>
        <v>24</v>
      </c>
      <c r="F15" s="14">
        <f t="shared" si="0"/>
        <v>144</v>
      </c>
    </row>
    <row r="16" spans="1:6" ht="15.75" customHeight="1" x14ac:dyDescent="0.2">
      <c r="A16" s="4">
        <v>26</v>
      </c>
      <c r="B16" s="13">
        <v>2</v>
      </c>
      <c r="C16" s="11" t="str">
        <f>IFERROR(VLOOKUP(A16,'[1]Dados Produtos'!$A:$G,2,0),"")</f>
        <v>Olho de marshmellow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64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1.4</v>
      </c>
      <c r="E17" s="12">
        <f>IFERROR(VLOOKUP(A17,'[1]Dados Produtos'!$A:$G,5,0),"")</f>
        <v>42</v>
      </c>
      <c r="F17" s="14">
        <f t="shared" si="0"/>
        <v>42</v>
      </c>
    </row>
    <row r="18" spans="1:6" ht="15.75" customHeight="1" x14ac:dyDescent="0.2">
      <c r="A18" s="4">
        <v>27</v>
      </c>
      <c r="B18" s="13">
        <v>1</v>
      </c>
      <c r="C18" s="11" t="str">
        <f>IFERROR(VLOOKUP(A18,'[1]Dados Produtos'!$A:$G,2,0),"")</f>
        <v>Chupão</v>
      </c>
      <c r="D18" s="12">
        <f>IFERROR(VLOOKUP(A18,'[1]Dados Produtos'!$A:$G,4,0),"")</f>
        <v>1.5</v>
      </c>
      <c r="E18" s="12">
        <f>IFERROR(VLOOKUP(A18,'[1]Dados Produtos'!$A:$G,5,0),"")</f>
        <v>90</v>
      </c>
      <c r="F18" s="14">
        <f t="shared" si="0"/>
        <v>90</v>
      </c>
    </row>
    <row r="19" spans="1:6" ht="15.75" customHeight="1" x14ac:dyDescent="0.2">
      <c r="A19" s="4">
        <v>30</v>
      </c>
      <c r="B19" s="13">
        <v>2</v>
      </c>
      <c r="C19" s="11" t="str">
        <f>IFERROR(VLOOKUP(A19,'[1]Dados Produtos'!$A:$G,2,0),"")</f>
        <v>Doce de ninho (sabores)</v>
      </c>
      <c r="D19" s="12">
        <f>IFERROR(VLOOKUP(A19,'[1]Dados Produtos'!$A:$G,4,0),"")</f>
        <v>1.2333333333333301</v>
      </c>
      <c r="E19" s="12">
        <f>IFERROR(VLOOKUP(A19,'[1]Dados Produtos'!$A:$G,5,0),"")</f>
        <v>36.999999999999901</v>
      </c>
      <c r="F19" s="14">
        <f t="shared" si="0"/>
        <v>73.999999999999801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1073.9999999999989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2024-07-29T02:04:49Z</dcterms:created>
  <dcterms:modified xsi:type="dcterms:W3CDTF">2024-07-29T02:04:49Z</dcterms:modified>
</cp:coreProperties>
</file>