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87F6C0E4-0FD6-47F5-966B-0EC95E0FC740}" xr6:coauthVersionLast="47" xr6:coauthVersionMax="47" xr10:uidLastSave="{00000000-0000-0000-0000-000000000000}"/>
  <bookViews>
    <workbookView xWindow="3120" yWindow="3120" windowWidth="141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<sst xmlns="http://schemas.openxmlformats.org/spreadsheetml/2006/main" count="15" uniqueCount="14">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</sst>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Nova 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45488</v>
      </c>
      <c r="E2" s="1"/>
      <c r="F2" s="1"/>
    </row>
    <row r="3" spans="1:6" ht="15" x14ac:dyDescent="0.2">
      <c r="A3" s="8" t="s">
        <v>0</v>
      </c>
      <c r="B3" s="9">
        <v>47</v>
      </c>
      <c r="C3" s="8" t="s">
        <v>1</v>
      </c>
      <c r="D3" s="8" t="str">
        <f>IFERROR(VLOOKUP($B$3,'[1]Dados Clientes'!$A:$F,3,0),"")</f>
        <v>ROSE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Calvacante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9</v>
      </c>
      <c r="B9" s="13">
        <v>1</v>
      </c>
      <c r="C9" s="11" t="str">
        <f>IFERROR(VLOOKUP(A9,'[1]Dados Produtos'!$A:$G,2,0),"")</f>
        <v>Pe de moça</v>
      </c>
      <c r="D9" s="12">
        <f>IFERROR(VLOOKUP(A9,'[1]Dados Produtos'!$A:$G,4,0),"")</f>
        <v>1.5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>
        <v>5</v>
      </c>
      <c r="B10" s="13">
        <v>1</v>
      </c>
      <c r="C10" s="11" t="str">
        <f>IFERROR(VLOOKUP(A10,'[1]Dados Produtos'!$A:$G,2,0),"")</f>
        <v>Amendoim</v>
      </c>
      <c r="D10" s="12">
        <f>IFERROR(VLOOKUP(A10,'[1]Dados Produtos'!$A:$G,4,0),"")</f>
        <v>1.25</v>
      </c>
      <c r="E10" s="12">
        <f>IFERROR(VLOOKUP(A10,'[1]Dados Produtos'!$A:$G,5,0),"")</f>
        <v>25</v>
      </c>
      <c r="F10" s="14">
        <f t="shared" si="0"/>
        <v>25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1.85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12</v>
      </c>
      <c r="B12" s="13">
        <v>1</v>
      </c>
      <c r="C12" s="11" t="str">
        <f>IFERROR(VLOOKUP(A12,'[1]Dados Produtos'!$A:$G,2,0),"")</f>
        <v>Pao de mel</v>
      </c>
      <c r="D12" s="12">
        <f>IFERROR(VLOOKUP(A12,'[1]Dados Produtos'!$A:$G,4,0),"")</f>
        <v>3</v>
      </c>
      <c r="E12" s="12">
        <f>IFERROR(VLOOKUP(A12,'[1]Dados Produtos'!$A:$G,5,0),"")</f>
        <v>30</v>
      </c>
      <c r="F12" s="14">
        <f t="shared" si="0"/>
        <v>30</v>
      </c>
    </row>
    <row r="13" spans="1:6" ht="15.75" customHeight="1" x14ac:dyDescent="0.2">
      <c r="A13" s="4">
        <v>25</v>
      </c>
      <c r="B13" s="13">
        <v>1</v>
      </c>
      <c r="C13" s="11" t="str">
        <f>IFERROR(VLOOKUP(A13,'[1]Dados Produtos'!$A:$G,2,0),"")</f>
        <v>Pingo</v>
      </c>
      <c r="D13" s="12">
        <f>IFERROR(VLOOKUP(A13,'[1]Dados Produtos'!$A:$G,4,0),"")</f>
        <v>0.95</v>
      </c>
      <c r="E13" s="12">
        <f>IFERROR(VLOOKUP(A13,'[1]Dados Produtos'!$A:$G,5,0),"")</f>
        <v>38</v>
      </c>
      <c r="F13" s="14">
        <f t="shared" si="0"/>
        <v>38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159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2024-08-19T00:48:22Z</dcterms:created>
  <dcterms:modified xsi:type="dcterms:W3CDTF">2024-08-19T00:48:22Z</dcterms:modified>
</cp:coreProperties>
</file>