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509FA197-607D-49B2-B7AA-D776F1FFCCB4}" xr6:coauthVersionLast="47" xr6:coauthVersionMax="47" xr10:uidLastSave="{00000000-0000-0000-0000-000000000000}"/>
  <bookViews>
    <workbookView xWindow="1725" yWindow="1035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<sst xmlns="http://schemas.openxmlformats.org/spreadsheetml/2006/main" count="15" uniqueCount="14">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</sst>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45467</v>
      </c>
      <c r="E2" s="1"/>
      <c r="F2" s="1"/>
    </row>
    <row r="3" spans="1:6" ht="15" x14ac:dyDescent="0.2">
      <c r="A3" s="8" t="s">
        <v>0</v>
      </c>
      <c r="B3" s="9">
        <v>67</v>
      </c>
      <c r="C3" s="8" t="s">
        <v>1</v>
      </c>
      <c r="D3" s="8" t="str">
        <f>IFERROR(VLOOKUP($B$3,'[1]Dados Clientes'!$A:$F,3,0),"")</f>
        <v>Michel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Familia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Arrapuã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2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v>203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ref="F9:F35" si="0">IFERROR(B10*E10,"")</f>
        <v>38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2.25</v>
      </c>
      <c r="E11" s="12">
        <f>IFERROR(VLOOKUP(A11,'[1]Dados Produtos'!$A:$G,5,0),"")</f>
        <v>45</v>
      </c>
      <c r="F11" s="14">
        <f t="shared" si="0"/>
        <v>45</v>
      </c>
    </row>
    <row r="12" spans="1:6" ht="12.75" x14ac:dyDescent="0.2">
      <c r="A12" s="4">
        <v>8</v>
      </c>
      <c r="B12" s="13">
        <v>2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f t="shared" si="0"/>
        <v>48</v>
      </c>
    </row>
    <row r="13" spans="1:6" ht="15.75" customHeight="1" x14ac:dyDescent="0.2">
      <c r="A13" s="4">
        <v>24</v>
      </c>
      <c r="B13" s="13">
        <v>1</v>
      </c>
      <c r="C13" s="11" t="str">
        <f>IFERROR(VLOOKUP(A13,'[1]Dados Produtos'!$A:$G,2,0),"")</f>
        <v>Canudo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>
        <v>11</v>
      </c>
      <c r="B15" s="13">
        <v>1</v>
      </c>
      <c r="C15" s="11" t="str">
        <f>IFERROR(VLOOKUP(A15,'[1]Dados Produtos'!$A:$G,2,0),"")</f>
        <v>Trufa</v>
      </c>
      <c r="D15" s="12">
        <f>IFERROR(VLOOKUP(A15,'[1]Dados Produtos'!$A:$G,4,0),"")</f>
        <v>2.6111111111111098</v>
      </c>
      <c r="E15" s="12">
        <f>IFERROR(VLOOKUP(A15,'[1]Dados Produtos'!$A:$G,5,0),"")</f>
        <v>46.999999999999979</v>
      </c>
      <c r="F15" s="14">
        <f t="shared" si="0"/>
        <v>46.999999999999979</v>
      </c>
    </row>
    <row r="16" spans="1:6" ht="15.75" customHeight="1" x14ac:dyDescent="0.2">
      <c r="A16" s="4">
        <v>12</v>
      </c>
      <c r="B16" s="13">
        <v>2</v>
      </c>
      <c r="C16" s="11" t="str">
        <f>IFERROR(VLOOKUP(A16,'[1]Dados Produtos'!$A:$G,2,0),"")</f>
        <v>Pao de mel</v>
      </c>
      <c r="D16" s="12">
        <f>IFERROR(VLOOKUP(A16,'[1]Dados Produtos'!$A:$G,4,0),"")</f>
        <v>3</v>
      </c>
      <c r="E16" s="12">
        <f>IFERROR(VLOOKUP(A16,'[1]Dados Produtos'!$A:$G,5,0),"")</f>
        <v>30</v>
      </c>
      <c r="F16" s="14">
        <f t="shared" si="0"/>
        <v>60</v>
      </c>
    </row>
    <row r="17" spans="1:6" ht="15.75" customHeight="1" x14ac:dyDescent="0.2">
      <c r="A17" s="4">
        <v>3</v>
      </c>
      <c r="B17" s="13">
        <v>1</v>
      </c>
      <c r="C17" s="11" t="str">
        <f>IFERROR(VLOOKUP(A17,'[1]Dados Produtos'!$A:$G,2,0),"")</f>
        <v>Banana com acucar</v>
      </c>
      <c r="D17" s="12">
        <f>IFERROR(VLOOKUP(A17,'[1]Dados Produtos'!$A:$G,4,0),"")</f>
        <v>1.4</v>
      </c>
      <c r="E17" s="12">
        <f>IFERROR(VLOOKUP(A17,'[1]Dados Produtos'!$A:$G,5,0),"")</f>
        <v>42</v>
      </c>
      <c r="F17" s="14">
        <f t="shared" si="0"/>
        <v>42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2024-07-29T04:31:21Z</dcterms:created>
  <dcterms:modified xsi:type="dcterms:W3CDTF">2024-07-29T04:31:21Z</dcterms:modified>
</cp:coreProperties>
</file>