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3056830B-A4DD-43E2-A228-85E34D6AB65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<sst xmlns="http://schemas.openxmlformats.org/spreadsheetml/2006/main" count="15" uniqueCount="14">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</sst>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45469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2</v>
      </c>
      <c r="C9" s="11" t="str">
        <f>IFERROR(VLOOKUP(A9,'[1]Dados Produtos'!$A:$G,2,0),"")</f>
        <v>Brigadeiro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74</v>
      </c>
    </row>
    <row r="10" spans="1:6" ht="12.75" x14ac:dyDescent="0.2">
      <c r="A10" s="4">
        <v>8</v>
      </c>
      <c r="B10" s="13">
        <v>3</v>
      </c>
      <c r="C10" s="11" t="str">
        <f>IFERROR(VLOOKUP(A10,'[1]Dados Produtos'!$A:$G,2,0),"")</f>
        <v>Quebra Queixo Artesanal</v>
      </c>
      <c r="D10" s="12">
        <f>IFERROR(VLOOKUP(A10,'[1]Dados Produtos'!$A:$G,4,0),"")</f>
        <v>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25</v>
      </c>
      <c r="B12" s="13">
        <v>6</v>
      </c>
      <c r="C12" s="11" t="str">
        <f>IFERROR(VLOOKUP(A12,'[1]Dados Produtos'!$A:$G,2,0),"")</f>
        <v>Pingo</v>
      </c>
      <c r="D12" s="12">
        <f>IFERROR(VLOOKUP(A12,'[1]Dados Produtos'!$A:$G,4,0),"")</f>
        <v>0.95</v>
      </c>
      <c r="E12" s="12">
        <f>IFERROR(VLOOKUP(A12,'[1]Dados Produtos'!$A:$G,5,0),"")</f>
        <v>38</v>
      </c>
      <c r="F12" s="14">
        <f t="shared" si="0"/>
        <v>228</v>
      </c>
    </row>
    <row r="13" spans="1:6" ht="15.75" customHeight="1" x14ac:dyDescent="0.2">
      <c r="A13" s="4">
        <v>2</v>
      </c>
      <c r="B13" s="13">
        <v>1</v>
      </c>
      <c r="C13" s="11" t="str">
        <f>IFERROR(VLOOKUP(A13,'[1]Dados Produtos'!$A:$G,2,0),"")</f>
        <v>Paçoca grande</v>
      </c>
      <c r="D13" s="12">
        <f>IFERROR(VLOOKUP(A13,'[1]Dados Produtos'!$A:$G,4,0),"")</f>
        <v>1.7166666666666599</v>
      </c>
      <c r="E13" s="12">
        <f>IFERROR(VLOOKUP(A13,'[1]Dados Produtos'!$A:$G,5,0),"")</f>
        <v>102.99999999999959</v>
      </c>
      <c r="F13" s="14">
        <f t="shared" si="0"/>
        <v>102.99999999999959</v>
      </c>
    </row>
    <row r="14" spans="1:6" ht="15.75" customHeight="1" x14ac:dyDescent="0.2">
      <c r="A14" s="4">
        <v>1</v>
      </c>
      <c r="B14" s="13">
        <v>1</v>
      </c>
      <c r="C14" s="11" t="str">
        <f>IFERROR(VLOOKUP(A14,'[1]Dados Produtos'!$A:$G,2,0),"")</f>
        <v>Paçoca pequena</v>
      </c>
      <c r="D14" s="12">
        <f>IFERROR(VLOOKUP(A14,'[1]Dados Produtos'!$A:$G,4,0),"")</f>
        <v>1.71428571428571</v>
      </c>
      <c r="E14" s="12">
        <f>IFERROR(VLOOKUP(A14,'[1]Dados Produtos'!$A:$G,5,0),"")</f>
        <v>71.999999999999815</v>
      </c>
      <c r="F14" s="14">
        <f t="shared" si="0"/>
        <v>71.999999999999815</v>
      </c>
    </row>
    <row r="15" spans="1:6" ht="15.75" customHeight="1" x14ac:dyDescent="0.2">
      <c r="A15" s="4">
        <v>5</v>
      </c>
      <c r="B15" s="13">
        <v>3</v>
      </c>
      <c r="C15" s="11" t="str">
        <f>IFERROR(VLOOKUP(A15,'[1]Dados Produtos'!$A:$G,2,0),"")</f>
        <v>Amendoim</v>
      </c>
      <c r="D15" s="12">
        <f>IFERROR(VLOOKUP(A15,'[1]Dados Produtos'!$A:$G,4,0),"")</f>
        <v>1.25</v>
      </c>
      <c r="E15" s="12">
        <f>IFERROR(VLOOKUP(A15,'[1]Dados Produtos'!$A:$G,5,0),"")</f>
        <v>25</v>
      </c>
      <c r="F15" s="14">
        <f t="shared" si="0"/>
        <v>75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665.99999999999932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2024-07-28T20:39:11Z</dcterms:created>
  <dcterms:modified xsi:type="dcterms:W3CDTF">2024-07-28T20:39:11Z</dcterms:modified>
</cp:coreProperties>
</file>