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7D90204-5926-4581-8CAE-178FE6DD5433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<sst xmlns="http://schemas.openxmlformats.org/spreadsheetml/2006/main" count="15" uniqueCount="14">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</sst>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92</v>
      </c>
      <c r="C3" s="8" t="s">
        <v>1</v>
      </c>
      <c r="D3" s="8" t="str">
        <f>IFERROR(VLOOKUP($B$3,'[1]Dados Clientes'!$A:$F,3,0),"")</f>
        <v>Restaurante Céu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FRANCISCA PEDROSA MOTA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DA PAZ</v>
      </c>
      <c r="D5" s="8"/>
      <c r="E5" s="3"/>
      <c r="F5" s="8">
        <f>IFERROR(VLOOKUP($B$3,'[1]Dados Clientes'!$A:$F,5,0),"")</f>
        <v>1957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21</v>
      </c>
      <c r="B9" s="13">
        <v>2</v>
      </c>
      <c r="C9" s="11" t="str">
        <f>IFERROR(VLOOKUP(A9,'[1]Dados Produtos'!$A:$G,2,0),"")</f>
        <v>Doce de leite em barra (tablet)</v>
      </c>
      <c r="D9" s="12">
        <f>IFERROR(VLOOKUP(A9,'[1]Dados Produtos'!$A:$G,4,0),"")</f>
        <v>8</v>
      </c>
      <c r="E9" s="12">
        <f>IFERROR(VLOOKUP(A9,'[1]Dados Produtos'!$A:$G,5,0),"")</f>
        <v>8</v>
      </c>
      <c r="F9" s="14">
        <f t="shared" ref="F9:F35" si="0">IFERROR(B9*E9,"")</f>
        <v>16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2024-07-29T03:19:32Z</dcterms:created>
  <dcterms:modified xsi:type="dcterms:W3CDTF">2024-07-29T03:19:32Z</dcterms:modified>
</cp:coreProperties>
</file>