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66BCB57-003F-4B63-8C3D-9EF061B3B07C}" xr6:coauthVersionLast="47" xr6:coauthVersionMax="47" xr10:uidLastSave="{00000000-0000-0000-0000-000000000000}"/>
  <bookViews>
    <workbookView xWindow="930" yWindow="1935" windowWidth="18525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<sst xmlns="http://schemas.openxmlformats.org/spreadsheetml/2006/main" count="15" uniqueCount="14">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</sst>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2" sqref="A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2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180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24</v>
      </c>
      <c r="B14" s="13">
        <v>2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76</v>
      </c>
    </row>
    <row r="15" spans="1:6" ht="15.75" customHeight="1" x14ac:dyDescent="0.2">
      <c r="A15" s="4">
        <v>12</v>
      </c>
      <c r="B15" s="13">
        <v>2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60</v>
      </c>
    </row>
    <row r="16" spans="1:6" ht="15.75" customHeight="1" x14ac:dyDescent="0.2">
      <c r="A16" s="4">
        <v>13</v>
      </c>
      <c r="B16" s="13">
        <v>1</v>
      </c>
      <c r="C16" s="11" t="str">
        <f>IFERROR(VLOOKUP(A16,'[1]Dados Produtos'!$A:$G,2,0),"")</f>
        <v>Brownie</v>
      </c>
      <c r="D16" s="12">
        <f>IFERROR(VLOOKUP(A16,'[1]Dados Produtos'!$A:$G,4,0),"")</f>
        <v>2.75</v>
      </c>
      <c r="E16" s="12">
        <f>IFERROR(VLOOKUP(A16,'[1]Dados Produtos'!$A:$G,5,0),"")</f>
        <v>33</v>
      </c>
      <c r="F16" s="14">
        <f t="shared" si="0"/>
        <v>33</v>
      </c>
    </row>
    <row r="17" spans="1:6" ht="15.75" customHeight="1" x14ac:dyDescent="0.2">
      <c r="A17" s="4">
        <v>5</v>
      </c>
      <c r="B17" s="13">
        <v>3</v>
      </c>
      <c r="C17" s="11" t="str">
        <f>IFERROR(VLOOKUP(A17,'[1]Dados Produtos'!$A:$G,2,0),"")</f>
        <v>Amendoim</v>
      </c>
      <c r="D17" s="12">
        <f>IFERROR(VLOOKUP(A17,'[1]Dados Produtos'!$A:$G,4,0),"")</f>
        <v>1.25</v>
      </c>
      <c r="E17" s="12">
        <f>IFERROR(VLOOKUP(A17,'[1]Dados Produtos'!$A:$G,5,0),"")</f>
        <v>25</v>
      </c>
      <c r="F17" s="14">
        <f t="shared" si="0"/>
        <v>75</v>
      </c>
    </row>
    <row r="18" spans="1:6" ht="15.75" customHeight="1" x14ac:dyDescent="0.2">
      <c r="A18" s="4">
        <v>3</v>
      </c>
      <c r="B18" s="13">
        <v>1</v>
      </c>
      <c r="C18" s="11" t="str">
        <f>IFERROR(VLOOKUP(A18,'[1]Dados Produtos'!$A:$G,2,0),"")</f>
        <v>Banana com acucar</v>
      </c>
      <c r="D18" s="12">
        <f>IFERROR(VLOOKUP(A18,'[1]Dados Produtos'!$A:$G,4,0),"")</f>
        <v>1.4</v>
      </c>
      <c r="E18" s="12">
        <f>IFERROR(VLOOKUP(A18,'[1]Dados Produtos'!$A:$G,5,0),"")</f>
        <v>42</v>
      </c>
      <c r="F18" s="14">
        <f t="shared" si="0"/>
        <v>42</v>
      </c>
    </row>
    <row r="19" spans="1:6" ht="15.75" customHeight="1" x14ac:dyDescent="0.2">
      <c r="A19" s="4">
        <v>26</v>
      </c>
      <c r="B19" s="13">
        <v>1</v>
      </c>
      <c r="C19" s="11" t="str">
        <f>IFERROR(VLOOKUP(A19,'[1]Dados Produtos'!$A:$G,2,0),"")</f>
        <v>Olho de marshmellow</v>
      </c>
      <c r="D19" s="12">
        <f>IFERROR(VLOOKUP(A19,'[1]Dados Produtos'!$A:$G,4,0),"")</f>
        <v>0.64</v>
      </c>
      <c r="E19" s="12">
        <f>IFERROR(VLOOKUP(A19,'[1]Dados Produtos'!$A:$G,5,0),"")</f>
        <v>32</v>
      </c>
      <c r="F19" s="14">
        <f t="shared" si="0"/>
        <v>32</v>
      </c>
    </row>
    <row r="20" spans="1:6" ht="15.75" customHeight="1" x14ac:dyDescent="0.2">
      <c r="A20" s="4">
        <v>2</v>
      </c>
      <c r="B20" s="13">
        <v>1</v>
      </c>
      <c r="C20" s="11" t="str">
        <f>IFERROR(VLOOKUP(A20,'[1]Dados Produtos'!$A:$G,2,0),"")</f>
        <v>Paçoca grande</v>
      </c>
      <c r="D20" s="12">
        <f>IFERROR(VLOOKUP(A20,'[1]Dados Produtos'!$A:$G,4,0),"")</f>
        <v>1.7166666666666599</v>
      </c>
      <c r="E20" s="12">
        <f>IFERROR(VLOOKUP(A20,'[1]Dados Produtos'!$A:$G,5,0),"")</f>
        <v>102.99999999999959</v>
      </c>
      <c r="F20" s="14">
        <f t="shared" si="0"/>
        <v>102.99999999999959</v>
      </c>
    </row>
    <row r="21" spans="1:6" ht="15.75" customHeight="1" x14ac:dyDescent="0.2">
      <c r="A21" s="4">
        <v>30</v>
      </c>
      <c r="B21" s="13">
        <v>1</v>
      </c>
      <c r="C21" s="11" t="str">
        <f>IFERROR(VLOOKUP(A21,'[1]Dados Produtos'!$A:$G,2,0),"")</f>
        <v>Doce de ninho (sabores)</v>
      </c>
      <c r="D21" s="12">
        <f>IFERROR(VLOOKUP(A21,'[1]Dados Produtos'!$A:$G,4,0),"")</f>
        <v>1.2333333333333301</v>
      </c>
      <c r="E21" s="12">
        <f>IFERROR(VLOOKUP(A21,'[1]Dados Produtos'!$A:$G,5,0),"")</f>
        <v>36.999999999999901</v>
      </c>
      <c r="F21" s="14">
        <f t="shared" si="0"/>
        <v>36.999999999999901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771.99999999999943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2024-07-28T14:53:20Z</dcterms:created>
  <dcterms:modified xsi:type="dcterms:W3CDTF">2024-07-28T14:53:20Z</dcterms:modified>
</cp:coreProperties>
</file>